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1.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xml"/>
  <Override PartName="/xl/charts/chart12.xml" ContentType="application/vnd.openxmlformats-officedocument.drawingml.chart+xml"/>
  <Override PartName="/xl/theme/themeOverride4.xml" ContentType="application/vnd.openxmlformats-officedocument.themeOverride+xml"/>
  <Override PartName="/xl/drawings/drawing14.xml" ContentType="application/vnd.openxmlformats-officedocument.drawing+xml"/>
  <Override PartName="/xl/charts/chart13.xml" ContentType="application/vnd.openxmlformats-officedocument.drawingml.chart+xml"/>
  <Override PartName="/xl/theme/themeOverride5.xml" ContentType="application/vnd.openxmlformats-officedocument.themeOverride+xml"/>
  <Override PartName="/xl/charts/chart14.xml" ContentType="application/vnd.openxmlformats-officedocument.drawingml.chart+xml"/>
  <Override PartName="/xl/theme/themeOverride6.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theme/themeOverride7.xml" ContentType="application/vnd.openxmlformats-officedocument.themeOverride+xml"/>
  <Override PartName="/xl/charts/chart16.xml" ContentType="application/vnd.openxmlformats-officedocument.drawingml.chart+xml"/>
  <Override PartName="/xl/theme/themeOverride8.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9.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drawings/drawing18.xml" ContentType="application/vnd.openxmlformats-officedocument.drawing+xml"/>
  <Override PartName="/xl/charts/chart19.xml" ContentType="application/vnd.openxmlformats-officedocument.drawingml.chart+xml"/>
  <Override PartName="/xl/theme/themeOverride11.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theme/themeOverride12.xml" ContentType="application/vnd.openxmlformats-officedocument.themeOverride+xml"/>
  <Override PartName="/xl/charts/chart21.xml" ContentType="application/vnd.openxmlformats-officedocument.drawingml.chart+xml"/>
  <Override PartName="/xl/theme/themeOverride13.xml" ContentType="application/vnd.openxmlformats-officedocument.themeOverrid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Novembre 2020\4_Documents_diffusés\"/>
    </mc:Choice>
  </mc:AlternateContent>
  <bookViews>
    <workbookView xWindow="0" yWindow="0" windowWidth="20490" windowHeight="7020" activeTab="4"/>
  </bookViews>
  <sheets>
    <sheet name="SOMMAIRE" sheetId="39" r:id="rId1"/>
    <sheet name="Fig 3.2" sheetId="13" r:id="rId2"/>
    <sheet name="Fig 3.3" sheetId="15" r:id="rId3"/>
    <sheet name="Fig 3.4" sheetId="16" r:id="rId4"/>
    <sheet name="Tab 3.1" sheetId="40" r:id="rId5"/>
    <sheet name="Fig 3.5" sheetId="24" r:id="rId6"/>
    <sheet name="Fig 3.6" sheetId="25" r:id="rId7"/>
    <sheet name="Fig 3.7" sheetId="26" r:id="rId8"/>
    <sheet name="Fig 3.8" sheetId="27" r:id="rId9"/>
    <sheet name="Tab 3.2" sheetId="38" r:id="rId10"/>
    <sheet name="Fig 3.9" sheetId="29" r:id="rId11"/>
    <sheet name="Fig 3.10" sheetId="30" r:id="rId12"/>
    <sheet name="Fig 3.11" sheetId="31" r:id="rId13"/>
    <sheet name="Fig 3.12" sheetId="32" r:id="rId14"/>
    <sheet name="Fig 3.13" sheetId="33" r:id="rId15"/>
    <sheet name="Fig 3.14" sheetId="34" r:id="rId16"/>
    <sheet name="Fig 3.15" sheetId="35" r:id="rId17"/>
    <sheet name="Fig 3.16" sheetId="36" r:id="rId18"/>
    <sheet name="Tab 3.3" sheetId="18" r:id="rId19"/>
    <sheet name="Tab 3.4" sheetId="19" r:id="rId20"/>
    <sheet name="Fig 3.17" sheetId="20" r:id="rId21"/>
    <sheet name="Tab 3.5" sheetId="21" r:id="rId22"/>
    <sheet name="Fig 3.18" sheetId="22" r:id="rId23"/>
    <sheet name="Fig 3.19" sheetId="23"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s>
  <definedNames>
    <definedName name="___EMP8210">#REF!</definedName>
    <definedName name="___EMP9009">[1]EMP9010!$A$4:$S$93</definedName>
    <definedName name="___EMP9010">#REF!</definedName>
    <definedName name="___FEM8210">#REF!</definedName>
    <definedName name="___FEM9009">#REF!</definedName>
    <definedName name="___FEM9010">#REF!</definedName>
    <definedName name="___NES9307">#REF!</definedName>
    <definedName name="___NES9308">#REF!</definedName>
    <definedName name="__123Graph_A" localSheetId="1" hidden="1">[2]A11!#REF!</definedName>
    <definedName name="__123Graph_A" localSheetId="2" hidden="1">[2]A11!#REF!</definedName>
    <definedName name="__123Graph_A" localSheetId="3" hidden="1">[2]A11!#REF!</definedName>
    <definedName name="__123Graph_A" hidden="1">[2]A11!#REF!</definedName>
    <definedName name="__123Graph_ABERLGRAP" localSheetId="1" hidden="1">'[3]Time series'!#REF!</definedName>
    <definedName name="__123Graph_ABERLGRAP" localSheetId="2" hidden="1">'[3]Time series'!#REF!</definedName>
    <definedName name="__123Graph_ABERLGRAP" localSheetId="3" hidden="1">'[3]Time series'!#REF!</definedName>
    <definedName name="__123Graph_ABERLGRAP" hidden="1">'[3]Time series'!#REF!</definedName>
    <definedName name="__123Graph_ACATCH1" localSheetId="1" hidden="1">'[3]Time series'!#REF!</definedName>
    <definedName name="__123Graph_ACATCH1" localSheetId="2" hidden="1">'[3]Time series'!#REF!</definedName>
    <definedName name="__123Graph_ACATCH1" localSheetId="3" hidden="1">'[3]Time series'!#REF!</definedName>
    <definedName name="__123Graph_ACATCH1" hidden="1">'[3]Time series'!#REF!</definedName>
    <definedName name="__123Graph_ACONVERG1" localSheetId="1" hidden="1">'[3]Time series'!#REF!</definedName>
    <definedName name="__123Graph_ACONVERG1" localSheetId="2" hidden="1">'[3]Time series'!#REF!</definedName>
    <definedName name="__123Graph_ACONVERG1" localSheetId="3" hidden="1">'[3]Time series'!#REF!</definedName>
    <definedName name="__123Graph_ACONVERG1" hidden="1">'[3]Time series'!#REF!</definedName>
    <definedName name="__123Graph_AECTOT" localSheetId="1" hidden="1">#REF!</definedName>
    <definedName name="__123Graph_AECTOT" localSheetId="2" hidden="1">#REF!</definedName>
    <definedName name="__123Graph_AECTOT" localSheetId="3" hidden="1">#REF!</definedName>
    <definedName name="__123Graph_AECTOT" localSheetId="4" hidden="1">#REF!</definedName>
    <definedName name="__123Graph_AECTOT" hidden="1">#REF!</definedName>
    <definedName name="__123Graph_AGRAPH2" localSheetId="1" hidden="1">'[3]Time series'!#REF!</definedName>
    <definedName name="__123Graph_AGRAPH2" localSheetId="2" hidden="1">'[3]Time series'!#REF!</definedName>
    <definedName name="__123Graph_AGRAPH2" localSheetId="3" hidden="1">'[3]Time series'!#REF!</definedName>
    <definedName name="__123Graph_AGRAPH2" hidden="1">'[3]Time series'!#REF!</definedName>
    <definedName name="__123Graph_AGRAPH41" localSheetId="1" hidden="1">'[3]Time series'!#REF!</definedName>
    <definedName name="__123Graph_AGRAPH41" localSheetId="2" hidden="1">'[3]Time series'!#REF!</definedName>
    <definedName name="__123Graph_AGRAPH41" localSheetId="3" hidden="1">'[3]Time series'!#REF!</definedName>
    <definedName name="__123Graph_AGRAPH41" hidden="1">'[3]Time series'!#REF!</definedName>
    <definedName name="__123Graph_AGRAPH42" localSheetId="1" hidden="1">'[3]Time series'!#REF!</definedName>
    <definedName name="__123Graph_AGRAPH42" localSheetId="2" hidden="1">'[3]Time series'!#REF!</definedName>
    <definedName name="__123Graph_AGRAPH42" localSheetId="3" hidden="1">'[3]Time series'!#REF!</definedName>
    <definedName name="__123Graph_AGRAPH42" hidden="1">'[3]Time series'!#REF!</definedName>
    <definedName name="__123Graph_AGRAPH44" localSheetId="1" hidden="1">'[3]Time series'!#REF!</definedName>
    <definedName name="__123Graph_AGRAPH44" localSheetId="2" hidden="1">'[3]Time series'!#REF!</definedName>
    <definedName name="__123Graph_AGRAPH44" localSheetId="3" hidden="1">'[3]Time series'!#REF!</definedName>
    <definedName name="__123Graph_AGRAPH44" hidden="1">'[3]Time series'!#REF!</definedName>
    <definedName name="__123Graph_APERIB" localSheetId="1" hidden="1">'[3]Time series'!#REF!</definedName>
    <definedName name="__123Graph_APERIB" localSheetId="2" hidden="1">'[3]Time series'!#REF!</definedName>
    <definedName name="__123Graph_APERIB" localSheetId="3" hidden="1">'[3]Time series'!#REF!</definedName>
    <definedName name="__123Graph_APERIB" hidden="1">'[3]Time series'!#REF!</definedName>
    <definedName name="__123Graph_APRODABSC" localSheetId="1" hidden="1">'[3]Time series'!#REF!</definedName>
    <definedName name="__123Graph_APRODABSC" localSheetId="2" hidden="1">'[3]Time series'!#REF!</definedName>
    <definedName name="__123Graph_APRODABSC" localSheetId="3" hidden="1">'[3]Time series'!#REF!</definedName>
    <definedName name="__123Graph_APRODABSC" hidden="1">'[3]Time series'!#REF!</definedName>
    <definedName name="__123Graph_APRODABSD" localSheetId="1" hidden="1">'[3]Time series'!#REF!</definedName>
    <definedName name="__123Graph_APRODABSD" localSheetId="2" hidden="1">'[3]Time series'!#REF!</definedName>
    <definedName name="__123Graph_APRODABSD" localSheetId="3" hidden="1">'[3]Time series'!#REF!</definedName>
    <definedName name="__123Graph_APRODABSD" hidden="1">'[3]Time series'!#REF!</definedName>
    <definedName name="__123Graph_APRODTRE2" localSheetId="1" hidden="1">'[3]Time series'!#REF!</definedName>
    <definedName name="__123Graph_APRODTRE2" localSheetId="2" hidden="1">'[3]Time series'!#REF!</definedName>
    <definedName name="__123Graph_APRODTRE2" localSheetId="3" hidden="1">'[3]Time series'!#REF!</definedName>
    <definedName name="__123Graph_APRODTRE2" hidden="1">'[3]Time series'!#REF!</definedName>
    <definedName name="__123Graph_APRODTRE3" localSheetId="1" hidden="1">'[3]Time series'!#REF!</definedName>
    <definedName name="__123Graph_APRODTRE3" localSheetId="2" hidden="1">'[3]Time series'!#REF!</definedName>
    <definedName name="__123Graph_APRODTRE3" localSheetId="3" hidden="1">'[3]Time series'!#REF!</definedName>
    <definedName name="__123Graph_APRODTRE3" hidden="1">'[3]Time series'!#REF!</definedName>
    <definedName name="__123Graph_APRODTRE4" localSheetId="1" hidden="1">'[3]Time series'!#REF!</definedName>
    <definedName name="__123Graph_APRODTRE4" localSheetId="2" hidden="1">'[3]Time series'!#REF!</definedName>
    <definedName name="__123Graph_APRODTRE4" localSheetId="3" hidden="1">'[3]Time series'!#REF!</definedName>
    <definedName name="__123Graph_APRODTRE4" hidden="1">'[3]Time series'!#REF!</definedName>
    <definedName name="__123Graph_APRODTREND" localSheetId="1" hidden="1">'[3]Time series'!#REF!</definedName>
    <definedName name="__123Graph_APRODTREND" localSheetId="2" hidden="1">'[3]Time series'!#REF!</definedName>
    <definedName name="__123Graph_APRODTREND" localSheetId="3" hidden="1">'[3]Time series'!#REF!</definedName>
    <definedName name="__123Graph_APRODTREND" hidden="1">'[3]Time series'!#REF!</definedName>
    <definedName name="__123Graph_AUTRECHT" localSheetId="1" hidden="1">'[3]Time series'!#REF!</definedName>
    <definedName name="__123Graph_AUTRECHT" localSheetId="2" hidden="1">'[3]Time series'!#REF!</definedName>
    <definedName name="__123Graph_AUTRECHT" localSheetId="3" hidden="1">'[3]Time series'!#REF!</definedName>
    <definedName name="__123Graph_AUTRECHT" hidden="1">'[3]Time series'!#REF!</definedName>
    <definedName name="__123Graph_B" localSheetId="1" hidden="1">[2]A11!#REF!</definedName>
    <definedName name="__123Graph_B" localSheetId="2" hidden="1">[2]A11!#REF!</definedName>
    <definedName name="__123Graph_B" localSheetId="3" hidden="1">[2]A11!#REF!</definedName>
    <definedName name="__123Graph_B" hidden="1">[2]A11!#REF!</definedName>
    <definedName name="__123Graph_BBERLGRAP" localSheetId="1" hidden="1">'[3]Time series'!#REF!</definedName>
    <definedName name="__123Graph_BBERLGRAP" localSheetId="2" hidden="1">'[3]Time series'!#REF!</definedName>
    <definedName name="__123Graph_BBERLGRAP" localSheetId="3" hidden="1">'[3]Time series'!#REF!</definedName>
    <definedName name="__123Graph_BBERLGRAP" hidden="1">'[3]Time series'!#REF!</definedName>
    <definedName name="__123Graph_BCATCH1" localSheetId="1" hidden="1">'[3]Time series'!#REF!</definedName>
    <definedName name="__123Graph_BCATCH1" localSheetId="2" hidden="1">'[3]Time series'!#REF!</definedName>
    <definedName name="__123Graph_BCATCH1" localSheetId="3" hidden="1">'[3]Time series'!#REF!</definedName>
    <definedName name="__123Graph_BCATCH1" hidden="1">'[3]Time series'!#REF!</definedName>
    <definedName name="__123Graph_BCONVERG1" localSheetId="1" hidden="1">'[3]Time series'!#REF!</definedName>
    <definedName name="__123Graph_BCONVERG1" localSheetId="2" hidden="1">'[3]Time series'!#REF!</definedName>
    <definedName name="__123Graph_BCONVERG1" localSheetId="3" hidden="1">'[3]Time series'!#REF!</definedName>
    <definedName name="__123Graph_BCONVERG1" hidden="1">'[3]Time series'!#REF!</definedName>
    <definedName name="__123Graph_BECTOT" localSheetId="1" hidden="1">#REF!</definedName>
    <definedName name="__123Graph_BECTOT" localSheetId="2" hidden="1">#REF!</definedName>
    <definedName name="__123Graph_BECTOT" localSheetId="3" hidden="1">#REF!</definedName>
    <definedName name="__123Graph_BECTOT" localSheetId="4" hidden="1">#REF!</definedName>
    <definedName name="__123Graph_BECTOT" hidden="1">#REF!</definedName>
    <definedName name="__123Graph_BGRAPH2" localSheetId="1" hidden="1">'[3]Time series'!#REF!</definedName>
    <definedName name="__123Graph_BGRAPH2" localSheetId="2" hidden="1">'[3]Time series'!#REF!</definedName>
    <definedName name="__123Graph_BGRAPH2" localSheetId="3" hidden="1">'[3]Time series'!#REF!</definedName>
    <definedName name="__123Graph_BGRAPH2" hidden="1">'[3]Time series'!#REF!</definedName>
    <definedName name="__123Graph_BGRAPH41" localSheetId="1" hidden="1">'[3]Time series'!#REF!</definedName>
    <definedName name="__123Graph_BGRAPH41" localSheetId="2" hidden="1">'[3]Time series'!#REF!</definedName>
    <definedName name="__123Graph_BGRAPH41" localSheetId="3" hidden="1">'[3]Time series'!#REF!</definedName>
    <definedName name="__123Graph_BGRAPH41" hidden="1">'[3]Time series'!#REF!</definedName>
    <definedName name="__123Graph_BPERIB" localSheetId="1" hidden="1">'[3]Time series'!#REF!</definedName>
    <definedName name="__123Graph_BPERIB" localSheetId="2" hidden="1">'[3]Time series'!#REF!</definedName>
    <definedName name="__123Graph_BPERIB" localSheetId="3" hidden="1">'[3]Time series'!#REF!</definedName>
    <definedName name="__123Graph_BPERIB" hidden="1">'[3]Time series'!#REF!</definedName>
    <definedName name="__123Graph_BPRODABSC" localSheetId="1" hidden="1">'[3]Time series'!#REF!</definedName>
    <definedName name="__123Graph_BPRODABSC" localSheetId="2" hidden="1">'[3]Time series'!#REF!</definedName>
    <definedName name="__123Graph_BPRODABSC" localSheetId="3" hidden="1">'[3]Time series'!#REF!</definedName>
    <definedName name="__123Graph_BPRODABSC" hidden="1">'[3]Time series'!#REF!</definedName>
    <definedName name="__123Graph_BPRODABSD" localSheetId="1" hidden="1">'[3]Time series'!#REF!</definedName>
    <definedName name="__123Graph_BPRODABSD" localSheetId="2" hidden="1">'[3]Time series'!#REF!</definedName>
    <definedName name="__123Graph_BPRODABSD" localSheetId="3" hidden="1">'[3]Time series'!#REF!</definedName>
    <definedName name="__123Graph_BPRODABSD" hidden="1">'[3]Time series'!#REF!</definedName>
    <definedName name="__123Graph_C" localSheetId="1" hidden="1">[2]A11!#REF!</definedName>
    <definedName name="__123Graph_C" localSheetId="2" hidden="1">[2]A11!#REF!</definedName>
    <definedName name="__123Graph_C" localSheetId="3" hidden="1">[2]A11!#REF!</definedName>
    <definedName name="__123Graph_C" hidden="1">[2]A11!#REF!</definedName>
    <definedName name="__123Graph_CBERLGRAP" localSheetId="1" hidden="1">'[3]Time series'!#REF!</definedName>
    <definedName name="__123Graph_CBERLGRAP" localSheetId="2" hidden="1">'[3]Time series'!#REF!</definedName>
    <definedName name="__123Graph_CBERLGRAP" localSheetId="3" hidden="1">'[3]Time series'!#REF!</definedName>
    <definedName name="__123Graph_CBERLGRAP" hidden="1">'[3]Time series'!#REF!</definedName>
    <definedName name="__123Graph_CCATCH1" localSheetId="1" hidden="1">'[3]Time series'!#REF!</definedName>
    <definedName name="__123Graph_CCATCH1" localSheetId="2" hidden="1">'[3]Time series'!#REF!</definedName>
    <definedName name="__123Graph_CCATCH1" localSheetId="3" hidden="1">'[3]Time series'!#REF!</definedName>
    <definedName name="__123Graph_CCATCH1" hidden="1">'[3]Time series'!#REF!</definedName>
    <definedName name="__123Graph_CCONVERG1" localSheetId="1" hidden="1">#REF!</definedName>
    <definedName name="__123Graph_CCONVERG1" localSheetId="2" hidden="1">#REF!</definedName>
    <definedName name="__123Graph_CCONVERG1" localSheetId="3" hidden="1">#REF!</definedName>
    <definedName name="__123Graph_CCONVERG1" localSheetId="4" hidden="1">#REF!</definedName>
    <definedName name="__123Graph_CCONVERG1" hidden="1">#REF!</definedName>
    <definedName name="__123Graph_CECTOT" localSheetId="1" hidden="1">#REF!</definedName>
    <definedName name="__123Graph_CECTOT" localSheetId="2" hidden="1">#REF!</definedName>
    <definedName name="__123Graph_CECTOT" localSheetId="3" hidden="1">#REF!</definedName>
    <definedName name="__123Graph_CECTOT" localSheetId="4" hidden="1">#REF!</definedName>
    <definedName name="__123Graph_CECTOT" hidden="1">#REF!</definedName>
    <definedName name="__123Graph_CGRAPH41" localSheetId="1" hidden="1">'[3]Time series'!#REF!</definedName>
    <definedName name="__123Graph_CGRAPH41" localSheetId="2" hidden="1">'[3]Time series'!#REF!</definedName>
    <definedName name="__123Graph_CGRAPH41" localSheetId="3" hidden="1">'[3]Time series'!#REF!</definedName>
    <definedName name="__123Graph_CGRAPH41" hidden="1">'[3]Time series'!#REF!</definedName>
    <definedName name="__123Graph_CGRAPH44" localSheetId="1" hidden="1">'[3]Time series'!#REF!</definedName>
    <definedName name="__123Graph_CGRAPH44" localSheetId="2" hidden="1">'[3]Time series'!#REF!</definedName>
    <definedName name="__123Graph_CGRAPH44" localSheetId="3" hidden="1">'[3]Time series'!#REF!</definedName>
    <definedName name="__123Graph_CGRAPH44" hidden="1">'[3]Time series'!#REF!</definedName>
    <definedName name="__123Graph_CPERIA" localSheetId="1" hidden="1">'[3]Time series'!#REF!</definedName>
    <definedName name="__123Graph_CPERIA" localSheetId="2" hidden="1">'[3]Time series'!#REF!</definedName>
    <definedName name="__123Graph_CPERIA" localSheetId="3" hidden="1">'[3]Time series'!#REF!</definedName>
    <definedName name="__123Graph_CPERIA" hidden="1">'[3]Time series'!#REF!</definedName>
    <definedName name="__123Graph_CPERIB" localSheetId="1" hidden="1">'[3]Time series'!#REF!</definedName>
    <definedName name="__123Graph_CPERIB" localSheetId="2" hidden="1">'[3]Time series'!#REF!</definedName>
    <definedName name="__123Graph_CPERIB" localSheetId="3" hidden="1">'[3]Time series'!#REF!</definedName>
    <definedName name="__123Graph_CPERIB" hidden="1">'[3]Time series'!#REF!</definedName>
    <definedName name="__123Graph_CPRODABSC" localSheetId="1" hidden="1">'[3]Time series'!#REF!</definedName>
    <definedName name="__123Graph_CPRODABSC" localSheetId="2" hidden="1">'[3]Time series'!#REF!</definedName>
    <definedName name="__123Graph_CPRODABSC" localSheetId="3" hidden="1">'[3]Time series'!#REF!</definedName>
    <definedName name="__123Graph_CPRODABSC" hidden="1">'[3]Time series'!#REF!</definedName>
    <definedName name="__123Graph_CPRODTRE2" localSheetId="1" hidden="1">'[3]Time series'!#REF!</definedName>
    <definedName name="__123Graph_CPRODTRE2" localSheetId="2" hidden="1">'[3]Time series'!#REF!</definedName>
    <definedName name="__123Graph_CPRODTRE2" localSheetId="3" hidden="1">'[3]Time series'!#REF!</definedName>
    <definedName name="__123Graph_CPRODTRE2" hidden="1">'[3]Time series'!#REF!</definedName>
    <definedName name="__123Graph_CPRODTREND" localSheetId="1" hidden="1">'[3]Time series'!#REF!</definedName>
    <definedName name="__123Graph_CPRODTREND" localSheetId="2" hidden="1">'[3]Time series'!#REF!</definedName>
    <definedName name="__123Graph_CPRODTREND" localSheetId="3" hidden="1">'[3]Time series'!#REF!</definedName>
    <definedName name="__123Graph_CPRODTREND" hidden="1">'[3]Time series'!#REF!</definedName>
    <definedName name="__123Graph_CUTRECHT" localSheetId="1" hidden="1">'[3]Time series'!#REF!</definedName>
    <definedName name="__123Graph_CUTRECHT" localSheetId="2" hidden="1">'[3]Time series'!#REF!</definedName>
    <definedName name="__123Graph_CUTRECHT" localSheetId="3" hidden="1">'[3]Time series'!#REF!</definedName>
    <definedName name="__123Graph_CUTRECHT" hidden="1">'[3]Time series'!#REF!</definedName>
    <definedName name="__123Graph_D" localSheetId="1" hidden="1">[2]A11!#REF!</definedName>
    <definedName name="__123Graph_D" localSheetId="2" hidden="1">[2]A11!#REF!</definedName>
    <definedName name="__123Graph_D" localSheetId="3" hidden="1">[2]A11!#REF!</definedName>
    <definedName name="__123Graph_D" hidden="1">[2]A11!#REF!</definedName>
    <definedName name="__123Graph_DBERLGRAP" localSheetId="1" hidden="1">'[3]Time series'!#REF!</definedName>
    <definedName name="__123Graph_DBERLGRAP" localSheetId="2" hidden="1">'[3]Time series'!#REF!</definedName>
    <definedName name="__123Graph_DBERLGRAP" localSheetId="3" hidden="1">'[3]Time series'!#REF!</definedName>
    <definedName name="__123Graph_DBERLGRAP" hidden="1">'[3]Time series'!#REF!</definedName>
    <definedName name="__123Graph_DCATCH1" localSheetId="1" hidden="1">'[3]Time series'!#REF!</definedName>
    <definedName name="__123Graph_DCATCH1" localSheetId="2" hidden="1">'[3]Time series'!#REF!</definedName>
    <definedName name="__123Graph_DCATCH1" localSheetId="3" hidden="1">'[3]Time series'!#REF!</definedName>
    <definedName name="__123Graph_DCATCH1" hidden="1">'[3]Time series'!#REF!</definedName>
    <definedName name="__123Graph_DCONVERG1" localSheetId="1" hidden="1">'[3]Time series'!#REF!</definedName>
    <definedName name="__123Graph_DCONVERG1" localSheetId="2" hidden="1">'[3]Time series'!#REF!</definedName>
    <definedName name="__123Graph_DCONVERG1" localSheetId="3" hidden="1">'[3]Time series'!#REF!</definedName>
    <definedName name="__123Graph_DCONVERG1" hidden="1">'[3]Time series'!#REF!</definedName>
    <definedName name="__123Graph_DECTOT" localSheetId="1" hidden="1">#REF!</definedName>
    <definedName name="__123Graph_DECTOT" localSheetId="2" hidden="1">#REF!</definedName>
    <definedName name="__123Graph_DECTOT" localSheetId="3" hidden="1">#REF!</definedName>
    <definedName name="__123Graph_DECTOT" localSheetId="4" hidden="1">#REF!</definedName>
    <definedName name="__123Graph_DECTOT" hidden="1">#REF!</definedName>
    <definedName name="__123Graph_DGRAPH41" localSheetId="1" hidden="1">'[3]Time series'!#REF!</definedName>
    <definedName name="__123Graph_DGRAPH41" localSheetId="2" hidden="1">'[3]Time series'!#REF!</definedName>
    <definedName name="__123Graph_DGRAPH41" localSheetId="3" hidden="1">'[3]Time series'!#REF!</definedName>
    <definedName name="__123Graph_DGRAPH41" hidden="1">'[3]Time series'!#REF!</definedName>
    <definedName name="__123Graph_DPERIA" localSheetId="1" hidden="1">'[3]Time series'!#REF!</definedName>
    <definedName name="__123Graph_DPERIA" localSheetId="2" hidden="1">'[3]Time series'!#REF!</definedName>
    <definedName name="__123Graph_DPERIA" localSheetId="3" hidden="1">'[3]Time series'!#REF!</definedName>
    <definedName name="__123Graph_DPERIA" hidden="1">'[3]Time series'!#REF!</definedName>
    <definedName name="__123Graph_DPERIB" localSheetId="1" hidden="1">'[3]Time series'!#REF!</definedName>
    <definedName name="__123Graph_DPERIB" localSheetId="2" hidden="1">'[3]Time series'!#REF!</definedName>
    <definedName name="__123Graph_DPERIB" localSheetId="3" hidden="1">'[3]Time series'!#REF!</definedName>
    <definedName name="__123Graph_DPERIB" hidden="1">'[3]Time series'!#REF!</definedName>
    <definedName name="__123Graph_DPRODABSC" localSheetId="1" hidden="1">'[3]Time series'!#REF!</definedName>
    <definedName name="__123Graph_DPRODABSC" localSheetId="2" hidden="1">'[3]Time series'!#REF!</definedName>
    <definedName name="__123Graph_DPRODABSC" localSheetId="3" hidden="1">'[3]Time series'!#REF!</definedName>
    <definedName name="__123Graph_DPRODABSC" hidden="1">'[3]Time series'!#REF!</definedName>
    <definedName name="__123Graph_DUTRECHT" localSheetId="1" hidden="1">'[3]Time series'!#REF!</definedName>
    <definedName name="__123Graph_DUTRECHT" localSheetId="2" hidden="1">'[3]Time series'!#REF!</definedName>
    <definedName name="__123Graph_DUTRECHT" localSheetId="3" hidden="1">'[3]Time series'!#REF!</definedName>
    <definedName name="__123Graph_DUTRECHT" hidden="1">'[3]Time series'!#REF!</definedName>
    <definedName name="__123Graph_E" localSheetId="1" hidden="1">[2]A11!#REF!</definedName>
    <definedName name="__123Graph_E" localSheetId="2" hidden="1">[2]A11!#REF!</definedName>
    <definedName name="__123Graph_E" localSheetId="3" hidden="1">[2]A11!#REF!</definedName>
    <definedName name="__123Graph_E" hidden="1">[2]A11!#REF!</definedName>
    <definedName name="__123Graph_EBERLGRAP" localSheetId="1" hidden="1">'[3]Time series'!#REF!</definedName>
    <definedName name="__123Graph_EBERLGRAP" localSheetId="2" hidden="1">'[3]Time series'!#REF!</definedName>
    <definedName name="__123Graph_EBERLGRAP" localSheetId="3" hidden="1">'[3]Time series'!#REF!</definedName>
    <definedName name="__123Graph_EBERLGRAP" hidden="1">'[3]Time series'!#REF!</definedName>
    <definedName name="__123Graph_ECATCH1" localSheetId="1" hidden="1">#REF!</definedName>
    <definedName name="__123Graph_ECATCH1" localSheetId="2" hidden="1">#REF!</definedName>
    <definedName name="__123Graph_ECATCH1" localSheetId="3" hidden="1">#REF!</definedName>
    <definedName name="__123Graph_ECATCH1" localSheetId="4" hidden="1">#REF!</definedName>
    <definedName name="__123Graph_ECATCH1" hidden="1">#REF!</definedName>
    <definedName name="__123Graph_ECONVERG1" localSheetId="1" hidden="1">'[3]Time series'!#REF!</definedName>
    <definedName name="__123Graph_ECONVERG1" localSheetId="2" hidden="1">'[3]Time series'!#REF!</definedName>
    <definedName name="__123Graph_ECONVERG1" localSheetId="3" hidden="1">'[3]Time series'!#REF!</definedName>
    <definedName name="__123Graph_ECONVERG1" hidden="1">'[3]Time series'!#REF!</definedName>
    <definedName name="__123Graph_EECTOT" localSheetId="1" hidden="1">#REF!</definedName>
    <definedName name="__123Graph_EECTOT" localSheetId="2" hidden="1">#REF!</definedName>
    <definedName name="__123Graph_EECTOT" localSheetId="3" hidden="1">#REF!</definedName>
    <definedName name="__123Graph_EECTOT" localSheetId="4" hidden="1">#REF!</definedName>
    <definedName name="__123Graph_EECTOT" hidden="1">#REF!</definedName>
    <definedName name="__123Graph_EGRAPH41" localSheetId="1" hidden="1">'[3]Time series'!#REF!</definedName>
    <definedName name="__123Graph_EGRAPH41" localSheetId="2" hidden="1">'[3]Time series'!#REF!</definedName>
    <definedName name="__123Graph_EGRAPH41" localSheetId="3" hidden="1">'[3]Time series'!#REF!</definedName>
    <definedName name="__123Graph_EGRAPH41" hidden="1">'[3]Time series'!#REF!</definedName>
    <definedName name="__123Graph_EPERIA" localSheetId="1" hidden="1">'[3]Time series'!#REF!</definedName>
    <definedName name="__123Graph_EPERIA" localSheetId="2" hidden="1">'[3]Time series'!#REF!</definedName>
    <definedName name="__123Graph_EPERIA" localSheetId="3" hidden="1">'[3]Time series'!#REF!</definedName>
    <definedName name="__123Graph_EPERIA" hidden="1">'[3]Time series'!#REF!</definedName>
    <definedName name="__123Graph_EPRODABSC" localSheetId="1" hidden="1">'[3]Time series'!#REF!</definedName>
    <definedName name="__123Graph_EPRODABSC" localSheetId="2" hidden="1">'[3]Time series'!#REF!</definedName>
    <definedName name="__123Graph_EPRODABSC" localSheetId="3" hidden="1">'[3]Time series'!#REF!</definedName>
    <definedName name="__123Graph_EPRODABSC" hidden="1">'[3]Time series'!#REF!</definedName>
    <definedName name="__123Graph_F" localSheetId="1" hidden="1">[4]A11!#REF!</definedName>
    <definedName name="__123Graph_F" localSheetId="2" hidden="1">[4]A11!#REF!</definedName>
    <definedName name="__123Graph_F" localSheetId="3" hidden="1">[4]A11!#REF!</definedName>
    <definedName name="__123Graph_F" hidden="1">[4]A11!#REF!</definedName>
    <definedName name="__123Graph_FBERLGRAP" localSheetId="1" hidden="1">'[3]Time series'!#REF!</definedName>
    <definedName name="__123Graph_FBERLGRAP" localSheetId="2" hidden="1">'[3]Time series'!#REF!</definedName>
    <definedName name="__123Graph_FBERLGRAP" localSheetId="3" hidden="1">'[3]Time series'!#REF!</definedName>
    <definedName name="__123Graph_FBERLGRAP" hidden="1">'[3]Time series'!#REF!</definedName>
    <definedName name="__123Graph_FGRAPH41" localSheetId="1" hidden="1">'[3]Time series'!#REF!</definedName>
    <definedName name="__123Graph_FGRAPH41" localSheetId="2" hidden="1">'[3]Time series'!#REF!</definedName>
    <definedName name="__123Graph_FGRAPH41" localSheetId="3" hidden="1">'[3]Time series'!#REF!</definedName>
    <definedName name="__123Graph_FGRAPH41" hidden="1">'[3]Time series'!#REF!</definedName>
    <definedName name="__123Graph_FPRODABSC" localSheetId="1" hidden="1">'[3]Time series'!#REF!</definedName>
    <definedName name="__123Graph_FPRODABSC" localSheetId="2" hidden="1">'[3]Time series'!#REF!</definedName>
    <definedName name="__123Graph_FPRODABSC" localSheetId="3" hidden="1">'[3]Time series'!#REF!</definedName>
    <definedName name="__123Graph_FPRODABSC" hidden="1">'[3]Time series'!#REF!</definedName>
    <definedName name="__123Graph_X" localSheetId="1" hidden="1">#REF!</definedName>
    <definedName name="__123Graph_X" localSheetId="2" hidden="1">#REF!</definedName>
    <definedName name="__123Graph_X" localSheetId="3" hidden="1">#REF!</definedName>
    <definedName name="__123Graph_X" localSheetId="4" hidden="1">#REF!</definedName>
    <definedName name="__123Graph_X" hidden="1">#REF!</definedName>
    <definedName name="__123Graph_XECTOT" localSheetId="1" hidden="1">#REF!</definedName>
    <definedName name="__123Graph_XECTOT" localSheetId="2" hidden="1">#REF!</definedName>
    <definedName name="__123Graph_XECTOT" localSheetId="3" hidden="1">#REF!</definedName>
    <definedName name="__123Graph_XECTOT" localSheetId="4" hidden="1">#REF!</definedName>
    <definedName name="__123Graph_XECTOT" hidden="1">#REF!</definedName>
    <definedName name="__AD1">#REF!</definedName>
    <definedName name="__D3">#REF!</definedName>
    <definedName name="__DAT1">#REF!</definedName>
    <definedName name="__DAT10">#REF!</definedName>
    <definedName name="__DAT11">#REF!</definedName>
    <definedName name="__DAT12">'[5]C. PENSION'!#REF!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EMP8210">#REF!</definedName>
    <definedName name="__EMP9009">[1]EMP9010!$A$4:$S$93</definedName>
    <definedName name="__EMP9010">#REF!</definedName>
    <definedName name="__FEM8210">#REF!</definedName>
    <definedName name="__FEM9009">#REF!</definedName>
    <definedName name="__FEM9010">#REF!</definedName>
    <definedName name="__NES9307">#REF!</definedName>
    <definedName name="__NES9308">#REF!</definedName>
    <definedName name="__T1">#REF!</definedName>
    <definedName name="__T2">#REF!</definedName>
    <definedName name="__T5">#REF!</definedName>
    <definedName name="_1__123Graph_ADEV_EMPL" localSheetId="1" hidden="1">'[6]Time series'!#REF!</definedName>
    <definedName name="_1__123Graph_ADEV_EMPL" localSheetId="2" hidden="1">'[6]Time series'!#REF!</definedName>
    <definedName name="_1__123Graph_ADEV_EMPL" localSheetId="3" hidden="1">'[6]Time series'!#REF!</definedName>
    <definedName name="_1__123Graph_ADEV_EMPL" hidden="1">'[6]Time series'!#REF!</definedName>
    <definedName name="_102__123Graph_C_CURRENT_7" localSheetId="1" hidden="1">[4]A11!#REF!</definedName>
    <definedName name="_102__123Graph_C_CURRENT_7" localSheetId="2" hidden="1">[4]A11!#REF!</definedName>
    <definedName name="_102__123Graph_C_CURRENT_7" localSheetId="3" hidden="1">[4]A11!#REF!</definedName>
    <definedName name="_102__123Graph_C_CURRENT_7" hidden="1">[4]A11!#REF!</definedName>
    <definedName name="_105__123Graph_C_CURRENT_8" localSheetId="1" hidden="1">[4]A11!#REF!</definedName>
    <definedName name="_105__123Graph_C_CURRENT_8" localSheetId="2" hidden="1">[4]A11!#REF!</definedName>
    <definedName name="_105__123Graph_C_CURRENT_8" localSheetId="3" hidden="1">[4]A11!#REF!</definedName>
    <definedName name="_105__123Graph_C_CURRENT_8" hidden="1">[4]A11!#REF!</definedName>
    <definedName name="_108__123Graph_C_CURRENT_9" localSheetId="1" hidden="1">[4]A11!#REF!</definedName>
    <definedName name="_108__123Graph_C_CURRENT_9" localSheetId="2" hidden="1">[4]A11!#REF!</definedName>
    <definedName name="_108__123Graph_C_CURRENT_9" localSheetId="3" hidden="1">[4]A11!#REF!</definedName>
    <definedName name="_108__123Graph_C_CURRENT_9" hidden="1">[4]A11!#REF!</definedName>
    <definedName name="_111__123Graph_CDEV_EMPL" localSheetId="1" hidden="1">'[3]Time series'!#REF!</definedName>
    <definedName name="_111__123Graph_CDEV_EMPL" localSheetId="2" hidden="1">'[3]Time series'!#REF!</definedName>
    <definedName name="_111__123Graph_CDEV_EMPL" localSheetId="3" hidden="1">'[3]Time series'!#REF!</definedName>
    <definedName name="_111__123Graph_CDEV_EMPL" hidden="1">'[3]Time series'!#REF!</definedName>
    <definedName name="_114__123Graph_CSWE_EMPL" localSheetId="1" hidden="1">'[3]Time series'!#REF!</definedName>
    <definedName name="_114__123Graph_CSWE_EMPL" localSheetId="2" hidden="1">'[3]Time series'!#REF!</definedName>
    <definedName name="_114__123Graph_CSWE_EMPL" localSheetId="3" hidden="1">'[3]Time series'!#REF!</definedName>
    <definedName name="_114__123Graph_CSWE_EMPL" hidden="1">'[3]Time series'!#REF!</definedName>
    <definedName name="_117__123Graph_D_CURRENT" localSheetId="1" hidden="1">[4]A11!#REF!</definedName>
    <definedName name="_117__123Graph_D_CURRENT" localSheetId="2" hidden="1">[4]A11!#REF!</definedName>
    <definedName name="_117__123Graph_D_CURRENT" localSheetId="3" hidden="1">[4]A11!#REF!</definedName>
    <definedName name="_117__123Graph_D_CURRENT" hidden="1">[4]A11!#REF!</definedName>
    <definedName name="_12__123Graph_A_CURRENT_2" localSheetId="1" hidden="1">[4]A11!#REF!</definedName>
    <definedName name="_12__123Graph_A_CURRENT_2" localSheetId="2" hidden="1">[4]A11!#REF!</definedName>
    <definedName name="_12__123Graph_A_CURRENT_2" localSheetId="3" hidden="1">[4]A11!#REF!</definedName>
    <definedName name="_12__123Graph_A_CURRENT_2" hidden="1">[4]A11!#REF!</definedName>
    <definedName name="_120__123Graph_D_CURRENT_1" localSheetId="1" hidden="1">[4]A11!#REF!</definedName>
    <definedName name="_120__123Graph_D_CURRENT_1" localSheetId="2" hidden="1">[4]A11!#REF!</definedName>
    <definedName name="_120__123Graph_D_CURRENT_1" localSheetId="3" hidden="1">[4]A11!#REF!</definedName>
    <definedName name="_120__123Graph_D_CURRENT_1" hidden="1">[4]A11!#REF!</definedName>
    <definedName name="_123__123Graph_D_CURRENT_10" localSheetId="1" hidden="1">[4]A11!#REF!</definedName>
    <definedName name="_123__123Graph_D_CURRENT_10" localSheetId="2" hidden="1">[4]A11!#REF!</definedName>
    <definedName name="_123__123Graph_D_CURRENT_10" localSheetId="3" hidden="1">[4]A11!#REF!</definedName>
    <definedName name="_123__123Graph_D_CURRENT_10" hidden="1">[4]A11!#REF!</definedName>
    <definedName name="_126__123Graph_D_CURRENT_2" localSheetId="1" hidden="1">[4]A11!#REF!</definedName>
    <definedName name="_126__123Graph_D_CURRENT_2" localSheetId="2" hidden="1">[4]A11!#REF!</definedName>
    <definedName name="_126__123Graph_D_CURRENT_2" localSheetId="3" hidden="1">[4]A11!#REF!</definedName>
    <definedName name="_126__123Graph_D_CURRENT_2" hidden="1">[4]A11!#REF!</definedName>
    <definedName name="_129__123Graph_D_CURRENT_3" localSheetId="1" hidden="1">[4]A11!#REF!</definedName>
    <definedName name="_129__123Graph_D_CURRENT_3" localSheetId="2" hidden="1">[4]A11!#REF!</definedName>
    <definedName name="_129__123Graph_D_CURRENT_3" localSheetId="3" hidden="1">[4]A11!#REF!</definedName>
    <definedName name="_129__123Graph_D_CURRENT_3" hidden="1">[4]A11!#REF!</definedName>
    <definedName name="_132__123Graph_D_CURRENT_4" localSheetId="1" hidden="1">[4]A11!#REF!</definedName>
    <definedName name="_132__123Graph_D_CURRENT_4" localSheetId="2" hidden="1">[4]A11!#REF!</definedName>
    <definedName name="_132__123Graph_D_CURRENT_4" localSheetId="3" hidden="1">[4]A11!#REF!</definedName>
    <definedName name="_132__123Graph_D_CURRENT_4" hidden="1">[4]A11!#REF!</definedName>
    <definedName name="_135__123Graph_D_CURRENT_5" localSheetId="1" hidden="1">[4]A11!#REF!</definedName>
    <definedName name="_135__123Graph_D_CURRENT_5" localSheetId="2" hidden="1">[4]A11!#REF!</definedName>
    <definedName name="_135__123Graph_D_CURRENT_5" localSheetId="3" hidden="1">[4]A11!#REF!</definedName>
    <definedName name="_135__123Graph_D_CURRENT_5" hidden="1">[4]A11!#REF!</definedName>
    <definedName name="_138__123Graph_D_CURRENT_6" localSheetId="1" hidden="1">[4]A11!#REF!</definedName>
    <definedName name="_138__123Graph_D_CURRENT_6" localSheetId="2" hidden="1">[4]A11!#REF!</definedName>
    <definedName name="_138__123Graph_D_CURRENT_6" localSheetId="3" hidden="1">[4]A11!#REF!</definedName>
    <definedName name="_138__123Graph_D_CURRENT_6" hidden="1">[4]A11!#REF!</definedName>
    <definedName name="_141__123Graph_D_CURRENT_7" localSheetId="1" hidden="1">[4]A11!#REF!</definedName>
    <definedName name="_141__123Graph_D_CURRENT_7" localSheetId="2" hidden="1">[4]A11!#REF!</definedName>
    <definedName name="_141__123Graph_D_CURRENT_7" localSheetId="3" hidden="1">[4]A11!#REF!</definedName>
    <definedName name="_141__123Graph_D_CURRENT_7" hidden="1">[4]A11!#REF!</definedName>
    <definedName name="_144__123Graph_D_CURRENT_8" localSheetId="1" hidden="1">[4]A11!#REF!</definedName>
    <definedName name="_144__123Graph_D_CURRENT_8" localSheetId="2" hidden="1">[4]A11!#REF!</definedName>
    <definedName name="_144__123Graph_D_CURRENT_8" localSheetId="3" hidden="1">[4]A11!#REF!</definedName>
    <definedName name="_144__123Graph_D_CURRENT_8" hidden="1">[4]A11!#REF!</definedName>
    <definedName name="_147__123Graph_D_CURRENT_9" localSheetId="1" hidden="1">[4]A11!#REF!</definedName>
    <definedName name="_147__123Graph_D_CURRENT_9" localSheetId="2" hidden="1">[4]A11!#REF!</definedName>
    <definedName name="_147__123Graph_D_CURRENT_9" localSheetId="3" hidden="1">[4]A11!#REF!</definedName>
    <definedName name="_147__123Graph_D_CURRENT_9" hidden="1">[4]A11!#REF!</definedName>
    <definedName name="_15__123Graph_A_CURRENT_3" localSheetId="1" hidden="1">[4]A11!#REF!</definedName>
    <definedName name="_15__123Graph_A_CURRENT_3" localSheetId="2" hidden="1">[4]A11!#REF!</definedName>
    <definedName name="_15__123Graph_A_CURRENT_3" localSheetId="3" hidden="1">[4]A11!#REF!</definedName>
    <definedName name="_15__123Graph_A_CURRENT_3" hidden="1">[4]A11!#REF!</definedName>
    <definedName name="_150__123Graph_E_CURRENT" localSheetId="1" hidden="1">[4]A11!#REF!</definedName>
    <definedName name="_150__123Graph_E_CURRENT" localSheetId="2" hidden="1">[4]A11!#REF!</definedName>
    <definedName name="_150__123Graph_E_CURRENT" localSheetId="3" hidden="1">[4]A11!#REF!</definedName>
    <definedName name="_150__123Graph_E_CURRENT" hidden="1">[4]A11!#REF!</definedName>
    <definedName name="_153__123Graph_E_CURRENT_1" localSheetId="1" hidden="1">[4]A11!#REF!</definedName>
    <definedName name="_153__123Graph_E_CURRENT_1" localSheetId="2" hidden="1">[4]A11!#REF!</definedName>
    <definedName name="_153__123Graph_E_CURRENT_1" localSheetId="3" hidden="1">[4]A11!#REF!</definedName>
    <definedName name="_153__123Graph_E_CURRENT_1" hidden="1">[4]A11!#REF!</definedName>
    <definedName name="_156__123Graph_E_CURRENT_10" localSheetId="1" hidden="1">[4]A11!#REF!</definedName>
    <definedName name="_156__123Graph_E_CURRENT_10" localSheetId="2" hidden="1">[4]A11!#REF!</definedName>
    <definedName name="_156__123Graph_E_CURRENT_10" localSheetId="3" hidden="1">[4]A11!#REF!</definedName>
    <definedName name="_156__123Graph_E_CURRENT_10" hidden="1">[4]A11!#REF!</definedName>
    <definedName name="_159__123Graph_E_CURRENT_2" localSheetId="1" hidden="1">[4]A11!#REF!</definedName>
    <definedName name="_159__123Graph_E_CURRENT_2" localSheetId="2" hidden="1">[4]A11!#REF!</definedName>
    <definedName name="_159__123Graph_E_CURRENT_2" localSheetId="3" hidden="1">[4]A11!#REF!</definedName>
    <definedName name="_159__123Graph_E_CURRENT_2" hidden="1">[4]A11!#REF!</definedName>
    <definedName name="_162__123Graph_E_CURRENT_3" localSheetId="1" hidden="1">[4]A11!#REF!</definedName>
    <definedName name="_162__123Graph_E_CURRENT_3" localSheetId="2" hidden="1">[4]A11!#REF!</definedName>
    <definedName name="_162__123Graph_E_CURRENT_3" localSheetId="3" hidden="1">[4]A11!#REF!</definedName>
    <definedName name="_162__123Graph_E_CURRENT_3" hidden="1">[4]A11!#REF!</definedName>
    <definedName name="_165__123Graph_E_CURRENT_4" localSheetId="1" hidden="1">[4]A11!#REF!</definedName>
    <definedName name="_165__123Graph_E_CURRENT_4" localSheetId="2" hidden="1">[4]A11!#REF!</definedName>
    <definedName name="_165__123Graph_E_CURRENT_4" localSheetId="3" hidden="1">[4]A11!#REF!</definedName>
    <definedName name="_165__123Graph_E_CURRENT_4" hidden="1">[4]A11!#REF!</definedName>
    <definedName name="_168__123Graph_E_CURRENT_5" localSheetId="1" hidden="1">[4]A11!#REF!</definedName>
    <definedName name="_168__123Graph_E_CURRENT_5" localSheetId="2" hidden="1">[4]A11!#REF!</definedName>
    <definedName name="_168__123Graph_E_CURRENT_5" localSheetId="3" hidden="1">[4]A11!#REF!</definedName>
    <definedName name="_168__123Graph_E_CURRENT_5" hidden="1">[4]A11!#REF!</definedName>
    <definedName name="_171__123Graph_E_CURRENT_6" localSheetId="1" hidden="1">[4]A11!#REF!</definedName>
    <definedName name="_171__123Graph_E_CURRENT_6" localSheetId="2" hidden="1">[4]A11!#REF!</definedName>
    <definedName name="_171__123Graph_E_CURRENT_6" localSheetId="3" hidden="1">[4]A11!#REF!</definedName>
    <definedName name="_171__123Graph_E_CURRENT_6" hidden="1">[4]A11!#REF!</definedName>
    <definedName name="_174__123Graph_E_CURRENT_7" localSheetId="1" hidden="1">[4]A11!#REF!</definedName>
    <definedName name="_174__123Graph_E_CURRENT_7" localSheetId="2" hidden="1">[4]A11!#REF!</definedName>
    <definedName name="_174__123Graph_E_CURRENT_7" localSheetId="3" hidden="1">[4]A11!#REF!</definedName>
    <definedName name="_174__123Graph_E_CURRENT_7" hidden="1">[4]A11!#REF!</definedName>
    <definedName name="_177__123Graph_E_CURRENT_8" localSheetId="1" hidden="1">[4]A11!#REF!</definedName>
    <definedName name="_177__123Graph_E_CURRENT_8" localSheetId="2" hidden="1">[4]A11!#REF!</definedName>
    <definedName name="_177__123Graph_E_CURRENT_8" localSheetId="3" hidden="1">[4]A11!#REF!</definedName>
    <definedName name="_177__123Graph_E_CURRENT_8" hidden="1">[4]A11!#REF!</definedName>
    <definedName name="_18__123Graph_A_CURRENT_4" localSheetId="1" hidden="1">[4]A11!#REF!</definedName>
    <definedName name="_18__123Graph_A_CURRENT_4" localSheetId="2" hidden="1">[4]A11!#REF!</definedName>
    <definedName name="_18__123Graph_A_CURRENT_4" localSheetId="3" hidden="1">[4]A11!#REF!</definedName>
    <definedName name="_18__123Graph_A_CURRENT_4" hidden="1">[4]A11!#REF!</definedName>
    <definedName name="_180__123Graph_E_CURRENT_9" localSheetId="1" hidden="1">[4]A11!#REF!</definedName>
    <definedName name="_180__123Graph_E_CURRENT_9" localSheetId="2" hidden="1">[4]A11!#REF!</definedName>
    <definedName name="_180__123Graph_E_CURRENT_9" localSheetId="3" hidden="1">[4]A11!#REF!</definedName>
    <definedName name="_180__123Graph_E_CURRENT_9" hidden="1">[4]A11!#REF!</definedName>
    <definedName name="_183__123Graph_F_CURRENT" localSheetId="1" hidden="1">[4]A11!#REF!</definedName>
    <definedName name="_183__123Graph_F_CURRENT" localSheetId="2" hidden="1">[4]A11!#REF!</definedName>
    <definedName name="_183__123Graph_F_CURRENT" localSheetId="3" hidden="1">[4]A11!#REF!</definedName>
    <definedName name="_183__123Graph_F_CURRENT" hidden="1">[4]A11!#REF!</definedName>
    <definedName name="_186__123Graph_F_CURRENT_1" localSheetId="1" hidden="1">[4]A11!#REF!</definedName>
    <definedName name="_186__123Graph_F_CURRENT_1" localSheetId="2" hidden="1">[4]A11!#REF!</definedName>
    <definedName name="_186__123Graph_F_CURRENT_1" localSheetId="3" hidden="1">[4]A11!#REF!</definedName>
    <definedName name="_186__123Graph_F_CURRENT_1" hidden="1">[4]A11!#REF!</definedName>
    <definedName name="_189__123Graph_F_CURRENT_10" localSheetId="1" hidden="1">[4]A11!#REF!</definedName>
    <definedName name="_189__123Graph_F_CURRENT_10" localSheetId="2" hidden="1">[4]A11!#REF!</definedName>
    <definedName name="_189__123Graph_F_CURRENT_10" localSheetId="3" hidden="1">[4]A11!#REF!</definedName>
    <definedName name="_189__123Graph_F_CURRENT_10" hidden="1">[4]A11!#REF!</definedName>
    <definedName name="_192__123Graph_F_CURRENT_2" localSheetId="1" hidden="1">[4]A11!#REF!</definedName>
    <definedName name="_192__123Graph_F_CURRENT_2" localSheetId="2" hidden="1">[4]A11!#REF!</definedName>
    <definedName name="_192__123Graph_F_CURRENT_2" localSheetId="3" hidden="1">[4]A11!#REF!</definedName>
    <definedName name="_192__123Graph_F_CURRENT_2" hidden="1">[4]A11!#REF!</definedName>
    <definedName name="_195__123Graph_F_CURRENT_3" localSheetId="1" hidden="1">[4]A11!#REF!</definedName>
    <definedName name="_195__123Graph_F_CURRENT_3" localSheetId="2" hidden="1">[4]A11!#REF!</definedName>
    <definedName name="_195__123Graph_F_CURRENT_3" localSheetId="3" hidden="1">[4]A11!#REF!</definedName>
    <definedName name="_195__123Graph_F_CURRENT_3" hidden="1">[4]A11!#REF!</definedName>
    <definedName name="_198__123Graph_F_CURRENT_4" localSheetId="1" hidden="1">[4]A11!#REF!</definedName>
    <definedName name="_198__123Graph_F_CURRENT_4" localSheetId="2" hidden="1">[4]A11!#REF!</definedName>
    <definedName name="_198__123Graph_F_CURRENT_4" localSheetId="3" hidden="1">[4]A11!#REF!</definedName>
    <definedName name="_198__123Graph_F_CURRENT_4" hidden="1">[4]A11!#REF!</definedName>
    <definedName name="_1P68">'[7]%'!$B$2:$Z$17</definedName>
    <definedName name="_2__123Graph_BDEV_EMPL" localSheetId="1" hidden="1">'[6]Time series'!#REF!</definedName>
    <definedName name="_2__123Graph_BDEV_EMPL" localSheetId="2" hidden="1">'[6]Time series'!#REF!</definedName>
    <definedName name="_2__123Graph_BDEV_EMPL" localSheetId="3" hidden="1">'[6]Time series'!#REF!</definedName>
    <definedName name="_2__123Graph_BDEV_EMPL" hidden="1">'[6]Time series'!#REF!</definedName>
    <definedName name="_201__123Graph_F_CURRENT_5" localSheetId="1" hidden="1">[4]A11!#REF!</definedName>
    <definedName name="_201__123Graph_F_CURRENT_5" localSheetId="2" hidden="1">[4]A11!#REF!</definedName>
    <definedName name="_201__123Graph_F_CURRENT_5" localSheetId="3" hidden="1">[4]A11!#REF!</definedName>
    <definedName name="_201__123Graph_F_CURRENT_5" hidden="1">[4]A11!#REF!</definedName>
    <definedName name="_204__123Graph_F_CURRENT_6" localSheetId="1" hidden="1">[4]A11!#REF!</definedName>
    <definedName name="_204__123Graph_F_CURRENT_6" localSheetId="2" hidden="1">[4]A11!#REF!</definedName>
    <definedName name="_204__123Graph_F_CURRENT_6" localSheetId="3" hidden="1">[4]A11!#REF!</definedName>
    <definedName name="_204__123Graph_F_CURRENT_6" hidden="1">[4]A11!#REF!</definedName>
    <definedName name="_207__123Graph_F_CURRENT_7" localSheetId="1" hidden="1">[4]A11!#REF!</definedName>
    <definedName name="_207__123Graph_F_CURRENT_7" localSheetId="2" hidden="1">[4]A11!#REF!</definedName>
    <definedName name="_207__123Graph_F_CURRENT_7" localSheetId="3" hidden="1">[4]A11!#REF!</definedName>
    <definedName name="_207__123Graph_F_CURRENT_7" hidden="1">[4]A11!#REF!</definedName>
    <definedName name="_21__123Graph_A_CURRENT_5" localSheetId="1" hidden="1">[4]A11!#REF!</definedName>
    <definedName name="_21__123Graph_A_CURRENT_5" localSheetId="2" hidden="1">[4]A11!#REF!</definedName>
    <definedName name="_21__123Graph_A_CURRENT_5" localSheetId="3" hidden="1">[4]A11!#REF!</definedName>
    <definedName name="_21__123Graph_A_CURRENT_5" hidden="1">[4]A11!#REF!</definedName>
    <definedName name="_210__123Graph_F_CURRENT_8" localSheetId="1" hidden="1">[4]A11!#REF!</definedName>
    <definedName name="_210__123Graph_F_CURRENT_8" localSheetId="2" hidden="1">[4]A11!#REF!</definedName>
    <definedName name="_210__123Graph_F_CURRENT_8" localSheetId="3" hidden="1">[4]A11!#REF!</definedName>
    <definedName name="_210__123Graph_F_CURRENT_8" hidden="1">[4]A11!#REF!</definedName>
    <definedName name="_213__123Graph_F_CURRENT_9" localSheetId="1" hidden="1">[4]A11!#REF!</definedName>
    <definedName name="_213__123Graph_F_CURRENT_9" localSheetId="2" hidden="1">[4]A11!#REF!</definedName>
    <definedName name="_213__123Graph_F_CURRENT_9" localSheetId="3" hidden="1">[4]A11!#REF!</definedName>
    <definedName name="_213__123Graph_F_CURRENT_9" hidden="1">[4]A11!#REF!</definedName>
    <definedName name="_24__123Graph_A_CURRENT_6" localSheetId="1" hidden="1">[4]A11!#REF!</definedName>
    <definedName name="_24__123Graph_A_CURRENT_6" localSheetId="2" hidden="1">[4]A11!#REF!</definedName>
    <definedName name="_24__123Graph_A_CURRENT_6" localSheetId="3" hidden="1">[4]A11!#REF!</definedName>
    <definedName name="_24__123Graph_A_CURRENT_6" hidden="1">[4]A11!#REF!</definedName>
    <definedName name="_27__123Graph_A_CURRENT_7" localSheetId="1" hidden="1">[4]A11!#REF!</definedName>
    <definedName name="_27__123Graph_A_CURRENT_7" localSheetId="2" hidden="1">[4]A11!#REF!</definedName>
    <definedName name="_27__123Graph_A_CURRENT_7" localSheetId="3" hidden="1">[4]A11!#REF!</definedName>
    <definedName name="_27__123Graph_A_CURRENT_7" hidden="1">[4]A11!#REF!</definedName>
    <definedName name="_2P68">#REF!</definedName>
    <definedName name="_3__123Graph_A_CURRENT" localSheetId="1" hidden="1">[4]A11!#REF!</definedName>
    <definedName name="_3__123Graph_A_CURRENT" localSheetId="2" hidden="1">[4]A11!#REF!</definedName>
    <definedName name="_3__123Graph_A_CURRENT" localSheetId="3" hidden="1">[4]A11!#REF!</definedName>
    <definedName name="_3__123Graph_A_CURRENT" hidden="1">[4]A11!#REF!</definedName>
    <definedName name="_3__123Graph_CDEV_EMPL" localSheetId="1" hidden="1">'[6]Time series'!#REF!</definedName>
    <definedName name="_3__123Graph_CDEV_EMPL" localSheetId="2" hidden="1">'[6]Time series'!#REF!</definedName>
    <definedName name="_3__123Graph_CDEV_EMPL" localSheetId="3" hidden="1">'[6]Time series'!#REF!</definedName>
    <definedName name="_3__123Graph_CDEV_EMPL" hidden="1">'[6]Time series'!#REF!</definedName>
    <definedName name="_30__123Graph_A_CURRENT_8" localSheetId="1" hidden="1">[4]A11!#REF!</definedName>
    <definedName name="_30__123Graph_A_CURRENT_8" localSheetId="2" hidden="1">[4]A11!#REF!</definedName>
    <definedName name="_30__123Graph_A_CURRENT_8" localSheetId="3" hidden="1">[4]A11!#REF!</definedName>
    <definedName name="_30__123Graph_A_CURRENT_8" hidden="1">[4]A11!#REF!</definedName>
    <definedName name="_33__123Graph_A_CURRENT_9" localSheetId="1" hidden="1">[4]A11!#REF!</definedName>
    <definedName name="_33__123Graph_A_CURRENT_9" localSheetId="2" hidden="1">[4]A11!#REF!</definedName>
    <definedName name="_33__123Graph_A_CURRENT_9" localSheetId="3" hidden="1">[4]A11!#REF!</definedName>
    <definedName name="_33__123Graph_A_CURRENT_9" hidden="1">[4]A11!#REF!</definedName>
    <definedName name="_36__123Graph_AChart_1" localSheetId="1" hidden="1">'[8]Table 1'!#REF!</definedName>
    <definedName name="_36__123Graph_AChart_1" localSheetId="2" hidden="1">'[8]Table 1'!#REF!</definedName>
    <definedName name="_36__123Graph_AChart_1" localSheetId="3" hidden="1">'[8]Table 1'!#REF!</definedName>
    <definedName name="_36__123Graph_AChart_1" hidden="1">'[8]Table 1'!#REF!</definedName>
    <definedName name="_39__123Graph_ADEV_EMPL" localSheetId="1" hidden="1">'[3]Time series'!#REF!</definedName>
    <definedName name="_39__123Graph_ADEV_EMPL" localSheetId="2" hidden="1">'[3]Time series'!#REF!</definedName>
    <definedName name="_39__123Graph_ADEV_EMPL" localSheetId="3" hidden="1">'[3]Time series'!#REF!</definedName>
    <definedName name="_39__123Graph_ADEV_EMPL" hidden="1">'[3]Time series'!#REF!</definedName>
    <definedName name="_4__123Graph_CSWE_EMPL" localSheetId="1" hidden="1">'[6]Time series'!#REF!</definedName>
    <definedName name="_4__123Graph_CSWE_EMPL" localSheetId="2" hidden="1">'[6]Time series'!#REF!</definedName>
    <definedName name="_4__123Graph_CSWE_EMPL" localSheetId="3" hidden="1">'[6]Time series'!#REF!</definedName>
    <definedName name="_4__123Graph_CSWE_EMPL" hidden="1">'[6]Time series'!#REF!</definedName>
    <definedName name="_42__123Graph_B_CURRENT" localSheetId="1" hidden="1">[4]A11!#REF!</definedName>
    <definedName name="_42__123Graph_B_CURRENT" localSheetId="2" hidden="1">[4]A11!#REF!</definedName>
    <definedName name="_42__123Graph_B_CURRENT" localSheetId="3" hidden="1">[4]A11!#REF!</definedName>
    <definedName name="_42__123Graph_B_CURRENT" hidden="1">[4]A11!#REF!</definedName>
    <definedName name="_45__123Graph_B_CURRENT_1" localSheetId="1" hidden="1">[4]A11!#REF!</definedName>
    <definedName name="_45__123Graph_B_CURRENT_1" localSheetId="2" hidden="1">[4]A11!#REF!</definedName>
    <definedName name="_45__123Graph_B_CURRENT_1" localSheetId="3" hidden="1">[4]A11!#REF!</definedName>
    <definedName name="_45__123Graph_B_CURRENT_1" hidden="1">[4]A11!#REF!</definedName>
    <definedName name="_48__123Graph_B_CURRENT_10" localSheetId="1" hidden="1">[4]A11!#REF!</definedName>
    <definedName name="_48__123Graph_B_CURRENT_10" localSheetId="2" hidden="1">[4]A11!#REF!</definedName>
    <definedName name="_48__123Graph_B_CURRENT_10" localSheetId="3" hidden="1">[4]A11!#REF!</definedName>
    <definedName name="_48__123Graph_B_CURRENT_10" hidden="1">[4]A11!#REF!</definedName>
    <definedName name="_51__123Graph_B_CURRENT_2" localSheetId="1" hidden="1">[4]A11!#REF!</definedName>
    <definedName name="_51__123Graph_B_CURRENT_2" localSheetId="2" hidden="1">[4]A11!#REF!</definedName>
    <definedName name="_51__123Graph_B_CURRENT_2" localSheetId="3" hidden="1">[4]A11!#REF!</definedName>
    <definedName name="_51__123Graph_B_CURRENT_2" hidden="1">[4]A11!#REF!</definedName>
    <definedName name="_54__123Graph_B_CURRENT_3" localSheetId="1" hidden="1">[4]A11!#REF!</definedName>
    <definedName name="_54__123Graph_B_CURRENT_3" localSheetId="2" hidden="1">[4]A11!#REF!</definedName>
    <definedName name="_54__123Graph_B_CURRENT_3" localSheetId="3" hidden="1">[4]A11!#REF!</definedName>
    <definedName name="_54__123Graph_B_CURRENT_3" hidden="1">[4]A11!#REF!</definedName>
    <definedName name="_55">[9]Macro1!$B$29:$C$29</definedName>
    <definedName name="_55_F">[10]Macro1!$B$159:$C$159</definedName>
    <definedName name="_55_H">[10]Macro1!$B$94:$C$94</definedName>
    <definedName name="_56">[11]Macro1!#REF!</definedName>
    <definedName name="_56_59">[11]Macro1!#REF!</definedName>
    <definedName name="_56_a_59">[9]Macro1!$B$31:$C$31</definedName>
    <definedName name="_56_a_59_F">[10]Macro1!$B$161:$C$161</definedName>
    <definedName name="_56_a_59_H">[10]Macro1!$B$96:$C$96</definedName>
    <definedName name="_57">[11]Macro1!#REF!</definedName>
    <definedName name="_57__123Graph_B_CURRENT_4" localSheetId="1" hidden="1">[4]A11!#REF!</definedName>
    <definedName name="_57__123Graph_B_CURRENT_4" localSheetId="2" hidden="1">[4]A11!#REF!</definedName>
    <definedName name="_57__123Graph_B_CURRENT_4" localSheetId="3" hidden="1">[4]A11!#REF!</definedName>
    <definedName name="_57__123Graph_B_CURRENT_4" hidden="1">[4]A11!#REF!</definedName>
    <definedName name="_58">[11]Macro1!#REF!</definedName>
    <definedName name="_59">[11]Macro1!#REF!</definedName>
    <definedName name="_6__123Graph_A_CURRENT_1" localSheetId="1" hidden="1">[4]A11!#REF!</definedName>
    <definedName name="_6__123Graph_A_CURRENT_1" localSheetId="2" hidden="1">[4]A11!#REF!</definedName>
    <definedName name="_6__123Graph_A_CURRENT_1" localSheetId="3" hidden="1">[4]A11!#REF!</definedName>
    <definedName name="_6__123Graph_A_CURRENT_1" hidden="1">[4]A11!#REF!</definedName>
    <definedName name="_60">[9]Macro1!$B$34:$C$34</definedName>
    <definedName name="_60__123Graph_B_CURRENT_5" localSheetId="1" hidden="1">[4]A11!#REF!</definedName>
    <definedName name="_60__123Graph_B_CURRENT_5" localSheetId="2" hidden="1">[4]A11!#REF!</definedName>
    <definedName name="_60__123Graph_B_CURRENT_5" localSheetId="3" hidden="1">[4]A11!#REF!</definedName>
    <definedName name="_60__123Graph_B_CURRENT_5" hidden="1">[4]A11!#REF!</definedName>
    <definedName name="_60_F">[10]Macro1!$B$164:$C$164</definedName>
    <definedName name="_60_H">[10]Macro1!$B$99:$C$99</definedName>
    <definedName name="_61">[11]Macro1!#REF!</definedName>
    <definedName name="_61_64">[11]Macro1!#REF!</definedName>
    <definedName name="_61_a_64">[9]Macro1!$B$36:$C$36</definedName>
    <definedName name="_61_a_64_F">[10]Macro1!$B$166:$C$166</definedName>
    <definedName name="_61_a_64_H">[10]Macro1!$B$101:$C$101</definedName>
    <definedName name="_62">[11]Macro1!#REF!</definedName>
    <definedName name="_63">[11]Macro1!#REF!</definedName>
    <definedName name="_63__123Graph_B_CURRENT_6" localSheetId="1" hidden="1">[4]A11!#REF!</definedName>
    <definedName name="_63__123Graph_B_CURRENT_6" localSheetId="2" hidden="1">[4]A11!#REF!</definedName>
    <definedName name="_63__123Graph_B_CURRENT_6" localSheetId="3" hidden="1">[4]A11!#REF!</definedName>
    <definedName name="_63__123Graph_B_CURRENT_6" hidden="1">[4]A11!#REF!</definedName>
    <definedName name="_64">[11]Macro1!#REF!</definedName>
    <definedName name="_65">[9]Macro1!$B$39:$C$39</definedName>
    <definedName name="_65_et_plus">[11]Macro1!#REF!</definedName>
    <definedName name="_65_F">[10]Macro1!$B$169:$C$169</definedName>
    <definedName name="_65_H">[10]Macro1!$B$104:$C$104</definedName>
    <definedName name="_66__123Graph_B_CURRENT_7" localSheetId="1" hidden="1">[4]A11!#REF!</definedName>
    <definedName name="_66__123Graph_B_CURRENT_7" localSheetId="2" hidden="1">[4]A11!#REF!</definedName>
    <definedName name="_66__123Graph_B_CURRENT_7" localSheetId="3" hidden="1">[4]A11!#REF!</definedName>
    <definedName name="_66__123Graph_B_CURRENT_7" hidden="1">[4]A11!#REF!</definedName>
    <definedName name="_66_et_plus">[9]Macro1!$B$41:$C$41</definedName>
    <definedName name="_66_et_plus_F">[10]Macro1!$B$171:$C$171</definedName>
    <definedName name="_66_et_plus_H">[10]Macro1!$B$106:$C$106</definedName>
    <definedName name="_69__123Graph_B_CURRENT_8" localSheetId="1" hidden="1">[4]A11!#REF!</definedName>
    <definedName name="_69__123Graph_B_CURRENT_8" localSheetId="2" hidden="1">[4]A11!#REF!</definedName>
    <definedName name="_69__123Graph_B_CURRENT_8" localSheetId="3" hidden="1">[4]A11!#REF!</definedName>
    <definedName name="_69__123Graph_B_CURRENT_8" hidden="1">[4]A11!#REF!</definedName>
    <definedName name="_72__123Graph_B_CURRENT_9" localSheetId="1" hidden="1">[4]A11!#REF!</definedName>
    <definedName name="_72__123Graph_B_CURRENT_9" localSheetId="2" hidden="1">[4]A11!#REF!</definedName>
    <definedName name="_72__123Graph_B_CURRENT_9" localSheetId="3" hidden="1">[4]A11!#REF!</definedName>
    <definedName name="_72__123Graph_B_CURRENT_9" hidden="1">[4]A11!#REF!</definedName>
    <definedName name="_75__123Graph_BDEV_EMPL" localSheetId="1" hidden="1">'[3]Time series'!#REF!</definedName>
    <definedName name="_75__123Graph_BDEV_EMPL" localSheetId="2" hidden="1">'[3]Time series'!#REF!</definedName>
    <definedName name="_75__123Graph_BDEV_EMPL" localSheetId="3" hidden="1">'[3]Time series'!#REF!</definedName>
    <definedName name="_75__123Graph_BDEV_EMPL" hidden="1">'[3]Time series'!#REF!</definedName>
    <definedName name="_78__123Graph_C_CURRENT" localSheetId="1" hidden="1">[4]A11!#REF!</definedName>
    <definedName name="_78__123Graph_C_CURRENT" localSheetId="2" hidden="1">[4]A11!#REF!</definedName>
    <definedName name="_78__123Graph_C_CURRENT" localSheetId="3" hidden="1">[4]A11!#REF!</definedName>
    <definedName name="_78__123Graph_C_CURRENT" hidden="1">[4]A11!#REF!</definedName>
    <definedName name="_81__123Graph_C_CURRENT_1" localSheetId="1" hidden="1">[4]A11!#REF!</definedName>
    <definedName name="_81__123Graph_C_CURRENT_1" localSheetId="2" hidden="1">[4]A11!#REF!</definedName>
    <definedName name="_81__123Graph_C_CURRENT_1" localSheetId="3" hidden="1">[4]A11!#REF!</definedName>
    <definedName name="_81__123Graph_C_CURRENT_1" hidden="1">[4]A11!#REF!</definedName>
    <definedName name="_84__123Graph_C_CURRENT_10" localSheetId="1" hidden="1">[4]A11!#REF!</definedName>
    <definedName name="_84__123Graph_C_CURRENT_10" localSheetId="2" hidden="1">[4]A11!#REF!</definedName>
    <definedName name="_84__123Graph_C_CURRENT_10" localSheetId="3" hidden="1">[4]A11!#REF!</definedName>
    <definedName name="_84__123Graph_C_CURRENT_10" hidden="1">[4]A11!#REF!</definedName>
    <definedName name="_87__123Graph_C_CURRENT_2" localSheetId="1" hidden="1">[4]A11!#REF!</definedName>
    <definedName name="_87__123Graph_C_CURRENT_2" localSheetId="2" hidden="1">[4]A11!#REF!</definedName>
    <definedName name="_87__123Graph_C_CURRENT_2" localSheetId="3" hidden="1">[4]A11!#REF!</definedName>
    <definedName name="_87__123Graph_C_CURRENT_2" hidden="1">[4]A11!#REF!</definedName>
    <definedName name="_9__123Graph_A_CURRENT_10" localSheetId="1" hidden="1">[4]A11!#REF!</definedName>
    <definedName name="_9__123Graph_A_CURRENT_10" localSheetId="2" hidden="1">[4]A11!#REF!</definedName>
    <definedName name="_9__123Graph_A_CURRENT_10" localSheetId="3" hidden="1">[4]A11!#REF!</definedName>
    <definedName name="_9__123Graph_A_CURRENT_10" hidden="1">[4]A11!#REF!</definedName>
    <definedName name="_90__123Graph_C_CURRENT_3" localSheetId="1" hidden="1">[4]A11!#REF!</definedName>
    <definedName name="_90__123Graph_C_CURRENT_3" localSheetId="2" hidden="1">[4]A11!#REF!</definedName>
    <definedName name="_90__123Graph_C_CURRENT_3" localSheetId="3" hidden="1">[4]A11!#REF!</definedName>
    <definedName name="_90__123Graph_C_CURRENT_3" hidden="1">[4]A11!#REF!</definedName>
    <definedName name="_93__123Graph_C_CURRENT_4" localSheetId="1" hidden="1">[4]A11!#REF!</definedName>
    <definedName name="_93__123Graph_C_CURRENT_4" localSheetId="2" hidden="1">[4]A11!#REF!</definedName>
    <definedName name="_93__123Graph_C_CURRENT_4" localSheetId="3" hidden="1">[4]A11!#REF!</definedName>
    <definedName name="_93__123Graph_C_CURRENT_4" hidden="1">[4]A11!#REF!</definedName>
    <definedName name="_96__123Graph_C_CURRENT_5" localSheetId="1" hidden="1">[4]A11!#REF!</definedName>
    <definedName name="_96__123Graph_C_CURRENT_5" localSheetId="2" hidden="1">[4]A11!#REF!</definedName>
    <definedName name="_96__123Graph_C_CURRENT_5" localSheetId="3" hidden="1">[4]A11!#REF!</definedName>
    <definedName name="_96__123Graph_C_CURRENT_5" hidden="1">[4]A11!#REF!</definedName>
    <definedName name="_99__123Graph_C_CURRENT_6" localSheetId="1" hidden="1">[4]A11!#REF!</definedName>
    <definedName name="_99__123Graph_C_CURRENT_6" localSheetId="2" hidden="1">[4]A11!#REF!</definedName>
    <definedName name="_99__123Graph_C_CURRENT_6" localSheetId="3" hidden="1">[4]A11!#REF!</definedName>
    <definedName name="_99__123Graph_C_CURRENT_6" hidden="1">[4]A11!#REF!</definedName>
    <definedName name="_AD1">#REF!</definedName>
    <definedName name="_AMO_UniqueIdentifier" hidden="1">"'d476caa3-df4c-4598-85a6-a85f7eb284ed'"</definedName>
    <definedName name="_D3">#REF!</definedName>
    <definedName name="_DAT1">#REF!</definedName>
    <definedName name="_DAT10">#REF!</definedName>
    <definedName name="_DAT11">#REF!</definedName>
    <definedName name="_DAT12">'[5]C. PENSION'!#REF!</definedName>
    <definedName name="_DAT13">[12]mensual!#REF!</definedName>
    <definedName name="_DAT14">[12]mensual!#REF!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ist_Values" hidden="1">#REF!</definedName>
    <definedName name="_eir12">#REF!</definedName>
    <definedName name="_EMP8210">#REF!</definedName>
    <definedName name="_EMP9009">[1]EMP9010!$A$4:$S$93</definedName>
    <definedName name="_EMP9010">#REF!</definedName>
    <definedName name="_FEM8210">#REF!</definedName>
    <definedName name="_FEM9009">#REF!</definedName>
    <definedName name="_FEM9010">#REF!</definedName>
    <definedName name="_Fill" hidden="1">#REF!</definedName>
    <definedName name="_xlnm._FilterDatabase">#REF!</definedName>
    <definedName name="_ggg4">#REF!</definedName>
    <definedName name="_kk1">#REF!</definedName>
    <definedName name="_kk10">#REF!</definedName>
    <definedName name="_kk12">#REF!</definedName>
    <definedName name="_kk13">#REF!</definedName>
    <definedName name="_kk2">#REF!</definedName>
    <definedName name="_kk3">#REF!</definedName>
    <definedName name="_kk4">#REF!</definedName>
    <definedName name="_kk5">#REF!</definedName>
    <definedName name="_kk6">#REF!</definedName>
    <definedName name="_kk7">#REF!</definedName>
    <definedName name="_kk8">#REF!</definedName>
    <definedName name="_kk9">#REF!</definedName>
    <definedName name="_NES9307">#REF!</definedName>
    <definedName name="_NES9308">#REF!</definedName>
    <definedName name="_Order1" hidden="1">0</definedName>
    <definedName name="_Regression_Out" localSheetId="1" hidden="1">#REF!</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1"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1"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t1">#REF!</definedName>
    <definedName name="_t11">#REF!</definedName>
    <definedName name="_T2">#REF!</definedName>
    <definedName name="_T5">#REF!</definedName>
    <definedName name="_tab1">#REF!</definedName>
    <definedName name="A" localSheetId="4">[13]input!#REF!</definedName>
    <definedName name="a" hidden="1">{"TABL1",#N/A,TRUE,"TABLX";"TABL2",#N/A,TRUE,"TABLX"}</definedName>
    <definedName name="aa" localSheetId="4"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 hidden="1">'[3]Time series'!#REF!</definedName>
    <definedName name="aaa" localSheetId="2" hidden="1">'[3]Time series'!#REF!</definedName>
    <definedName name="aaa" localSheetId="3" hidden="1">'[3]Time series'!#REF!</definedName>
    <definedName name="aaa" hidden="1">'[3]Time series'!#REF!</definedName>
    <definedName name="ab">#REF!</definedName>
    <definedName name="ageliq_reg">#REF!</definedName>
    <definedName name="ageliq_sres">#REF!</definedName>
    <definedName name="agemoy_reg">#REF!</definedName>
    <definedName name="Agirc">[14]RecapAGIRCm0m7!$A$9:$AZ$50</definedName>
    <definedName name="AGIRC_BRUT">#REF!</definedName>
    <definedName name="AGIRC_BRUT_REEL">#REF!</definedName>
    <definedName name="AGIRC_NET">#REF!</definedName>
    <definedName name="AGIRC_NET_REEL">#REF!</definedName>
    <definedName name="AgircArrco">[14]RecapRUm0m7!$A$9:$AZ$50</definedName>
    <definedName name="alt">#REF!</definedName>
    <definedName name="ancetre">#REF!</definedName>
    <definedName name="ANCETRE_2">#REF!</definedName>
    <definedName name="ANCETRE_2009_control">#REF!</definedName>
    <definedName name="ANCETRE_2010_control">#REF!</definedName>
    <definedName name="ANCETRE_2011">#REF!</definedName>
    <definedName name="ANCETRE_2011_control">#REF!</definedName>
    <definedName name="ANCETRE_2012">#REF!</definedName>
    <definedName name="ANCETRE_2012_control">#REF!</definedName>
    <definedName name="ANCETRE_control">#REF!</definedName>
    <definedName name="ancetre_t3_1">#REF!</definedName>
    <definedName name="ancetre_t3_2">#REF!</definedName>
    <definedName name="ancetre2">#REF!</definedName>
    <definedName name="ANNEE">[15]ACTUEL!$A$10</definedName>
    <definedName name="Année" localSheetId="4">#REF!</definedName>
    <definedName name="année">[16]TX!$C$8</definedName>
    <definedName name="annéean">[17]txcot!#REF!</definedName>
    <definedName name="ar">#REF!</definedName>
    <definedName name="Arrco">[14]RecapARRCOm0m7!$A$9:$AZ$50</definedName>
    <definedName name="ARRCO_BRUT">#REF!</definedName>
    <definedName name="ARRCO_BRUT_REEL">#REF!</definedName>
    <definedName name="ARRCO_NET">#REF!</definedName>
    <definedName name="ARRCO_NET_REEL">#REF!</definedName>
    <definedName name="arth">#REF!</definedName>
    <definedName name="AVAbase_charges" localSheetId="4">#REF!</definedName>
    <definedName name="AVAbase_charges">#REF!</definedName>
    <definedName name="AVAbase_chargesdiv" localSheetId="4">#REF!</definedName>
    <definedName name="AVAbase_chargesdiv">#REF!</definedName>
    <definedName name="AVAbase_chargesexcep" localSheetId="4">#REF!</definedName>
    <definedName name="AVAbase_chargesexcep">#REF!</definedName>
    <definedName name="AVAbase_chargesfi" localSheetId="4">#REF!</definedName>
    <definedName name="AVAbase_chargesfi">#REF!</definedName>
    <definedName name="AVAbase_chargesgestion" localSheetId="4">#REF!</definedName>
    <definedName name="AVAbase_chargesgestion">#REF!</definedName>
    <definedName name="AVAbase_chargestech" localSheetId="4">#REF!</definedName>
    <definedName name="AVAbase_chargestech">#REF!</definedName>
    <definedName name="AVAbase_compens" localSheetId="4">#REF!</definedName>
    <definedName name="AVAbase_compens">#REF!</definedName>
    <definedName name="AVAbase_cotEtat" localSheetId="4">#REF!</definedName>
    <definedName name="AVAbase_cotEtat">#REF!</definedName>
    <definedName name="AVAbase_cotFSV" localSheetId="4">#REF!</definedName>
    <definedName name="AVAbase_cotFSV">#REF!</definedName>
    <definedName name="AVAbase_cotitaf" localSheetId="4">#REF!</definedName>
    <definedName name="AVAbase_cotitaf">#REF!</definedName>
    <definedName name="AVAbase_cotsoc" localSheetId="4">#REF!</definedName>
    <definedName name="AVAbase_cotsoc">#REF!</definedName>
    <definedName name="AVAbase_dd" localSheetId="4">#REF!</definedName>
    <definedName name="AVAbase_dd">#REF!</definedName>
    <definedName name="AVAbase_deptech" localSheetId="4">#REF!</definedName>
    <definedName name="AVAbase_deptech">#REF!</definedName>
    <definedName name="AVAbase_dotprov" localSheetId="4">#REF!</definedName>
    <definedName name="AVAbase_dotprov">#REF!</definedName>
    <definedName name="AVAbase_dp" localSheetId="4">#REF!</definedName>
    <definedName name="AVAbase_dp">#REF!</definedName>
    <definedName name="AVAbase_ITAF" localSheetId="4">#REF!</definedName>
    <definedName name="AVAbase_ITAF">#REF!</definedName>
    <definedName name="AVAbase_prestextra" localSheetId="4">#REF!</definedName>
    <definedName name="AVAbase_prestextra">#REF!</definedName>
    <definedName name="AVAbase_prestFSV" localSheetId="4">#REF!</definedName>
    <definedName name="AVAbase_prestFSV">#REF!</definedName>
    <definedName name="AVAbase_prestlegv" localSheetId="4">#REF!</definedName>
    <definedName name="AVAbase_prestlegv">#REF!</definedName>
    <definedName name="AVAbase_prestsoc" localSheetId="4">#REF!</definedName>
    <definedName name="AVAbase_prestsoc">#REF!</definedName>
    <definedName name="AVAbase_proddiv" localSheetId="4">#REF!</definedName>
    <definedName name="AVAbase_proddiv">#REF!</definedName>
    <definedName name="AVAbase_prodexcep" localSheetId="4">#REF!</definedName>
    <definedName name="AVAbase_prodexcep">#REF!</definedName>
    <definedName name="AVAbase_prodfi" localSheetId="4">#REF!</definedName>
    <definedName name="AVAbase_prodfi">#REF!</definedName>
    <definedName name="AVAbase_prodgestion" localSheetId="4">#REF!</definedName>
    <definedName name="AVAbase_prodgestion">#REF!</definedName>
    <definedName name="AVAbase_prodtech" localSheetId="4">#REF!</definedName>
    <definedName name="AVAbase_prodtech">#REF!</definedName>
    <definedName name="AVAbase_produits" localSheetId="4">#REF!</definedName>
    <definedName name="AVAbase_produits">#REF!</definedName>
    <definedName name="AVAbase_reprisesprov" localSheetId="4">#REF!</definedName>
    <definedName name="AVAbase_reprisesprov">#REF!</definedName>
    <definedName name="AVAbase_resstech" localSheetId="4">#REF!</definedName>
    <definedName name="AVAbase_resstech">#REF!</definedName>
    <definedName name="AVAbase_resultatnet" localSheetId="4">#REF!</definedName>
    <definedName name="AVAbase_resultatnet">#REF!</definedName>
    <definedName name="AVAbase_ST" localSheetId="4">#REF!</definedName>
    <definedName name="AVAbase_ST">#REF!</definedName>
    <definedName name="AVAcomp_charges" localSheetId="4">#REF!</definedName>
    <definedName name="AVAcomp_charges">#REF!</definedName>
    <definedName name="AVAcomp_chargesdiv" localSheetId="4">#REF!</definedName>
    <definedName name="AVAcomp_chargesdiv">#REF!</definedName>
    <definedName name="AVAcomp_chargesexcep" localSheetId="4">#REF!</definedName>
    <definedName name="AVAcomp_chargesexcep">#REF!</definedName>
    <definedName name="AVAcomp_chargesfi" localSheetId="4">#REF!</definedName>
    <definedName name="AVAcomp_chargesfi">#REF!</definedName>
    <definedName name="AVAcomp_chargesgestion" localSheetId="4">#REF!</definedName>
    <definedName name="AVAcomp_chargesgestion">#REF!</definedName>
    <definedName name="AVAcomp_chargestech" localSheetId="4">#REF!</definedName>
    <definedName name="AVAcomp_chargestech">#REF!</definedName>
    <definedName name="AVAcomp_cotEtat" localSheetId="4">#REF!</definedName>
    <definedName name="AVAcomp_cotEtat">#REF!</definedName>
    <definedName name="AVAcomp_cotItaf" localSheetId="4">#REF!</definedName>
    <definedName name="AVAcomp_cotItaf">#REF!</definedName>
    <definedName name="AVAcomp_cotsoc" localSheetId="4">#REF!</definedName>
    <definedName name="AVAcomp_cotsoc">#REF!</definedName>
    <definedName name="AVAcomp_dd" localSheetId="4">#REF!</definedName>
    <definedName name="AVAcomp_dd">#REF!</definedName>
    <definedName name="AVAcomp_deptech" localSheetId="4">#REF!</definedName>
    <definedName name="AVAcomp_deptech">#REF!</definedName>
    <definedName name="AVAcomp_dotprov" localSheetId="4">#REF!</definedName>
    <definedName name="AVAcomp_dotprov">#REF!</definedName>
    <definedName name="AVAcomp_dp" localSheetId="4">#REF!</definedName>
    <definedName name="AVAcomp_dp">#REF!</definedName>
    <definedName name="AVAcomp_prestextra" localSheetId="4">#REF!</definedName>
    <definedName name="AVAcomp_prestextra">#REF!</definedName>
    <definedName name="AVAcomp_prestlegv" localSheetId="4">#REF!</definedName>
    <definedName name="AVAcomp_prestlegv">#REF!</definedName>
    <definedName name="AVAcomp_prestsoc" localSheetId="4">#REF!</definedName>
    <definedName name="AVAcomp_prestsoc">#REF!</definedName>
    <definedName name="AVAcomp_proddiv" localSheetId="4">#REF!</definedName>
    <definedName name="AVAcomp_proddiv">#REF!</definedName>
    <definedName name="AVAcomp_prodexcep" localSheetId="4">#REF!</definedName>
    <definedName name="AVAcomp_prodexcep">#REF!</definedName>
    <definedName name="AVAcomp_prodfi" localSheetId="4">#REF!</definedName>
    <definedName name="AVAcomp_prodfi">#REF!</definedName>
    <definedName name="AVAcomp_prodgestion" localSheetId="4">#REF!</definedName>
    <definedName name="AVAcomp_prodgestion">#REF!</definedName>
    <definedName name="AVAcomp_prodtech" localSheetId="4">#REF!</definedName>
    <definedName name="AVAcomp_prodtech">#REF!</definedName>
    <definedName name="AVAcomp_produits" localSheetId="4">#REF!</definedName>
    <definedName name="AVAcomp_produits">#REF!</definedName>
    <definedName name="AVAcomp_reprisesprov" localSheetId="4">#REF!</definedName>
    <definedName name="AVAcomp_reprisesprov">#REF!</definedName>
    <definedName name="AVAcomp_resstech" localSheetId="4">#REF!</definedName>
    <definedName name="AVAcomp_resstech">#REF!</definedName>
    <definedName name="AVAcomp_resultatnet" localSheetId="4">#REF!</definedName>
    <definedName name="AVAcomp_resultatnet">#REF!</definedName>
    <definedName name="AVAcomp_ST" localSheetId="4">#REF!</definedName>
    <definedName name="AVAcomp_ST">#REF!</definedName>
    <definedName name="AVICbase_charges" localSheetId="4">#REF!</definedName>
    <definedName name="AVICbase_charges">#REF!</definedName>
    <definedName name="AVICbase_chargesdiv" localSheetId="4">#REF!</definedName>
    <definedName name="AVICbase_chargesdiv">#REF!</definedName>
    <definedName name="AVICbase_chargesexcep" localSheetId="4">#REF!</definedName>
    <definedName name="AVICbase_chargesexcep">#REF!</definedName>
    <definedName name="AVICbase_chargesfi" localSheetId="4">#REF!</definedName>
    <definedName name="AVICbase_chargesfi">#REF!</definedName>
    <definedName name="AVICbase_chargesgestion" localSheetId="4">#REF!</definedName>
    <definedName name="AVICbase_chargesgestion">#REF!</definedName>
    <definedName name="AVICbase_chargestech" localSheetId="4">#REF!</definedName>
    <definedName name="AVICbase_chargestech">#REF!</definedName>
    <definedName name="AVICbase_compens" localSheetId="4">#REF!</definedName>
    <definedName name="AVICbase_compens">#REF!</definedName>
    <definedName name="AVICbase_cotEtat" localSheetId="4">#REF!</definedName>
    <definedName name="AVICbase_cotEtat">#REF!</definedName>
    <definedName name="AVICbase_cotFSV" localSheetId="4">#REF!</definedName>
    <definedName name="AVICbase_cotFSV">#REF!</definedName>
    <definedName name="AVICbase_cotitaf" localSheetId="4">#REF!</definedName>
    <definedName name="AVICbase_cotitaf">#REF!</definedName>
    <definedName name="AVICbase_cotsoc" localSheetId="4">#REF!</definedName>
    <definedName name="AVICbase_cotsoc">#REF!</definedName>
    <definedName name="AVICbase_dd" localSheetId="4">#REF!</definedName>
    <definedName name="AVICbase_dd">#REF!</definedName>
    <definedName name="AVICbase_deptech" localSheetId="4">#REF!</definedName>
    <definedName name="AVICbase_deptech">#REF!</definedName>
    <definedName name="AVICbase_dotprov" localSheetId="4">#REF!</definedName>
    <definedName name="AVICbase_dotprov">#REF!</definedName>
    <definedName name="AVICbase_dp" localSheetId="4">#REF!</definedName>
    <definedName name="AVICbase_dp">#REF!</definedName>
    <definedName name="AVICbase_ITAF" localSheetId="4">#REF!</definedName>
    <definedName name="AVICbase_ITAF">#REF!</definedName>
    <definedName name="AVICbase_prestextra" localSheetId="4">#REF!</definedName>
    <definedName name="AVICbase_prestextra">#REF!</definedName>
    <definedName name="AVICbase_prestFSV" localSheetId="4">#REF!</definedName>
    <definedName name="AVICbase_prestFSV">#REF!</definedName>
    <definedName name="AVICbase_prestlegv" localSheetId="4">#REF!</definedName>
    <definedName name="AVICbase_prestlegv">#REF!</definedName>
    <definedName name="AVICbase_prestsoc" localSheetId="4">#REF!</definedName>
    <definedName name="AVICbase_prestsoc">#REF!</definedName>
    <definedName name="AVICbase_proddiv" localSheetId="4">#REF!</definedName>
    <definedName name="AVICbase_proddiv">#REF!</definedName>
    <definedName name="AVICbase_prodexcep" localSheetId="4">#REF!</definedName>
    <definedName name="AVICbase_prodexcep">#REF!</definedName>
    <definedName name="AVICbase_prodfi" localSheetId="4">#REF!</definedName>
    <definedName name="AVICbase_prodfi">#REF!</definedName>
    <definedName name="AVICbase_prodgestion" localSheetId="4">#REF!</definedName>
    <definedName name="AVICbase_prodgestion">#REF!</definedName>
    <definedName name="AVICbase_prodtech" localSheetId="4">#REF!</definedName>
    <definedName name="AVICbase_prodtech">#REF!</definedName>
    <definedName name="AVICbase_produits" localSheetId="4">#REF!</definedName>
    <definedName name="AVICbase_produits">#REF!</definedName>
    <definedName name="AVICbase_reprisesprov" localSheetId="4">#REF!</definedName>
    <definedName name="AVICbase_reprisesprov">#REF!</definedName>
    <definedName name="AVICbase_resstech" localSheetId="4">#REF!</definedName>
    <definedName name="AVICbase_resstech">#REF!</definedName>
    <definedName name="AVICbase_resultatnet" localSheetId="4">#REF!</definedName>
    <definedName name="AVICbase_resultatnet">#REF!</definedName>
    <definedName name="AVICbase_ST" localSheetId="4">#REF!</definedName>
    <definedName name="AVICbase_ST">#REF!</definedName>
    <definedName name="AVICcomp_charges" localSheetId="4">#REF!</definedName>
    <definedName name="AVICcomp_charges">#REF!</definedName>
    <definedName name="AVICcomp_chargesdiv" localSheetId="4">#REF!</definedName>
    <definedName name="AVICcomp_chargesdiv">#REF!</definedName>
    <definedName name="AVICcomp_chargesexcep" localSheetId="4">#REF!</definedName>
    <definedName name="AVICcomp_chargesexcep">#REF!</definedName>
    <definedName name="AVICcomp_chargesfi" localSheetId="4">#REF!</definedName>
    <definedName name="AVICcomp_chargesfi">#REF!</definedName>
    <definedName name="AVICcomp_chargesgestion" localSheetId="4">#REF!</definedName>
    <definedName name="AVICcomp_chargesgestion">#REF!</definedName>
    <definedName name="AVICcomp_chargestech" localSheetId="4">#REF!</definedName>
    <definedName name="AVICcomp_chargestech">#REF!</definedName>
    <definedName name="AVICcomp_cotEtat" localSheetId="4">#REF!</definedName>
    <definedName name="AVICcomp_cotEtat">#REF!</definedName>
    <definedName name="AVICcomp_cotItaf" localSheetId="4">#REF!</definedName>
    <definedName name="AVICcomp_cotItaf">#REF!</definedName>
    <definedName name="AVICcomp_cotsoc" localSheetId="4">#REF!</definedName>
    <definedName name="AVICcomp_cotsoc">#REF!</definedName>
    <definedName name="AVICcomp_dd" localSheetId="4">#REF!</definedName>
    <definedName name="AVICcomp_dd">#REF!</definedName>
    <definedName name="AVICcomp_dotprov" localSheetId="4">#REF!</definedName>
    <definedName name="AVICcomp_dotprov">#REF!</definedName>
    <definedName name="AVICcomp_dp" localSheetId="4">#REF!</definedName>
    <definedName name="AVICcomp_dp">#REF!</definedName>
    <definedName name="AVICcomp_prestextra" localSheetId="4">#REF!</definedName>
    <definedName name="AVICcomp_prestextra">#REF!</definedName>
    <definedName name="AVICcomp_prestlegv" localSheetId="4">#REF!</definedName>
    <definedName name="AVICcomp_prestlegv">#REF!</definedName>
    <definedName name="AVICcomp_prestsoc" localSheetId="4">#REF!</definedName>
    <definedName name="AVICcomp_prestsoc">#REF!</definedName>
    <definedName name="AVICcomp_proddiv" localSheetId="4">#REF!</definedName>
    <definedName name="AVICcomp_proddiv">#REF!</definedName>
    <definedName name="AVICcomp_prodexcep" localSheetId="4">#REF!</definedName>
    <definedName name="AVICcomp_prodexcep">#REF!</definedName>
    <definedName name="AVICcomp_prodfi" localSheetId="4">#REF!</definedName>
    <definedName name="AVICcomp_prodfi">#REF!</definedName>
    <definedName name="AVICcomp_prodgestion" localSheetId="4">#REF!</definedName>
    <definedName name="AVICcomp_prodgestion">#REF!</definedName>
    <definedName name="AVICcomp_prodtech" localSheetId="4">#REF!</definedName>
    <definedName name="AVICcomp_prodtech">#REF!</definedName>
    <definedName name="AVICcomp_produits" localSheetId="4">#REF!</definedName>
    <definedName name="AVICcomp_produits">#REF!</definedName>
    <definedName name="AVICcomp_reprisesprov" localSheetId="4">#REF!</definedName>
    <definedName name="AVICcomp_reprisesprov">#REF!</definedName>
    <definedName name="AVICcomp_resultatnet" localSheetId="4">#REF!</definedName>
    <definedName name="AVICcomp_resultatnet">#REF!</definedName>
    <definedName name="b" localSheetId="4" hidden="1">{"Page1",#N/A,FALSE,"ARA M&amp;F&amp;T";"Page2",#N/A,FALSE,"ARA M&amp;F&amp;T";"Page3",#N/A,FALSE,"ARA M&amp;F&amp;T"}</definedName>
    <definedName name="b" hidden="1">{"Page1",#N/A,FALSE,"ARA M&amp;F&amp;T";"Page2",#N/A,FALSE,"ARA M&amp;F&amp;T";"Page3",#N/A,FALSE,"ARA M&amp;F&amp;T"}</definedName>
    <definedName name="b__ANCETRE_2012_control">#REF!</definedName>
    <definedName name="b_eacr">#REF!</definedName>
    <definedName name="Base_de_datos">#REF!</definedName>
    <definedName name="_xlnm.Database">#REF!</definedName>
    <definedName name="base100_80_pxsal">'[18]prix - salaires moyens'!$AG$1:$AM$36</definedName>
    <definedName name="BDF_charges" localSheetId="4">#REF!</definedName>
    <definedName name="BDF_charges">#REF!</definedName>
    <definedName name="BDF_chargesdiv" localSheetId="4">#REF!</definedName>
    <definedName name="BDF_chargesdiv">#REF!</definedName>
    <definedName name="BDF_chargesexcep" localSheetId="4">#REF!</definedName>
    <definedName name="BDF_chargesexcep">#REF!</definedName>
    <definedName name="BDF_chargesfi" localSheetId="4">#REF!</definedName>
    <definedName name="BDF_chargesfi">#REF!</definedName>
    <definedName name="BDF_chargesgestion" localSheetId="4">#REF!</definedName>
    <definedName name="BDF_chargesgestion">#REF!</definedName>
    <definedName name="BDF_chargestech" localSheetId="4">#REF!</definedName>
    <definedName name="BDF_chargestech">#REF!</definedName>
    <definedName name="BDF_compens" localSheetId="4">#REF!</definedName>
    <definedName name="BDF_compens">#REF!</definedName>
    <definedName name="BDF_cotEtat" localSheetId="4">#REF!</definedName>
    <definedName name="BDF_cotEtat">#REF!</definedName>
    <definedName name="BDF_cotitaf" localSheetId="4">#REF!</definedName>
    <definedName name="BDF_cotitaf">#REF!</definedName>
    <definedName name="BDF_cotsoc" localSheetId="4">#REF!</definedName>
    <definedName name="BDF_cotsoc">#REF!</definedName>
    <definedName name="BDF_dd" localSheetId="4">#REF!</definedName>
    <definedName name="BDF_dd">#REF!</definedName>
    <definedName name="BDF_deptech" localSheetId="4">#REF!</definedName>
    <definedName name="BDF_deptech">#REF!</definedName>
    <definedName name="BDF_dotprov" localSheetId="4">#REF!</definedName>
    <definedName name="BDF_dotprov">#REF!</definedName>
    <definedName name="BDF_dp" localSheetId="4">#REF!</definedName>
    <definedName name="BDF_dp">#REF!</definedName>
    <definedName name="BDF_prestlegi" localSheetId="4">#REF!</definedName>
    <definedName name="BDF_prestlegi">#REF!</definedName>
    <definedName name="BDF_prestlegv" localSheetId="4">#REF!</definedName>
    <definedName name="BDF_prestlegv">#REF!</definedName>
    <definedName name="BDF_prestsoc" localSheetId="4">#REF!</definedName>
    <definedName name="BDF_prestsoc">#REF!</definedName>
    <definedName name="BDF_proddiv" localSheetId="4">#REF!</definedName>
    <definedName name="BDF_proddiv">#REF!</definedName>
    <definedName name="BDF_prodexcep" localSheetId="4">#REF!</definedName>
    <definedName name="BDF_prodexcep">#REF!</definedName>
    <definedName name="BDF_prodfi" localSheetId="4">#REF!</definedName>
    <definedName name="BDF_prodfi">#REF!</definedName>
    <definedName name="BDF_prodgestion" localSheetId="4">#REF!</definedName>
    <definedName name="BDF_prodgestion">#REF!</definedName>
    <definedName name="BDF_prodtech" localSheetId="4">#REF!</definedName>
    <definedName name="BDF_prodtech">#REF!</definedName>
    <definedName name="BDF_produits" localSheetId="4">#REF!</definedName>
    <definedName name="BDF_produits">#REF!</definedName>
    <definedName name="BDF_reprisesprov" localSheetId="4">#REF!</definedName>
    <definedName name="BDF_reprisesprov">#REF!</definedName>
    <definedName name="BDF_resstech" localSheetId="4">#REF!</definedName>
    <definedName name="BDF_resstech">#REF!</definedName>
    <definedName name="BDF_resultatnet" localSheetId="4">#REF!</definedName>
    <definedName name="BDF_resultatnet">#REF!</definedName>
    <definedName name="BDF_ST" localSheetId="4">#REF!</definedName>
    <definedName name="BDF_ST">#REF!</definedName>
    <definedName name="BDF_subveq_ST" localSheetId="4">#REF!</definedName>
    <definedName name="BDF_subveq_ST">#REF!</definedName>
    <definedName name="beacr">#REF!</definedName>
    <definedName name="bisous" localSheetId="1" hidden="1">{"TABL1",#N/A,TRUE,"TABLX";"TABL2",#N/A,TRUE,"TABLX"}</definedName>
    <definedName name="bisous" localSheetId="3" hidden="1">{"TABL1",#N/A,TRUE,"TABLX";"TABL2",#N/A,TRUE,"TABLX"}</definedName>
    <definedName name="bisous" localSheetId="4" hidden="1">{"TABL1",#N/A,TRUE,"TABLX";"TABL2",#N/A,TRUE,"TABLX"}</definedName>
    <definedName name="bisous" localSheetId="19" hidden="1">{"TABL1",#N/A,TRUE,"TABLX";"TABL2",#N/A,TRUE,"TABLX"}</definedName>
    <definedName name="bisous" hidden="1">{"TABL1",#N/A,TRUE,"TABLX";"TABL2",#N/A,TRUE,"TABLX"}</definedName>
    <definedName name="blabla" localSheetId="4" hidden="1">{"TABL1",#N/A,TRUE,"TABLX";"TABL2",#N/A,TRUE,"TABLX"}</definedName>
    <definedName name="blabla" hidden="1">{"TABL1",#N/A,TRUE,"TABLX";"TABL2",#N/A,TRUE,"TABLX"}</definedName>
    <definedName name="blabla2" hidden="1">{"TABL1",#N/A,TRUE,"TABLX";"TABL2",#N/A,TRUE,"TABLX"}</definedName>
    <definedName name="BMASKeyIsInplace">FALSE</definedName>
    <definedName name="brut_graph2" localSheetId="1">#REF!</definedName>
    <definedName name="brut_graph2" localSheetId="2">#REF!</definedName>
    <definedName name="brut_graph2" localSheetId="3">#REF!</definedName>
    <definedName name="brut_graph2" localSheetId="4">#REF!</definedName>
    <definedName name="brut_graph2">#REF!</definedName>
    <definedName name="brut_mt" localSheetId="1">#REF!</definedName>
    <definedName name="brut_mt" localSheetId="2">#REF!</definedName>
    <definedName name="brut_mt" localSheetId="3">#REF!</definedName>
    <definedName name="brut_mt" localSheetId="4">#REF!</definedName>
    <definedName name="brut_mt">#REF!</definedName>
    <definedName name="brut_tab1" localSheetId="1">#REF!</definedName>
    <definedName name="brut_tab1" localSheetId="2">#REF!</definedName>
    <definedName name="brut_tab1" localSheetId="3">#REF!</definedName>
    <definedName name="brut_tab1" localSheetId="4">#REF!</definedName>
    <definedName name="brut_tab1">#REF!</definedName>
    <definedName name="brut_txplein" localSheetId="1">#REF!</definedName>
    <definedName name="brut_txplein" localSheetId="2">#REF!</definedName>
    <definedName name="brut_txplein" localSheetId="3">#REF!</definedName>
    <definedName name="brut_txplein" localSheetId="4">#REF!</definedName>
    <definedName name="brut_txplein">#REF!</definedName>
    <definedName name="CADRE_BRUT">#REF!</definedName>
    <definedName name="CADRE_NET">#REF!</definedName>
    <definedName name="CALCULO_INICIAL_2008">#REF!</definedName>
    <definedName name="CANSSM_charges" localSheetId="4">#REF!</definedName>
    <definedName name="CANSSM_charges">#REF!</definedName>
    <definedName name="CANSSM_chargesdiv" localSheetId="4">#REF!</definedName>
    <definedName name="CANSSM_chargesdiv">#REF!</definedName>
    <definedName name="CANSSM_chargesexcep" localSheetId="4">#REF!</definedName>
    <definedName name="CANSSM_chargesexcep">#REF!</definedName>
    <definedName name="CANSSM_chargesfi" localSheetId="4">#REF!</definedName>
    <definedName name="CANSSM_chargesfi">#REF!</definedName>
    <definedName name="CANSSM_chargesgestion" localSheetId="4">#REF!</definedName>
    <definedName name="CANSSM_chargesgestion">#REF!</definedName>
    <definedName name="CANSSM_chargestech" localSheetId="4">#REF!</definedName>
    <definedName name="CANSSM_chargestech">#REF!</definedName>
    <definedName name="CANSSM_compens" localSheetId="4">#REF!</definedName>
    <definedName name="CANSSM_compens">#REF!</definedName>
    <definedName name="CANSSM_cotitaf" localSheetId="4">#REF!</definedName>
    <definedName name="CANSSM_cotitaf">#REF!</definedName>
    <definedName name="CANSSM_cotsoc" localSheetId="4">#REF!</definedName>
    <definedName name="CANSSM_cotsoc">#REF!</definedName>
    <definedName name="CANSSM_dd" localSheetId="4">#REF!</definedName>
    <definedName name="CANSSM_dd">#REF!</definedName>
    <definedName name="CANSSM_deptech" localSheetId="4">#REF!</definedName>
    <definedName name="CANSSM_deptech">#REF!</definedName>
    <definedName name="CANSSM_dotprov" localSheetId="4">#REF!</definedName>
    <definedName name="CANSSM_dotprov">#REF!</definedName>
    <definedName name="CANSSM_dp" localSheetId="4">#REF!</definedName>
    <definedName name="CANSSM_dp">#REF!</definedName>
    <definedName name="CANSSM_itaf" localSheetId="4">#REF!</definedName>
    <definedName name="CANSSM_itaf">#REF!</definedName>
    <definedName name="CANSSM_prestlegv" localSheetId="4">#REF!</definedName>
    <definedName name="CANSSM_prestlegv">#REF!</definedName>
    <definedName name="CANSSM_prestsoc" localSheetId="4">#REF!</definedName>
    <definedName name="CANSSM_prestsoc">#REF!</definedName>
    <definedName name="CANSSM_proddiv" localSheetId="4">#REF!</definedName>
    <definedName name="CANSSM_proddiv">#REF!</definedName>
    <definedName name="CANSSM_prodexcep" localSheetId="4">#REF!</definedName>
    <definedName name="CANSSM_prodexcep">#REF!</definedName>
    <definedName name="CANSSM_prodfi" localSheetId="4">#REF!</definedName>
    <definedName name="CANSSM_prodfi">#REF!</definedName>
    <definedName name="CANSSM_prodgestion" localSheetId="4">#REF!</definedName>
    <definedName name="CANSSM_prodgestion">#REF!</definedName>
    <definedName name="CANSSM_prodtech" localSheetId="4">#REF!</definedName>
    <definedName name="CANSSM_prodtech">#REF!</definedName>
    <definedName name="CANSSM_produits" localSheetId="4">#REF!</definedName>
    <definedName name="CANSSM_produits">#REF!</definedName>
    <definedName name="CANSSM_reprisesprov" localSheetId="4">#REF!</definedName>
    <definedName name="CANSSM_reprisesprov">#REF!</definedName>
    <definedName name="CANSSM_resstech" localSheetId="4">#REF!</definedName>
    <definedName name="CANSSM_resstech">#REF!</definedName>
    <definedName name="CANSSM_resultatnet" localSheetId="4">#REF!</definedName>
    <definedName name="CANSSM_resultatnet">#REF!</definedName>
    <definedName name="CANSSM_ST" localSheetId="4">#REF!</definedName>
    <definedName name="CANSSM_ST">#REF!</definedName>
    <definedName name="CANSSM_subveq_ST" localSheetId="4">#REF!</definedName>
    <definedName name="CANSSM_subveq_ST">#REF!</definedName>
    <definedName name="carrières_longues">[19]Macro1!$B$35:$C$35</definedName>
    <definedName name="carrières_longues_F_M">[20]Macro1!$B$206:$C$206</definedName>
    <definedName name="carrières_longues_F_P">[20]Macro1!$B$181:$C$181</definedName>
    <definedName name="carrières_longues_H_M">[20]Macro1!$B$121:$C$121</definedName>
    <definedName name="carrières_longues_H_P">[20]Macro1!$B$96:$C$96</definedName>
    <definedName name="cb">#REF!</definedName>
    <definedName name="cc">#REF!</definedName>
    <definedName name="CC_10">#REF!</definedName>
    <definedName name="cc_10_2">#REF!</definedName>
    <definedName name="CHO_INAC_FLUX_ECHANT" localSheetId="1">#REF!</definedName>
    <definedName name="CHO_INAC_FLUX_ECHANT" localSheetId="2">#REF!</definedName>
    <definedName name="CHO_INAC_FLUX_ECHANT" localSheetId="3">#REF!</definedName>
    <definedName name="CHO_INAC_FLUX_ECHANT" localSheetId="4">#REF!</definedName>
    <definedName name="CHO_INAC_FLUX_ECHANT">#REF!</definedName>
    <definedName name="cm">#REF!</definedName>
    <definedName name="CNAV_BRUT">#REF!</definedName>
    <definedName name="CNAV_BRUT_REEL">#REF!</definedName>
    <definedName name="CNAV_NET">#REF!</definedName>
    <definedName name="CNAV_NET_REEL">#REF!</definedName>
    <definedName name="CNAVPL_charges" localSheetId="4">#REF!</definedName>
    <definedName name="CNAVPL_charges">#REF!</definedName>
    <definedName name="CNAVPL_chargesdiv" localSheetId="4">#REF!</definedName>
    <definedName name="CNAVPL_chargesdiv">#REF!</definedName>
    <definedName name="CNAVPL_chargesexcep" localSheetId="4">#REF!</definedName>
    <definedName name="CNAVPL_chargesexcep">#REF!</definedName>
    <definedName name="CNAVPL_chargesfi" localSheetId="4">#REF!</definedName>
    <definedName name="CNAVPL_chargesfi">#REF!</definedName>
    <definedName name="CNAVPL_chargesgestion" localSheetId="4">#REF!</definedName>
    <definedName name="CNAVPL_chargesgestion">#REF!</definedName>
    <definedName name="CNAVPL_chargestech" localSheetId="4">#REF!</definedName>
    <definedName name="CNAVPL_chargestech">#REF!</definedName>
    <definedName name="CNAVPL_compens" localSheetId="4">#REF!</definedName>
    <definedName name="CNAVPL_compens">#REF!</definedName>
    <definedName name="CNAVPL_cotEtat" localSheetId="4">#REF!</definedName>
    <definedName name="CNAVPL_cotEtat">#REF!</definedName>
    <definedName name="CNAVPL_cotitaf" localSheetId="4">#REF!</definedName>
    <definedName name="CNAVPL_cotitaf">#REF!</definedName>
    <definedName name="CNAVPL_cotsoc" localSheetId="4">#REF!</definedName>
    <definedName name="CNAVPL_cotsoc">#REF!</definedName>
    <definedName name="CNAVPL_dd" localSheetId="4">#REF!</definedName>
    <definedName name="CNAVPL_dd">#REF!</definedName>
    <definedName name="CNAVPL_deptech" localSheetId="4">#REF!</definedName>
    <definedName name="CNAVPL_deptech">#REF!</definedName>
    <definedName name="CNAVPL_dotprov" localSheetId="4">#REF!</definedName>
    <definedName name="CNAVPL_dotprov">#REF!</definedName>
    <definedName name="CNAVPL_dp" localSheetId="4">#REF!</definedName>
    <definedName name="CNAVPL_dp">#REF!</definedName>
    <definedName name="CNAVPL_prestextra" localSheetId="4">#REF!</definedName>
    <definedName name="CNAVPL_prestextra">#REF!</definedName>
    <definedName name="CNAVPL_prestlegv" localSheetId="4">#REF!</definedName>
    <definedName name="CNAVPL_prestlegv">#REF!</definedName>
    <definedName name="CNAVPL_prestsoc" localSheetId="4">#REF!</definedName>
    <definedName name="CNAVPL_prestsoc">#REF!</definedName>
    <definedName name="CNAVPL_proddiv" localSheetId="4">#REF!</definedName>
    <definedName name="CNAVPL_proddiv">#REF!</definedName>
    <definedName name="CNAVPL_prodexcep" localSheetId="4">#REF!</definedName>
    <definedName name="CNAVPL_prodexcep">#REF!</definedName>
    <definedName name="CNAVPL_prodfi" localSheetId="4">#REF!</definedName>
    <definedName name="CNAVPL_prodfi">#REF!</definedName>
    <definedName name="CNAVPL_prodgestion" localSheetId="4">#REF!</definedName>
    <definedName name="CNAVPL_prodgestion">#REF!</definedName>
    <definedName name="CNAVPL_prodtech" localSheetId="4">#REF!</definedName>
    <definedName name="CNAVPL_prodtech">#REF!</definedName>
    <definedName name="CNAVPL_produits" localSheetId="4">#REF!</definedName>
    <definedName name="CNAVPL_produits">#REF!</definedName>
    <definedName name="CNAVPL_reprisesprov" localSheetId="4">#REF!</definedName>
    <definedName name="CNAVPL_reprisesprov">#REF!</definedName>
    <definedName name="CNAVPL_resstech" localSheetId="4">#REF!</definedName>
    <definedName name="CNAVPL_resstech">#REF!</definedName>
    <definedName name="CNAVPL_resultatnet" localSheetId="4">#REF!</definedName>
    <definedName name="CNAVPL_resultatnet">#REF!</definedName>
    <definedName name="CNAVPL_ST" localSheetId="4">#REF!</definedName>
    <definedName name="CNAVPL_ST">#REF!</definedName>
    <definedName name="CNAVPLcomp_charges" localSheetId="4">#REF!</definedName>
    <definedName name="CNAVPLcomp_charges">#REF!</definedName>
    <definedName name="CNAVPLcomp_chargesdiv" localSheetId="4">#REF!</definedName>
    <definedName name="CNAVPLcomp_chargesdiv">#REF!</definedName>
    <definedName name="CNAVPLcomp_chargesexcep" localSheetId="4">#REF!</definedName>
    <definedName name="CNAVPLcomp_chargesexcep">#REF!</definedName>
    <definedName name="CNAVPLcomp_chargesfi" localSheetId="4">#REF!</definedName>
    <definedName name="CNAVPLcomp_chargesfi">#REF!</definedName>
    <definedName name="CNAVPLcomp_chargesgestion" localSheetId="4">#REF!</definedName>
    <definedName name="CNAVPLcomp_chargesgestion">#REF!</definedName>
    <definedName name="CNAVPLcomp_chargestech" localSheetId="4">#REF!</definedName>
    <definedName name="CNAVPLcomp_chargestech">#REF!</definedName>
    <definedName name="CNAVPLcomp_cotEtat" localSheetId="4">#REF!</definedName>
    <definedName name="CNAVPLcomp_cotEtat">#REF!</definedName>
    <definedName name="CNAVPLcomp_cotItaf" localSheetId="4">#REF!</definedName>
    <definedName name="CNAVPLcomp_cotItaf">#REF!</definedName>
    <definedName name="CNAVPLcomp_cotsoc" localSheetId="4">#REF!</definedName>
    <definedName name="CNAVPLcomp_cotsoc">#REF!</definedName>
    <definedName name="CNAVPLcomp_dd" localSheetId="4">#REF!</definedName>
    <definedName name="CNAVPLcomp_dd">#REF!</definedName>
    <definedName name="CNAVPLcomp_deptech" localSheetId="4">#REF!</definedName>
    <definedName name="CNAVPLcomp_deptech">#REF!</definedName>
    <definedName name="CNAVPLcomp_dotprov" localSheetId="4">#REF!</definedName>
    <definedName name="CNAVPLcomp_dotprov">#REF!</definedName>
    <definedName name="CNAVPLcomp_dp" localSheetId="4">#REF!</definedName>
    <definedName name="CNAVPLcomp_dp">#REF!</definedName>
    <definedName name="CNAVPLcomp_prestextra" localSheetId="4">#REF!</definedName>
    <definedName name="CNAVPLcomp_prestextra">#REF!</definedName>
    <definedName name="CNAVPLcomp_prestlegv" localSheetId="4">#REF!</definedName>
    <definedName name="CNAVPLcomp_prestlegv">#REF!</definedName>
    <definedName name="CNAVPLcomp_prestsoc" localSheetId="4">#REF!</definedName>
    <definedName name="CNAVPLcomp_prestsoc">#REF!</definedName>
    <definedName name="CNAVPLcomp_proddiv" localSheetId="4">#REF!</definedName>
    <definedName name="CNAVPLcomp_proddiv">#REF!</definedName>
    <definedName name="CNAVPLcomp_prodexcep" localSheetId="4">#REF!</definedName>
    <definedName name="CNAVPLcomp_prodexcep">#REF!</definedName>
    <definedName name="CNAVPLcomp_prodfi" localSheetId="4">#REF!</definedName>
    <definedName name="CNAVPLcomp_prodfi">#REF!</definedName>
    <definedName name="CNAVPLcomp_prodgestion" localSheetId="4">#REF!</definedName>
    <definedName name="CNAVPLcomp_prodgestion">#REF!</definedName>
    <definedName name="CNAVPLcomp_prodtech" localSheetId="4">#REF!</definedName>
    <definedName name="CNAVPLcomp_prodtech">#REF!</definedName>
    <definedName name="CNAVPLcomp_produits" localSheetId="4">#REF!</definedName>
    <definedName name="CNAVPLcomp_produits">#REF!</definedName>
    <definedName name="CNAVPLcomp_reprisesprov" localSheetId="4">#REF!</definedName>
    <definedName name="CNAVPLcomp_reprisesprov">#REF!</definedName>
    <definedName name="CNAVPLcomp_resstech" localSheetId="4">#REF!</definedName>
    <definedName name="CNAVPLcomp_resstech">#REF!</definedName>
    <definedName name="CNAVPLcomp_resultatnet" localSheetId="4">#REF!</definedName>
    <definedName name="CNAVPLcomp_resultatnet">#REF!</definedName>
    <definedName name="CNAVPLcomp_ST" localSheetId="4">#REF!</definedName>
    <definedName name="CNAVPLcomp_ST">#REF!</definedName>
    <definedName name="CNBF_charges" localSheetId="4">#REF!</definedName>
    <definedName name="CNBF_charges">#REF!</definedName>
    <definedName name="CNBF_chargesdiv" localSheetId="4">#REF!</definedName>
    <definedName name="CNBF_chargesdiv">#REF!</definedName>
    <definedName name="CNBF_chargesexcep" localSheetId="4">#REF!</definedName>
    <definedName name="CNBF_chargesexcep">#REF!</definedName>
    <definedName name="CNBF_chargesfi" localSheetId="4">#REF!</definedName>
    <definedName name="CNBF_chargesfi">#REF!</definedName>
    <definedName name="CNBF_chargesgestion" localSheetId="4">#REF!</definedName>
    <definedName name="CNBF_chargesgestion">#REF!</definedName>
    <definedName name="CNBF_chargestech" localSheetId="4">#REF!</definedName>
    <definedName name="CNBF_chargestech">#REF!</definedName>
    <definedName name="CNBF_compens" localSheetId="4">#REF!</definedName>
    <definedName name="CNBF_compens">#REF!</definedName>
    <definedName name="CNBF_cotItaf" localSheetId="4">#REF!</definedName>
    <definedName name="CNBF_cotItaf">#REF!</definedName>
    <definedName name="CNBF_cotsoc" localSheetId="4">#REF!</definedName>
    <definedName name="CNBF_cotsoc">#REF!</definedName>
    <definedName name="CNBF_dd" localSheetId="4">#REF!</definedName>
    <definedName name="CNBF_dd">#REF!</definedName>
    <definedName name="CNBF_deptech" localSheetId="4">#REF!</definedName>
    <definedName name="CNBF_deptech">#REF!</definedName>
    <definedName name="CNBF_dotprov" localSheetId="4">#REF!</definedName>
    <definedName name="CNBF_dotprov">#REF!</definedName>
    <definedName name="CNBF_dp" localSheetId="4">#REF!</definedName>
    <definedName name="CNBF_dp">#REF!</definedName>
    <definedName name="CNBF_Itaf" localSheetId="4">#REF!</definedName>
    <definedName name="CNBF_Itaf">#REF!</definedName>
    <definedName name="CNBF_prestlegv" localSheetId="4">#REF!</definedName>
    <definedName name="CNBF_prestlegv">#REF!</definedName>
    <definedName name="CNBF_prestsoc" localSheetId="4">#REF!</definedName>
    <definedName name="CNBF_prestsoc">#REF!</definedName>
    <definedName name="CNBF_proddiv" localSheetId="4">#REF!</definedName>
    <definedName name="CNBF_proddiv">#REF!</definedName>
    <definedName name="CNBF_prodexcep" localSheetId="4">#REF!</definedName>
    <definedName name="CNBF_prodexcep">#REF!</definedName>
    <definedName name="CNBF_prodfi" localSheetId="4">#REF!</definedName>
    <definedName name="CNBF_prodfi">#REF!</definedName>
    <definedName name="CNBF_prodgestion" localSheetId="4">#REF!</definedName>
    <definedName name="CNBF_prodgestion">#REF!</definedName>
    <definedName name="CNBF_prodtech" localSheetId="4">#REF!</definedName>
    <definedName name="CNBF_prodtech">#REF!</definedName>
    <definedName name="CNBF_produits" localSheetId="4">#REF!</definedName>
    <definedName name="CNBF_produits">#REF!</definedName>
    <definedName name="CNBF_reprisesprov" localSheetId="4">#REF!</definedName>
    <definedName name="CNBF_reprisesprov">#REF!</definedName>
    <definedName name="CNBF_resstech" localSheetId="4">#REF!</definedName>
    <definedName name="CNBF_resstech">#REF!</definedName>
    <definedName name="CNBF_resultatnet" localSheetId="4">#REF!</definedName>
    <definedName name="CNBF_resultatnet">#REF!</definedName>
    <definedName name="CNBF_ST" localSheetId="4">#REF!</definedName>
    <definedName name="CNBF_ST">#REF!</definedName>
    <definedName name="CNBFcomp_charges" localSheetId="4">#REF!</definedName>
    <definedName name="CNBFcomp_charges">#REF!</definedName>
    <definedName name="CNBFcomp_chargesdiv" localSheetId="4">#REF!</definedName>
    <definedName name="CNBFcomp_chargesdiv">#REF!</definedName>
    <definedName name="CNBFcomp_chargesexcep" localSheetId="4">#REF!</definedName>
    <definedName name="CNBFcomp_chargesexcep">#REF!</definedName>
    <definedName name="CNBFcomp_chargesfi" localSheetId="4">#REF!</definedName>
    <definedName name="CNBFcomp_chargesfi">#REF!</definedName>
    <definedName name="CNBFcomp_chargesgestion" localSheetId="4">#REF!</definedName>
    <definedName name="CNBFcomp_chargesgestion">#REF!</definedName>
    <definedName name="CNBFcomp_chargestech" localSheetId="4">#REF!</definedName>
    <definedName name="CNBFcomp_chargestech">#REF!</definedName>
    <definedName name="CNBFcomp_cotitaf" localSheetId="4">#REF!</definedName>
    <definedName name="CNBFcomp_cotitaf">#REF!</definedName>
    <definedName name="CNBFcomp_cotsoc" localSheetId="4">#REF!</definedName>
    <definedName name="CNBFcomp_cotsoc">#REF!</definedName>
    <definedName name="CNBFcomp_dd" localSheetId="4">#REF!</definedName>
    <definedName name="CNBFcomp_dd">#REF!</definedName>
    <definedName name="CNBFcomp_deptech" localSheetId="4">#REF!</definedName>
    <definedName name="CNBFcomp_deptech">#REF!</definedName>
    <definedName name="CNBFcomp_dotprov" localSheetId="4">#REF!</definedName>
    <definedName name="CNBFcomp_dotprov">#REF!</definedName>
    <definedName name="CNBFcomp_dp" localSheetId="4">#REF!</definedName>
    <definedName name="CNBFcomp_dp">#REF!</definedName>
    <definedName name="CNBFcomp_prestlegv" localSheetId="4">#REF!</definedName>
    <definedName name="CNBFcomp_prestlegv">#REF!</definedName>
    <definedName name="CNBFcomp_prestsoc" localSheetId="4">#REF!</definedName>
    <definedName name="CNBFcomp_prestsoc">#REF!</definedName>
    <definedName name="CNBFcomp_prodexcep" localSheetId="4">#REF!</definedName>
    <definedName name="CNBFcomp_prodexcep">#REF!</definedName>
    <definedName name="CNBFcomp_prodfi" localSheetId="4">#REF!</definedName>
    <definedName name="CNBFcomp_prodfi">#REF!</definedName>
    <definedName name="CNBFcomp_prodgestion" localSheetId="4">#REF!</definedName>
    <definedName name="CNBFcomp_prodgestion">#REF!</definedName>
    <definedName name="CNBFcomp_produits" localSheetId="4">#REF!</definedName>
    <definedName name="CNBFcomp_produits">#REF!</definedName>
    <definedName name="CNBFcomp_reprisesprov" localSheetId="4">#REF!</definedName>
    <definedName name="CNBFcomp_reprisesprov">#REF!</definedName>
    <definedName name="CNBFcomp_resstech" localSheetId="4">#REF!</definedName>
    <definedName name="CNBFcomp_resstech">#REF!</definedName>
    <definedName name="CNBFcomp_resultatnet" localSheetId="4">#REF!</definedName>
    <definedName name="CNBFcomp_resultatnet">#REF!</definedName>
    <definedName name="CNBFcomp_ST" localSheetId="4">#REF!</definedName>
    <definedName name="CNBFcomp_ST">#REF!</definedName>
    <definedName name="CNIEG_charges" localSheetId="4">#REF!</definedName>
    <definedName name="CNIEG_charges">#REF!</definedName>
    <definedName name="CNIEG_chargesdiv" localSheetId="4">#REF!</definedName>
    <definedName name="CNIEG_chargesdiv">#REF!</definedName>
    <definedName name="CNIEG_chargesexcep" localSheetId="4">#REF!</definedName>
    <definedName name="CNIEG_chargesexcep">#REF!</definedName>
    <definedName name="CNIEG_chargesfi" localSheetId="4">#REF!</definedName>
    <definedName name="CNIEG_chargesfi">#REF!</definedName>
    <definedName name="CNIEG_chargesgestion" localSheetId="4">#REF!</definedName>
    <definedName name="CNIEG_chargesgestion">#REF!</definedName>
    <definedName name="CNIEG_chargestech" localSheetId="4">#REF!</definedName>
    <definedName name="CNIEG_chargestech">#REF!</definedName>
    <definedName name="CNIEG_compens" localSheetId="4">#REF!</definedName>
    <definedName name="CNIEG_compens">#REF!</definedName>
    <definedName name="CNIEG_cotitaf" localSheetId="4">#REF!</definedName>
    <definedName name="CNIEG_cotitaf">#REF!</definedName>
    <definedName name="CNIEG_cotsoc" localSheetId="4">#REF!</definedName>
    <definedName name="CNIEG_cotsoc">#REF!</definedName>
    <definedName name="CNIEG_dd" localSheetId="4">#REF!</definedName>
    <definedName name="CNIEG_dd">#REF!</definedName>
    <definedName name="CNIEG_deptech" localSheetId="4">#REF!</definedName>
    <definedName name="CNIEG_deptech">#REF!</definedName>
    <definedName name="CNIEG_dotprov" localSheetId="4">#REF!</definedName>
    <definedName name="CNIEG_dotprov">#REF!</definedName>
    <definedName name="CNIEG_dp" localSheetId="4">#REF!</definedName>
    <definedName name="CNIEG_dp">#REF!</definedName>
    <definedName name="CNIEG_pchargprest" localSheetId="4">#REF!</definedName>
    <definedName name="CNIEG_pchargprest">#REF!</definedName>
    <definedName name="CNIEG_prestextra" localSheetId="4">#REF!</definedName>
    <definedName name="CNIEG_prestextra">#REF!</definedName>
    <definedName name="CNIEG_prestlegv" localSheetId="4">#REF!</definedName>
    <definedName name="CNIEG_prestlegv">#REF!</definedName>
    <definedName name="CNIEG_prestsoc" localSheetId="4">#REF!</definedName>
    <definedName name="CNIEG_prestsoc">#REF!</definedName>
    <definedName name="CNIEG_proddiv" localSheetId="4">#REF!</definedName>
    <definedName name="CNIEG_proddiv">#REF!</definedName>
    <definedName name="CNIEG_prodexcep" localSheetId="4">#REF!</definedName>
    <definedName name="CNIEG_prodexcep">#REF!</definedName>
    <definedName name="CNIEG_prodfi" localSheetId="4">#REF!</definedName>
    <definedName name="CNIEG_prodfi">#REF!</definedName>
    <definedName name="CNIEG_prodgestion" localSheetId="4">#REF!</definedName>
    <definedName name="CNIEG_prodgestion">#REF!</definedName>
    <definedName name="CNIEG_prodtech" localSheetId="4">#REF!</definedName>
    <definedName name="CNIEG_prodtech">#REF!</definedName>
    <definedName name="CNIEG_produits" localSheetId="4">#REF!</definedName>
    <definedName name="CNIEG_produits">#REF!</definedName>
    <definedName name="CNIEG_reprisesprov" localSheetId="4">#REF!</definedName>
    <definedName name="CNIEG_reprisesprov">#REF!</definedName>
    <definedName name="CNIEG_resstech" localSheetId="4">#REF!</definedName>
    <definedName name="CNIEG_resstech">#REF!</definedName>
    <definedName name="CNIEG_resultatnet" localSheetId="4">#REF!</definedName>
    <definedName name="CNIEG_resultatnet">#REF!</definedName>
    <definedName name="CNIEG_ST" localSheetId="4">#REF!</definedName>
    <definedName name="CNIEG_ST">#REF!</definedName>
    <definedName name="CNRACL_charges" localSheetId="4">#REF!</definedName>
    <definedName name="CNRACL_charges">#REF!</definedName>
    <definedName name="CNRACL_chargesdiv" localSheetId="4">#REF!</definedName>
    <definedName name="CNRACL_chargesdiv">#REF!</definedName>
    <definedName name="CNRACL_chargesexcep" localSheetId="4">#REF!</definedName>
    <definedName name="CNRACL_chargesexcep">#REF!</definedName>
    <definedName name="CNRACL_chargesfi" localSheetId="4">#REF!</definedName>
    <definedName name="CNRACL_chargesfi">#REF!</definedName>
    <definedName name="CNRACL_chargesgestion" localSheetId="4">#REF!</definedName>
    <definedName name="CNRACL_chargesgestion">#REF!</definedName>
    <definedName name="CNRACL_chargestech" localSheetId="4">#REF!</definedName>
    <definedName name="CNRACL_chargestech">#REF!</definedName>
    <definedName name="CNRACL_compens" localSheetId="4">#REF!</definedName>
    <definedName name="CNRACL_compens">#REF!</definedName>
    <definedName name="CNRACL_cotitaf" localSheetId="4">#REF!</definedName>
    <definedName name="CNRACL_cotitaf">#REF!</definedName>
    <definedName name="CNRACL_cotsoc" localSheetId="4">#REF!</definedName>
    <definedName name="CNRACL_cotsoc">#REF!</definedName>
    <definedName name="CNRACL_dd" localSheetId="4">#REF!</definedName>
    <definedName name="CNRACL_dd">#REF!</definedName>
    <definedName name="CNRACL_deptech" localSheetId="4">#REF!</definedName>
    <definedName name="CNRACL_deptech">#REF!</definedName>
    <definedName name="CNRACL_dotprov" localSheetId="4">#REF!</definedName>
    <definedName name="CNRACL_dotprov">#REF!</definedName>
    <definedName name="CNRACL_dp" localSheetId="4">#REF!</definedName>
    <definedName name="CNRACL_dp">#REF!</definedName>
    <definedName name="CNRACL_ITAF" localSheetId="4">#REF!</definedName>
    <definedName name="CNRACL_ITAF">#REF!</definedName>
    <definedName name="CNRACL_prestextra" localSheetId="4">#REF!</definedName>
    <definedName name="CNRACL_prestextra">#REF!</definedName>
    <definedName name="CNRACL_prestleg" localSheetId="4">#REF!</definedName>
    <definedName name="CNRACL_prestleg">#REF!</definedName>
    <definedName name="CNRACL_prestlegi" localSheetId="4">#REF!</definedName>
    <definedName name="CNRACL_prestlegi">#REF!</definedName>
    <definedName name="CNRACL_prestlegv" localSheetId="4">#REF!</definedName>
    <definedName name="CNRACL_prestlegv">#REF!</definedName>
    <definedName name="CNRACL_prestsoc" localSheetId="4">#REF!</definedName>
    <definedName name="CNRACL_prestsoc">#REF!</definedName>
    <definedName name="CNRACL_proddiv" localSheetId="4">#REF!</definedName>
    <definedName name="CNRACL_proddiv">#REF!</definedName>
    <definedName name="CNRACL_prodexcep" localSheetId="4">#REF!</definedName>
    <definedName name="CNRACL_prodexcep">#REF!</definedName>
    <definedName name="CNRACL_prodfi" localSheetId="4">#REF!</definedName>
    <definedName name="CNRACL_prodfi">#REF!</definedName>
    <definedName name="CNRACL_prodgestion" localSheetId="4">#REF!</definedName>
    <definedName name="CNRACL_prodgestion">#REF!</definedName>
    <definedName name="CNRACL_prodtech" localSheetId="4">#REF!</definedName>
    <definedName name="CNRACL_prodtech">#REF!</definedName>
    <definedName name="CNRACL_produits" localSheetId="4">#REF!</definedName>
    <definedName name="CNRACL_produits">#REF!</definedName>
    <definedName name="CNRACL_reprisesprov" localSheetId="4">#REF!</definedName>
    <definedName name="CNRACL_reprisesprov">#REF!</definedName>
    <definedName name="CNRACL_resstech" localSheetId="4">#REF!</definedName>
    <definedName name="CNRACL_resstech">#REF!</definedName>
    <definedName name="CNRACL_resultatnet" localSheetId="4">#REF!</definedName>
    <definedName name="CNRACL_resultatnet">#REF!</definedName>
    <definedName name="CNRACL_ST" localSheetId="4">#REF!</definedName>
    <definedName name="CNRACL_ST">#REF!</definedName>
    <definedName name="COHERENCE" localSheetId="1">#REF!</definedName>
    <definedName name="COHERENCE" localSheetId="2">#REF!</definedName>
    <definedName name="COHERENCE" localSheetId="3">#REF!</definedName>
    <definedName name="COHERENCE" localSheetId="4">#REF!</definedName>
    <definedName name="COHERENCE">#REF!</definedName>
    <definedName name="COHERENCE_FLUX_ECHANT" localSheetId="1">#REF!</definedName>
    <definedName name="COHERENCE_FLUX_ECHANT" localSheetId="2">#REF!</definedName>
    <definedName name="COHERENCE_FLUX_ECHANT" localSheetId="3">#REF!</definedName>
    <definedName name="COHERENCE_FLUX_ECHANT" localSheetId="4">#REF!</definedName>
    <definedName name="COHERENCE_FLUX_ECHANT">#REF!</definedName>
    <definedName name="COMPARAISON_FLUXECHAN" localSheetId="1">#REF!</definedName>
    <definedName name="COMPARAISON_FLUXECHAN" localSheetId="2">#REF!</definedName>
    <definedName name="COMPARAISON_FLUXECHAN" localSheetId="3">#REF!</definedName>
    <definedName name="COMPARAISON_FLUXECHAN" localSheetId="4">#REF!</definedName>
    <definedName name="COMPARAISON_FLUXECHAN">#REF!</definedName>
    <definedName name="COMPROBACIÓN">#REF!</definedName>
    <definedName name="COMPTE_D_EXPLOITATION_PAR_BRANCHE" localSheetId="4">#REF!</definedName>
    <definedName name="COMPTE_D_EXPLOITATION_PAR_BRANCHE">#REF!</definedName>
    <definedName name="CONSULTA_EVALUACION">#REF!</definedName>
    <definedName name="Consulta_Evaluación">#REF!</definedName>
    <definedName name="Consulta5">#REF!</definedName>
    <definedName name="_xlnm.Criteria">[21]TRASPL!$H$81</definedName>
    <definedName name="CRPCEN_charges" localSheetId="4">#REF!</definedName>
    <definedName name="CRPCEN_charges">#REF!</definedName>
    <definedName name="CRPCEN_chargesdiv" localSheetId="4">#REF!</definedName>
    <definedName name="CRPCEN_chargesdiv">#REF!</definedName>
    <definedName name="CRPCEN_chargesexcep" localSheetId="4">#REF!</definedName>
    <definedName name="CRPCEN_chargesexcep">#REF!</definedName>
    <definedName name="CRPCEN_chargesfi" localSheetId="4">#REF!</definedName>
    <definedName name="CRPCEN_chargesfi">#REF!</definedName>
    <definedName name="CRPCEN_chargesgestion" localSheetId="4">#REF!</definedName>
    <definedName name="CRPCEN_chargesgestion">#REF!</definedName>
    <definedName name="CRPCEN_chargestech" localSheetId="4">#REF!</definedName>
    <definedName name="CRPCEN_chargestech">#REF!</definedName>
    <definedName name="CRPCEN_compens" localSheetId="4">#REF!</definedName>
    <definedName name="CRPCEN_compens">#REF!</definedName>
    <definedName name="CRPCEN_cotEtat" localSheetId="4">#REF!</definedName>
    <definedName name="CRPCEN_cotEtat">#REF!</definedName>
    <definedName name="CRPCEN_cotitaf" localSheetId="4">#REF!</definedName>
    <definedName name="CRPCEN_cotitaf">#REF!</definedName>
    <definedName name="CRPCEN_cotsoc" localSheetId="4">#REF!</definedName>
    <definedName name="CRPCEN_cotsoc">#REF!</definedName>
    <definedName name="CRPCEN_dd" localSheetId="4">#REF!</definedName>
    <definedName name="CRPCEN_dd">#REF!</definedName>
    <definedName name="CRPCEN_deptech" localSheetId="4">#REF!</definedName>
    <definedName name="CRPCEN_deptech">#REF!</definedName>
    <definedName name="CRPCEN_dotprov" localSheetId="4">#REF!</definedName>
    <definedName name="CRPCEN_dotprov">#REF!</definedName>
    <definedName name="CRPCEN_dp" localSheetId="4">#REF!</definedName>
    <definedName name="CRPCEN_dp">#REF!</definedName>
    <definedName name="CRPCEN_ITAF" localSheetId="4">#REF!</definedName>
    <definedName name="CRPCEN_ITAF">#REF!</definedName>
    <definedName name="CRPCEN_prestextra" localSheetId="4">#REF!</definedName>
    <definedName name="CRPCEN_prestextra">#REF!</definedName>
    <definedName name="CRPCEN_prestlegv" localSheetId="4">#REF!</definedName>
    <definedName name="CRPCEN_prestlegv">#REF!</definedName>
    <definedName name="CRPCEN_prestsoc" localSheetId="4">#REF!</definedName>
    <definedName name="CRPCEN_prestsoc">#REF!</definedName>
    <definedName name="CRPCEN_proddiv" localSheetId="4">#REF!</definedName>
    <definedName name="CRPCEN_proddiv">#REF!</definedName>
    <definedName name="CRPCEN_prodexcep" localSheetId="4">#REF!</definedName>
    <definedName name="CRPCEN_prodexcep">#REF!</definedName>
    <definedName name="CRPCEN_prodfi" localSheetId="4">#REF!</definedName>
    <definedName name="CRPCEN_prodfi">#REF!</definedName>
    <definedName name="CRPCEN_prodgestion" localSheetId="4">#REF!</definedName>
    <definedName name="CRPCEN_prodgestion">#REF!</definedName>
    <definedName name="CRPCEN_prodtech" localSheetId="4">#REF!</definedName>
    <definedName name="CRPCEN_prodtech">#REF!</definedName>
    <definedName name="CRPCEN_produits" localSheetId="4">#REF!</definedName>
    <definedName name="CRPCEN_produits">#REF!</definedName>
    <definedName name="CRPCEN_reprisesprov" localSheetId="4">#REF!</definedName>
    <definedName name="CRPCEN_reprisesprov">#REF!</definedName>
    <definedName name="CRPCEN_resstech" localSheetId="4">#REF!</definedName>
    <definedName name="CRPCEN_resstech">#REF!</definedName>
    <definedName name="CRPCEN_resultatnet" localSheetId="4">#REF!</definedName>
    <definedName name="CRPCEN_resultatnet">#REF!</definedName>
    <definedName name="CRPCEN_ST" localSheetId="4">#REF!</definedName>
    <definedName name="CRPCEN_ST">#REF!</definedName>
    <definedName name="D">#REF!</definedName>
    <definedName name="D1_liq">#REF!</definedName>
    <definedName name="DA">#REF!</definedName>
    <definedName name="dat">#REF!</definedName>
    <definedName name="Data">#REF!</definedName>
    <definedName name="Data_regimes">#REF!</definedName>
    <definedName name="date_var" localSheetId="4">#REF!</definedName>
    <definedName name="date_var">#REF!</definedName>
    <definedName name="dates" localSheetId="4">#REF!</definedName>
    <definedName name="dates">#REF!</definedName>
    <definedName name="DATOS">[22]rangos!$E$2:$H$26</definedName>
    <definedName name="ddd">#REF!</definedName>
    <definedName name="dddd">#REF!</definedName>
    <definedName name="dder">#REF!</definedName>
    <definedName name="dder2016">#REF!</definedName>
    <definedName name="ddir">#REF!</definedName>
    <definedName name="ddir_b">#REF!</definedName>
    <definedName name="ddir2016">#REF!</definedName>
    <definedName name="de">#REF!</definedName>
    <definedName name="décalag1">'[23]gestion des dates'!$C$1</definedName>
    <definedName name="décalage" localSheetId="4">#REF!</definedName>
    <definedName name="décalage">#REF!</definedName>
    <definedName name="décote">[19]Macro1!$B$23:$C$23</definedName>
    <definedName name="décote_F_M">[20]Macro1!$B$194:$C$194</definedName>
    <definedName name="décote_F_P">[20]Macro1!$B$169:$C$169</definedName>
    <definedName name="décote_H_M">[20]Macro1!$B$109:$C$109</definedName>
    <definedName name="décote_H_P">[20]Macro1!$B$84:$C$84</definedName>
    <definedName name="deee">#REF!</definedName>
    <definedName name="départs_normaux">[19]Macro1!$B$38:$C$38</definedName>
    <definedName name="départs_normaux_F_M">[20]Macro1!$B$209:$C$209</definedName>
    <definedName name="départs_normaux_F_P">[20]Macro1!$B$184:$C$184</definedName>
    <definedName name="départs_normaux_H_M">[20]Macro1!$B$124:$C$124</definedName>
    <definedName name="départs_normaux_H_P">[20]Macro1!$B$99:$C$99</definedName>
    <definedName name="DESLIZAMIENTO_ANTIG_TOTAL">#REF!</definedName>
    <definedName name="donnee">[24]France!$A$11:$E$112</definedName>
    <definedName name="dv">#REF!</definedName>
    <definedName name="e">#REF!</definedName>
    <definedName name="eacr">#REF!</definedName>
    <definedName name="EACR_2">#REF!</definedName>
    <definedName name="EACR_b">#REF!</definedName>
    <definedName name="eacr_bis">#REF!</definedName>
    <definedName name="eacr_graph">#REF!</definedName>
    <definedName name="eacr_ter">#REF!</definedName>
    <definedName name="eacr2">#REF!</definedName>
    <definedName name="eacr3">#REF!</definedName>
    <definedName name="ed">#REF!</definedName>
    <definedName name="edades">#REF!</definedName>
    <definedName name="EF_FAMI">#REF!</definedName>
    <definedName name="Eff_derive">#REF!</definedName>
    <definedName name="effectif">[19]Macro1!#REF!</definedName>
    <definedName name="effectifE">[19]Macro1!#REF!</definedName>
    <definedName name="effectifE2005">[19]Macro1!#REF!</definedName>
    <definedName name="effectifE2006">[19]Macro1!#REF!</definedName>
    <definedName name="effectifF">[19]Macro1!#REF!</definedName>
    <definedName name="effectifF2005">[19]Macro1!#REF!</definedName>
    <definedName name="effectifF2006">[19]Macro1!#REF!</definedName>
    <definedName name="effectifH">[19]Macro1!#REF!</definedName>
    <definedName name="effectifH2005">[19]Macro1!#REF!</definedName>
    <definedName name="effectifH2006">[19]Macro1!#REF!</definedName>
    <definedName name="EIP">#REF!</definedName>
    <definedName name="EJUBI">#REF!</definedName>
    <definedName name="EMPRETNES379308">[25]EMPRETNES379308!$A$4:$Q$43</definedName>
    <definedName name="EMPRETNES37U9308" localSheetId="4">#REF!</definedName>
    <definedName name="EMPRETNES37U9308">#REF!</definedName>
    <definedName name="EMPRETNES389308" localSheetId="4">#REF!</definedName>
    <definedName name="EMPRETNES389308">#REF!</definedName>
    <definedName name="EMPRETNES38U9308" localSheetId="4">#REF!</definedName>
    <definedName name="EMPRETNES38U9308">#REF!</definedName>
    <definedName name="ENERO">#REF!</definedName>
    <definedName name="ENIM_charges" localSheetId="4">#REF!</definedName>
    <definedName name="ENIM_charges">#REF!</definedName>
    <definedName name="ENIM_chargesdiv" localSheetId="4">#REF!</definedName>
    <definedName name="ENIM_chargesdiv">#REF!</definedName>
    <definedName name="ENIM_chargesexcep" localSheetId="4">#REF!</definedName>
    <definedName name="ENIM_chargesexcep">#REF!</definedName>
    <definedName name="ENIM_chargesfi" localSheetId="4">#REF!</definedName>
    <definedName name="ENIM_chargesfi">#REF!</definedName>
    <definedName name="ENIM_chargesgestion" localSheetId="4">#REF!</definedName>
    <definedName name="ENIM_chargesgestion">#REF!</definedName>
    <definedName name="ENIM_chargestech" localSheetId="4">#REF!</definedName>
    <definedName name="ENIM_chargestech">#REF!</definedName>
    <definedName name="ENIM_compens" localSheetId="4">#REF!</definedName>
    <definedName name="ENIM_compens">#REF!</definedName>
    <definedName name="ENIM_cotEtat" localSheetId="4">#REF!</definedName>
    <definedName name="ENIM_cotEtat">#REF!</definedName>
    <definedName name="ENIM_cotitaf" localSheetId="4">#REF!</definedName>
    <definedName name="ENIM_cotitaf">#REF!</definedName>
    <definedName name="ENIM_cotsoc" localSheetId="4">#REF!</definedName>
    <definedName name="ENIM_cotsoc">#REF!</definedName>
    <definedName name="ENIM_dd" localSheetId="4">#REF!</definedName>
    <definedName name="ENIM_dd">#REF!</definedName>
    <definedName name="ENIM_deptech" localSheetId="4">#REF!</definedName>
    <definedName name="ENIM_deptech">#REF!</definedName>
    <definedName name="ENIM_dotprov" localSheetId="4">#REF!</definedName>
    <definedName name="ENIM_dotprov">#REF!</definedName>
    <definedName name="ENIM_dp" localSheetId="4">#REF!</definedName>
    <definedName name="ENIM_dp">#REF!</definedName>
    <definedName name="ENIM_ITAF" localSheetId="4">#REF!</definedName>
    <definedName name="ENIM_ITAF">#REF!</definedName>
    <definedName name="ENIM_prestextra" localSheetId="4">#REF!</definedName>
    <definedName name="ENIM_prestextra">#REF!</definedName>
    <definedName name="ENIM_prestlegv" localSheetId="4">#REF!</definedName>
    <definedName name="ENIM_prestlegv">#REF!</definedName>
    <definedName name="ENIM_prestsoc" localSheetId="4">#REF!</definedName>
    <definedName name="ENIM_prestsoc">#REF!</definedName>
    <definedName name="ENIM_proddiv" localSheetId="4">#REF!</definedName>
    <definedName name="ENIM_proddiv">#REF!</definedName>
    <definedName name="ENIM_prodexcep" localSheetId="4">#REF!</definedName>
    <definedName name="ENIM_prodexcep">#REF!</definedName>
    <definedName name="ENIM_prodfi" localSheetId="4">#REF!</definedName>
    <definedName name="ENIM_prodfi">#REF!</definedName>
    <definedName name="ENIM_prodgestion" localSheetId="4">#REF!</definedName>
    <definedName name="ENIM_prodgestion">#REF!</definedName>
    <definedName name="ENIM_prodtech" localSheetId="4">#REF!</definedName>
    <definedName name="ENIM_prodtech">#REF!</definedName>
    <definedName name="ENIM_produits" localSheetId="4">#REF!</definedName>
    <definedName name="ENIM_produits">#REF!</definedName>
    <definedName name="ENIM_reprisesprov" localSheetId="4">#REF!</definedName>
    <definedName name="ENIM_reprisesprov">#REF!</definedName>
    <definedName name="ENIM_resstech" localSheetId="4">#REF!</definedName>
    <definedName name="ENIM_resstech">#REF!</definedName>
    <definedName name="ENIM_resultatnet" localSheetId="4">#REF!</definedName>
    <definedName name="ENIM_resultatnet">#REF!</definedName>
    <definedName name="ENIM_ST" localSheetId="4">#REF!</definedName>
    <definedName name="ENIM_ST">#REF!</definedName>
    <definedName name="ENIM_subveq_ST" localSheetId="4">#REF!</definedName>
    <definedName name="ENIM_subveq_ST">#REF!</definedName>
    <definedName name="ENTRANTES">#REF!</definedName>
    <definedName name="EORFANDAD">#REF!</definedName>
    <definedName name="ETSIS">#REF!</definedName>
    <definedName name="euro">[26]SOMMAIRE!$C$131</definedName>
    <definedName name="EVIUDEDAD">#REF!</definedName>
    <definedName name="evo">#REF!</definedName>
    <definedName name="EVOL0305" localSheetId="4">#REF!</definedName>
    <definedName name="EVOL0305">#REF!</definedName>
    <definedName name="EVOL9002SANT" localSheetId="4">#REF!</definedName>
    <definedName name="EVOL9002SANT">#REF!</definedName>
    <definedName name="EVOL9503" localSheetId="4">#REF!</definedName>
    <definedName name="EVOL9503">#REF!</definedName>
    <definedName name="EVOLFAP0310" localSheetId="4">#REF!</definedName>
    <definedName name="EVOLFAP0310">#REF!</definedName>
    <definedName name="EVOLFAPR0310" localSheetId="4">#REF!</definedName>
    <definedName name="EVOLFAPR0310">#REF!</definedName>
    <definedName name="EVOLPAV0310" localSheetId="4">#REF!</definedName>
    <definedName name="EVOLPAV0310">#REF!</definedName>
    <definedName name="EVOLPCS0309">[27]PCS!$A$4:$L$492</definedName>
    <definedName name="EVOLPCS0310" localSheetId="4">#REF!</definedName>
    <definedName name="EVOLPCS0310">#REF!</definedName>
    <definedName name="EVOLR0305" localSheetId="4">#REF!</definedName>
    <definedName name="EVOLR0305">#REF!</definedName>
    <definedName name="EVOLR0308" localSheetId="4">#REF!</definedName>
    <definedName name="EVOLR0308">#REF!</definedName>
    <definedName name="EVOLR0308A" localSheetId="4">#REF!</definedName>
    <definedName name="EVOLR0308A">#REF!</definedName>
    <definedName name="EVOLR8210">[28]EVOLR8210!$A$1:$AE$91</definedName>
    <definedName name="EVOLR9010" localSheetId="4">#REF!</definedName>
    <definedName name="EVOLR9010">#REF!</definedName>
    <definedName name="EVOLR9503" localSheetId="4">#REF!</definedName>
    <definedName name="EVOLR9503">#REF!</definedName>
    <definedName name="ex_invalide">[19]Macro1!$B$26:$C$26</definedName>
    <definedName name="ex_invalide_F_M">[20]Macro1!$B$197:$C$197</definedName>
    <definedName name="ex_invalide_F_P">[20]Macro1!$B$172:$C$172</definedName>
    <definedName name="ex_invalide_H_M">[20]Macro1!$B$112:$C$112</definedName>
    <definedName name="ex_invalide_H_P">[20]Macro1!$B$87:$C$87</definedName>
    <definedName name="EXAbase_charges" localSheetId="4">#REF!</definedName>
    <definedName name="EXAbase_charges">#REF!</definedName>
    <definedName name="EXAbase_chargesdiv" localSheetId="4">#REF!</definedName>
    <definedName name="EXAbase_chargesdiv">#REF!</definedName>
    <definedName name="EXAbase_chargesexcep" localSheetId="4">#REF!</definedName>
    <definedName name="EXAbase_chargesexcep">#REF!</definedName>
    <definedName name="EXAbase_chargesfi" localSheetId="4">#REF!</definedName>
    <definedName name="EXAbase_chargesfi">#REF!</definedName>
    <definedName name="EXAbase_chargesgestion" localSheetId="4">#REF!</definedName>
    <definedName name="EXAbase_chargesgestion">#REF!</definedName>
    <definedName name="EXAbase_chargestech" localSheetId="4">#REF!</definedName>
    <definedName name="EXAbase_chargestech">#REF!</definedName>
    <definedName name="EXAbase_compens" localSheetId="4">#REF!</definedName>
    <definedName name="EXAbase_compens">#REF!</definedName>
    <definedName name="EXAbase_cotEtat" localSheetId="4">#REF!</definedName>
    <definedName name="EXAbase_cotEtat">#REF!</definedName>
    <definedName name="EXAbase_cotitaf" localSheetId="4">#REF!</definedName>
    <definedName name="EXAbase_cotitaf">#REF!</definedName>
    <definedName name="EXAbase_cotsoc" localSheetId="4">#REF!</definedName>
    <definedName name="EXAbase_cotsoc">#REF!</definedName>
    <definedName name="EXAbase_dd" localSheetId="4">#REF!</definedName>
    <definedName name="EXAbase_dd">#REF!</definedName>
    <definedName name="EXAbase_deptech" localSheetId="4">#REF!</definedName>
    <definedName name="EXAbase_deptech">#REF!</definedName>
    <definedName name="EXAbase_dotprov" localSheetId="4">#REF!</definedName>
    <definedName name="EXAbase_dotprov">#REF!</definedName>
    <definedName name="EXAbase_dp" localSheetId="4">#REF!</definedName>
    <definedName name="EXAbase_dp">#REF!</definedName>
    <definedName name="EXAbase_ITAF" localSheetId="4">#REF!</definedName>
    <definedName name="EXAbase_ITAF">#REF!</definedName>
    <definedName name="EXAbase_prestextra" localSheetId="4">#REF!</definedName>
    <definedName name="EXAbase_prestextra">#REF!</definedName>
    <definedName name="EXAbase_prestFSV" localSheetId="4">#REF!</definedName>
    <definedName name="EXAbase_prestFSV">#REF!</definedName>
    <definedName name="EXAbase_prestleg" localSheetId="4">#REF!</definedName>
    <definedName name="EXAbase_prestleg">#REF!</definedName>
    <definedName name="EXAbase_prestlegv" localSheetId="4">#REF!</definedName>
    <definedName name="EXAbase_prestlegv">#REF!</definedName>
    <definedName name="EXAbase_prestsoc" localSheetId="4">#REF!</definedName>
    <definedName name="EXAbase_prestsoc">#REF!</definedName>
    <definedName name="EXAbase_proddiv" localSheetId="4">#REF!</definedName>
    <definedName name="EXAbase_proddiv">#REF!</definedName>
    <definedName name="EXAbase_prodexcep" localSheetId="4">#REF!</definedName>
    <definedName name="EXAbase_prodexcep">#REF!</definedName>
    <definedName name="EXAbase_prodfi" localSheetId="4">#REF!</definedName>
    <definedName name="EXAbase_prodfi">#REF!</definedName>
    <definedName name="EXAbase_prodgestion" localSheetId="4">#REF!</definedName>
    <definedName name="EXAbase_prodgestion">#REF!</definedName>
    <definedName name="EXAbase_prodtech" localSheetId="4">#REF!</definedName>
    <definedName name="EXAbase_prodtech">#REF!</definedName>
    <definedName name="EXAbase_produits" localSheetId="4">#REF!</definedName>
    <definedName name="EXAbase_produits">#REF!</definedName>
    <definedName name="EXAbase_reprisesprov" localSheetId="4">#REF!</definedName>
    <definedName name="EXAbase_reprisesprov">#REF!</definedName>
    <definedName name="EXAbase_resstech" localSheetId="4">#REF!</definedName>
    <definedName name="EXAbase_resstech">#REF!</definedName>
    <definedName name="EXAbase_resultatnet" localSheetId="4">#REF!</definedName>
    <definedName name="EXAbase_resultatnet">#REF!</definedName>
    <definedName name="EXAbase_ST" localSheetId="4">#REF!</definedName>
    <definedName name="EXAbase_ST">#REF!</definedName>
    <definedName name="EXAcomp_charges" localSheetId="4">#REF!</definedName>
    <definedName name="EXAcomp_charges">#REF!</definedName>
    <definedName name="EXAcomp_chargesdiv" localSheetId="4">#REF!</definedName>
    <definedName name="EXAcomp_chargesdiv">#REF!</definedName>
    <definedName name="EXAcomp_chargesexcep" localSheetId="4">#REF!</definedName>
    <definedName name="EXAcomp_chargesexcep">#REF!</definedName>
    <definedName name="EXAcomp_chargesfi" localSheetId="4">#REF!</definedName>
    <definedName name="EXAcomp_chargesfi">#REF!</definedName>
    <definedName name="EXAcomp_chargesgestion" localSheetId="4">#REF!</definedName>
    <definedName name="EXAcomp_chargesgestion">#REF!</definedName>
    <definedName name="EXAcomp_chargestech" localSheetId="4">#REF!</definedName>
    <definedName name="EXAcomp_chargestech">#REF!</definedName>
    <definedName name="EXAcomp_cotItaf" localSheetId="4">#REF!</definedName>
    <definedName name="EXAcomp_cotItaf">#REF!</definedName>
    <definedName name="EXAcomp_cotsoc" localSheetId="4">#REF!</definedName>
    <definedName name="EXAcomp_cotsoc">#REF!</definedName>
    <definedName name="EXAcomp_dd" localSheetId="4">#REF!</definedName>
    <definedName name="EXAcomp_dd">#REF!</definedName>
    <definedName name="EXAcomp_deptech" localSheetId="4">#REF!</definedName>
    <definedName name="EXAcomp_deptech">#REF!</definedName>
    <definedName name="EXAcomp_dotprov" localSheetId="4">#REF!</definedName>
    <definedName name="EXAcomp_dotprov">#REF!</definedName>
    <definedName name="EXAcomp_dp" localSheetId="4">#REF!</definedName>
    <definedName name="EXAcomp_dp">#REF!</definedName>
    <definedName name="EXAcomp_itaf" localSheetId="4">#REF!</definedName>
    <definedName name="EXAcomp_itaf">#REF!</definedName>
    <definedName name="EXAcomp_prestlegv" localSheetId="4">#REF!</definedName>
    <definedName name="EXAcomp_prestlegv">#REF!</definedName>
    <definedName name="EXAcomp_prestsoc" localSheetId="4">#REF!</definedName>
    <definedName name="EXAcomp_prestsoc">#REF!</definedName>
    <definedName name="EXAcomp_proddiv" localSheetId="4">#REF!</definedName>
    <definedName name="EXAcomp_proddiv">#REF!</definedName>
    <definedName name="EXAcomp_prodexcep" localSheetId="4">#REF!</definedName>
    <definedName name="EXAcomp_prodexcep">#REF!</definedName>
    <definedName name="EXAcomp_prodfi" localSheetId="4">#REF!</definedName>
    <definedName name="EXAcomp_prodfi">#REF!</definedName>
    <definedName name="EXAcomp_prodgestion" localSheetId="4">#REF!</definedName>
    <definedName name="EXAcomp_prodgestion">#REF!</definedName>
    <definedName name="EXAcomp_prodtech" localSheetId="4">#REF!</definedName>
    <definedName name="EXAcomp_prodtech">#REF!</definedName>
    <definedName name="EXAcomp_produits" localSheetId="4">#REF!</definedName>
    <definedName name="EXAcomp_produits">#REF!</definedName>
    <definedName name="EXAcomp_reprisesprov" localSheetId="4">#REF!</definedName>
    <definedName name="EXAcomp_reprisesprov">#REF!</definedName>
    <definedName name="EXAcomp_resstech" localSheetId="4">#REF!</definedName>
    <definedName name="EXAcomp_resstech">#REF!</definedName>
    <definedName name="EXAcomp_resultatnet" localSheetId="4">#REF!</definedName>
    <definedName name="EXAcomp_resultatnet">#REF!</definedName>
    <definedName name="EXAcomp_ST" localSheetId="4">#REF!</definedName>
    <definedName name="EXAcomp_ST">#REF!</definedName>
    <definedName name="Excel_BuiltIn_Print_Area_1_1" localSheetId="4">#REF!</definedName>
    <definedName name="Excel_BuiltIn_Print_Area_1_1">#REF!</definedName>
    <definedName name="Excel_BuiltIn_Print_Area_2" localSheetId="4">#REF!</definedName>
    <definedName name="Excel_BuiltIn_Print_Area_2">#REF!</definedName>
    <definedName name="Excel_BuiltIn_Print_Area_5" localSheetId="4">#REF!</definedName>
    <definedName name="Excel_BuiltIn_Print_Area_5">#REF!</definedName>
    <definedName name="FEA">[19]Macro1!#REF!</definedName>
    <definedName name="FEB">[19]Macro1!#REF!</definedName>
    <definedName name="Febrero06">#REF!</definedName>
    <definedName name="FFAMILI_TOTAL">#REF!</definedName>
    <definedName name="fff">#REF!</definedName>
    <definedName name="ffffvf">#REF!</definedName>
    <definedName name="FIG2wp1" localSheetId="1" hidden="1">#REF!</definedName>
    <definedName name="FIG2wp1" localSheetId="2" hidden="1">#REF!</definedName>
    <definedName name="FIG2wp1" localSheetId="3" hidden="1">#REF!</definedName>
    <definedName name="FIG2wp1" localSheetId="4" hidden="1">#REF!</definedName>
    <definedName name="FIG2wp1" hidden="1">#REF!</definedName>
    <definedName name="_xlnm.Recorder">#REF!</definedName>
    <definedName name="Format">#REF!</definedName>
    <definedName name="FP_BRUT">#REF!</definedName>
    <definedName name="FP_BRUT_REEL">#REF!</definedName>
    <definedName name="FP_CATB_BRUT">#REF!</definedName>
    <definedName name="FP_CATB_NET">#REF!</definedName>
    <definedName name="FP_NET">#REF!</definedName>
    <definedName name="FP_NET_REEL">#REF!</definedName>
    <definedName name="franc">[29]SOMMAIRE!$C$131</definedName>
    <definedName name="FSPOEIE_charges" localSheetId="4">#REF!</definedName>
    <definedName name="FSPOEIE_charges">#REF!</definedName>
    <definedName name="FSPOEIE_chargesdiv" localSheetId="4">#REF!</definedName>
    <definedName name="FSPOEIE_chargesdiv">#REF!</definedName>
    <definedName name="FSPOEIE_chargesexcep" localSheetId="4">#REF!</definedName>
    <definedName name="FSPOEIE_chargesexcep">#REF!</definedName>
    <definedName name="FSPOEIE_chargesfi" localSheetId="4">#REF!</definedName>
    <definedName name="FSPOEIE_chargesfi">#REF!</definedName>
    <definedName name="FSPOEIE_chargesgestion" localSheetId="4">#REF!</definedName>
    <definedName name="FSPOEIE_chargesgestion">#REF!</definedName>
    <definedName name="FSPOEIE_chargestech" localSheetId="4">#REF!</definedName>
    <definedName name="FSPOEIE_chargestech">#REF!</definedName>
    <definedName name="FSPOEIE_compens" localSheetId="4">#REF!</definedName>
    <definedName name="FSPOEIE_compens">#REF!</definedName>
    <definedName name="FSPOEIE_cotEtat" localSheetId="4">#REF!</definedName>
    <definedName name="FSPOEIE_cotEtat">#REF!</definedName>
    <definedName name="FSPOEIE_cotitaf" localSheetId="4">#REF!</definedName>
    <definedName name="FSPOEIE_cotitaf">#REF!</definedName>
    <definedName name="FSPOEIE_cotsoc" localSheetId="4">#REF!</definedName>
    <definedName name="FSPOEIE_cotsoc">#REF!</definedName>
    <definedName name="FSPOEIE_dd" localSheetId="4">#REF!</definedName>
    <definedName name="FSPOEIE_dd">#REF!</definedName>
    <definedName name="FSPOEIE_deptech">[30]FSPOEIE!$A$129:$IV$129</definedName>
    <definedName name="FSPOEIE_dotprov" localSheetId="4">#REF!</definedName>
    <definedName name="FSPOEIE_dotprov">#REF!</definedName>
    <definedName name="FSPOEIE_dp" localSheetId="4">#REF!</definedName>
    <definedName name="FSPOEIE_dp">#REF!</definedName>
    <definedName name="FSPOEIE_prestextra" localSheetId="4">#REF!</definedName>
    <definedName name="FSPOEIE_prestextra">#REF!</definedName>
    <definedName name="FSPOEIE_prestlegv" localSheetId="4">#REF!</definedName>
    <definedName name="FSPOEIE_prestlegv">#REF!</definedName>
    <definedName name="FSPOEIE_prestsoc" localSheetId="4">#REF!</definedName>
    <definedName name="FSPOEIE_prestsoc">#REF!</definedName>
    <definedName name="FSPOEIE_proddiv" localSheetId="4">#REF!</definedName>
    <definedName name="FSPOEIE_proddiv">#REF!</definedName>
    <definedName name="FSPOEIE_prodexcep" localSheetId="4">#REF!</definedName>
    <definedName name="FSPOEIE_prodexcep">#REF!</definedName>
    <definedName name="FSPOEIE_prodfi" localSheetId="4">#REF!</definedName>
    <definedName name="FSPOEIE_prodfi">#REF!</definedName>
    <definedName name="FSPOEIE_prodgestion" localSheetId="4">#REF!</definedName>
    <definedName name="FSPOEIE_prodgestion">#REF!</definedName>
    <definedName name="FSPOEIE_prodtech" localSheetId="4">#REF!</definedName>
    <definedName name="FSPOEIE_prodtech">#REF!</definedName>
    <definedName name="FSPOEIE_produits" localSheetId="4">#REF!</definedName>
    <definedName name="FSPOEIE_produits">#REF!</definedName>
    <definedName name="FSPOEIE_reprisesprov" localSheetId="4">#REF!</definedName>
    <definedName name="FSPOEIE_reprisesprov">#REF!</definedName>
    <definedName name="FSPOEIE_resstech" localSheetId="4">#REF!</definedName>
    <definedName name="FSPOEIE_resstech">#REF!</definedName>
    <definedName name="FSPOEIE_resultatnet" localSheetId="4">#REF!</definedName>
    <definedName name="FSPOEIE_resultatnet">#REF!</definedName>
    <definedName name="FSPOEIE_ST" localSheetId="4">#REF!</definedName>
    <definedName name="FSPOEIE_ST">#REF!</definedName>
    <definedName name="FSPOEIE_subveq_ST" localSheetId="4">#REF!</definedName>
    <definedName name="FSPOEIE_subveq_ST">#REF!</definedName>
    <definedName name="FSV_charges" localSheetId="4">#REF!</definedName>
    <definedName name="FSV_charges">#REF!</definedName>
    <definedName name="FSV_chargesdiv" localSheetId="4">#REF!</definedName>
    <definedName name="FSV_chargesdiv">#REF!</definedName>
    <definedName name="FSV_chargesexcep" localSheetId="4">#REF!</definedName>
    <definedName name="FSV_chargesexcep">#REF!</definedName>
    <definedName name="FSV_chargesfi" localSheetId="4">#REF!</definedName>
    <definedName name="FSV_chargesfi">#REF!</definedName>
    <definedName name="FSV_chargesgestion" localSheetId="4">#REF!</definedName>
    <definedName name="FSV_chargesgestion">#REF!</definedName>
    <definedName name="FSV_chargestech" localSheetId="4">#REF!</definedName>
    <definedName name="FSV_chargestech">#REF!</definedName>
    <definedName name="FSV_CNRACL" localSheetId="4">#REF!</definedName>
    <definedName name="FSV_CNRACL">#REF!</definedName>
    <definedName name="FSV_comp" localSheetId="4">#REF!</definedName>
    <definedName name="FSV_comp">#REF!</definedName>
    <definedName name="FSV_cotEtat" localSheetId="4">#REF!</definedName>
    <definedName name="FSV_cotEtat">#REF!</definedName>
    <definedName name="FSV_cotitaf" localSheetId="4">#REF!</definedName>
    <definedName name="FSV_cotitaf">#REF!</definedName>
    <definedName name="FSV_deptech" localSheetId="4">#REF!</definedName>
    <definedName name="FSV_deptech">#REF!</definedName>
    <definedName name="FSV_dotprov" localSheetId="4">#REF!</definedName>
    <definedName name="FSV_dotprov">#REF!</definedName>
    <definedName name="FSV_itaf" localSheetId="4">#REF!</definedName>
    <definedName name="FSV_itaf">#REF!</definedName>
    <definedName name="FSV_proddiv" localSheetId="4">#REF!</definedName>
    <definedName name="FSV_proddiv">#REF!</definedName>
    <definedName name="FSV_prodexcep" localSheetId="4">#REF!</definedName>
    <definedName name="FSV_prodexcep">#REF!</definedName>
    <definedName name="FSV_prodfi" localSheetId="4">#REF!</definedName>
    <definedName name="FSV_prodfi">#REF!</definedName>
    <definedName name="FSV_prodgestion" localSheetId="4">#REF!</definedName>
    <definedName name="FSV_prodgestion">#REF!</definedName>
    <definedName name="FSV_prodtech" localSheetId="4">#REF!</definedName>
    <definedName name="FSV_prodtech">#REF!</definedName>
    <definedName name="FSV_produits" localSheetId="4">#REF!</definedName>
    <definedName name="FSV_produits">#REF!</definedName>
    <definedName name="FSV_reprisesprov" localSheetId="4">#REF!</definedName>
    <definedName name="FSV_reprisesprov">#REF!</definedName>
    <definedName name="FSV_resstech" localSheetId="4">#REF!</definedName>
    <definedName name="FSV_resstech">#REF!</definedName>
    <definedName name="FSV_resultatnet" localSheetId="4">#REF!</definedName>
    <definedName name="FSV_resultatnet">#REF!</definedName>
    <definedName name="FSV_ST" localSheetId="4">#REF!</definedName>
    <definedName name="FSV_ST">#REF!</definedName>
    <definedName name="g">[11]Macro1!#REF!</definedName>
    <definedName name="gain_surcote_FP_1">[11]Macro1!#REF!</definedName>
    <definedName name="gain_surcote_FP_2">[11]Macro1!#REF!</definedName>
    <definedName name="gg">[31]gg!#REF!</definedName>
    <definedName name="ggg">#REF!</definedName>
    <definedName name="GORLIZ">#REF!</definedName>
    <definedName name="grabació">#REF!</definedName>
    <definedName name="H">#REF!</definedName>
    <definedName name="handicap">[19]Macro1!$B$32:$C$32</definedName>
    <definedName name="handicap_F_M">[20]Macro1!$B$203:$C$203</definedName>
    <definedName name="handicap_F_P">[20]Macro1!$B$178:$C$178</definedName>
    <definedName name="handicap_H_M">[20]Macro1!$B$118:$C$118</definedName>
    <definedName name="handicap_H_P">[20]Macro1!$B$93:$C$93</definedName>
    <definedName name="HBID_sal_Agosto">#REF!</definedName>
    <definedName name="HBID_sal_Dic">#REF!</definedName>
    <definedName name="HBID_sal_Enero">#REF!</definedName>
    <definedName name="HBID_sal_Mar">#REF!</definedName>
    <definedName name="HBID_sal_mayo">#REF!</definedName>
    <definedName name="HBID_sal_Nov">#REF!</definedName>
    <definedName name="HBID_sal_Oct">#REF!</definedName>
    <definedName name="Header">#REF!</definedName>
    <definedName name="Heidi">#REF!</definedName>
    <definedName name="histo_ageliq">#REF!</definedName>
    <definedName name="I.1.1._Pensiones_en_vigor_por_regímenes._Total_pensiones">#REF!</definedName>
    <definedName name="I.1.2._Pensiones_en_vigor_por_regímenes._Incapacidad_permanente">#REF!</definedName>
    <definedName name="I.1.3._Pensiones_en_vigor_por_regímenes._Jubilación">#REF!</definedName>
    <definedName name="I.1.4._Pensiones_en_vigor_por_regímenes._Viudedad">#REF!</definedName>
    <definedName name="I.1.5._Pensiones_en_vigor_por_regímenes._Orfandad">#REF!</definedName>
    <definedName name="I.1.6._Pensiones_en_vigor_por_regímenes._Favor_de_familiares">#REF!</definedName>
    <definedName name="IDX">#REF!</definedName>
    <definedName name="impor">#REF!</definedName>
    <definedName name="importe">#REF!</definedName>
    <definedName name="IMPORTE_P67">'[7]IMPORTE POR CONCEPTOS'!$B$2:$Z$18</definedName>
    <definedName name="_xlnm.Print_Titles">#N/A</definedName>
    <definedName name="inaptitude">[19]Macro1!$B$29:$C$29</definedName>
    <definedName name="inaptitude_F_M">[20]Macro1!$B$200:$C$200</definedName>
    <definedName name="inaptitude_F_P">[20]Macro1!$B$175:$C$175</definedName>
    <definedName name="inaptitude_H_M">[20]Macro1!$B$115:$C$115</definedName>
    <definedName name="inaptitude_H_P">[20]Macro1!$B$90:$C$90</definedName>
    <definedName name="INCP_JUBILA">#REF!</definedName>
    <definedName name="IND.APROVISIONAMIENTOS">#REF!</definedName>
    <definedName name="INDIC_BASE" localSheetId="1">#REF!</definedName>
    <definedName name="INDIC_BASE" localSheetId="2">#REF!</definedName>
    <definedName name="INDIC_BASE" localSheetId="3">#REF!</definedName>
    <definedName name="INDIC_BASE" localSheetId="4">#REF!</definedName>
    <definedName name="INDIC_BASE">#REF!</definedName>
    <definedName name="INDIC_ECH" localSheetId="1">#REF!</definedName>
    <definedName name="INDIC_ECH" localSheetId="2">#REF!</definedName>
    <definedName name="INDIC_ECH" localSheetId="3">#REF!</definedName>
    <definedName name="INDIC_ECH" localSheetId="4">#REF!</definedName>
    <definedName name="INDIC_ECH">#REF!</definedName>
    <definedName name="INDICES">#REF!</definedName>
    <definedName name="Ingresos">#REF!</definedName>
    <definedName name="INTRETNES37U9308" localSheetId="4">#REF!</definedName>
    <definedName name="INTRETNES37U9308">#REF!</definedName>
    <definedName name="INTRETNES38U9308" localSheetId="4">#REF!</definedName>
    <definedName name="INTRETNES38U9308">#REF!</definedName>
    <definedName name="INVERSIONES">#REF!</definedName>
    <definedName name="ip">#REF!</definedName>
    <definedName name="J">#REF!</definedName>
    <definedName name="j63.1">#REF!</definedName>
    <definedName name="jjjmmhh" hidden="1">{"TABL1",#N/A,TRUE,"TABLX";"TABL2",#N/A,TRUE,"TABLX"}</definedName>
    <definedName name="jjmmhh" localSheetId="4" hidden="1">{"TABL1",#N/A,TRUE,"TABLX";"TABL2",#N/A,TRUE,"TABLX"}</definedName>
    <definedName name="jjmmhh" hidden="1">{"TABL1",#N/A,TRUE,"TABLX";"TABL2",#N/A,TRUE,"TABLX"}</definedName>
    <definedName name="jmh">[17]txcot!#REF!</definedName>
    <definedName name="jmhjmh" localSheetId="4" hidden="1">{"TABL1",#N/A,TRUE,"TABLX";"TABL2",#N/A,TRUE,"TABLX"}</definedName>
    <definedName name="jmhjmh" hidden="1">{"TABL1",#N/A,TRUE,"TABLX";"TABL2",#N/A,TRUE,"TABLX"}</definedName>
    <definedName name="jmhjmhh" hidden="1">{"TABL1",#N/A,TRUE,"TABLX";"TABL2",#N/A,TRUE,"TABLX"}</definedName>
    <definedName name="K">#REF!</definedName>
    <definedName name="kailis">#REF!</definedName>
    <definedName name="KK">#REF!</definedName>
    <definedName name="kkk">#REF!</definedName>
    <definedName name="kkkkk">#REF!</definedName>
    <definedName name="Label_NES">[25]listes!$E$2:$E$38</definedName>
    <definedName name="LIST_INCOHERENCE" localSheetId="1">#REF!</definedName>
    <definedName name="LIST_INCOHERENCE" localSheetId="2">#REF!</definedName>
    <definedName name="LIST_INCOHERENCE" localSheetId="3">#REF!</definedName>
    <definedName name="LIST_INCOHERENCE" localSheetId="4">#REF!</definedName>
    <definedName name="LIST_INCOHERENCE">#REF!</definedName>
    <definedName name="LIST_INCOHERENCE_2" localSheetId="1">#REF!</definedName>
    <definedName name="LIST_INCOHERENCE_2" localSheetId="2">#REF!</definedName>
    <definedName name="LIST_INCOHERENCE_2" localSheetId="3">#REF!</definedName>
    <definedName name="LIST_INCOHERENCE_2" localSheetId="4">#REF!</definedName>
    <definedName name="LIST_INCOHERENCE_2">#REF!</definedName>
    <definedName name="LIST_INCOHERENCE_CHO" localSheetId="1">#REF!</definedName>
    <definedName name="LIST_INCOHERENCE_CHO" localSheetId="2">#REF!</definedName>
    <definedName name="LIST_INCOHERENCE_CHO" localSheetId="3">#REF!</definedName>
    <definedName name="LIST_INCOHERENCE_CHO" localSheetId="4">#REF!</definedName>
    <definedName name="LIST_INCOHERENCE_CHO">#REF!</definedName>
    <definedName name="LIST_INCOHERENCE_CHO2" localSheetId="1">#REF!</definedName>
    <definedName name="LIST_INCOHERENCE_CHO2" localSheetId="2">#REF!</definedName>
    <definedName name="LIST_INCOHERENCE_CHO2" localSheetId="3">#REF!</definedName>
    <definedName name="LIST_INCOHERENCE_CHO2" localSheetId="4">#REF!</definedName>
    <definedName name="LIST_INCOHERENCE_CHO2">#REF!</definedName>
    <definedName name="Liste_FAP">[1]listes!$D$2:$D$88</definedName>
    <definedName name="liste_methode" localSheetId="4">[1]listes!#REF!</definedName>
    <definedName name="liste_methode">[1]listes!#REF!</definedName>
    <definedName name="Liste_NES">[32]output_logistic!$B$2:$B$37</definedName>
    <definedName name="Liste_PMQ">[33]output!$A$2:$A$31</definedName>
    <definedName name="liste_secteursPMQ">[1]listes!$A$2:$A$31</definedName>
    <definedName name="LL">#REF!</definedName>
    <definedName name="m">#REF!</definedName>
    <definedName name="Mat">#REF!</definedName>
    <definedName name="Mes">[34]Rangos!$A$2:$B$13</definedName>
    <definedName name="MESES">"enero, febrero, marzo, abril, mayo, junio, julio, agosto, septiembre, octubre, noviembre, diciembre"</definedName>
    <definedName name="mmmmmm">#REF!</definedName>
    <definedName name="mmmmmmmm">#REF!</definedName>
    <definedName name="moins_de_50">[9]Macro1!$B$23:$C$23</definedName>
    <definedName name="moins_de_50_F">[10]Macro1!$B$153:$C$153</definedName>
    <definedName name="moins_de_50_H">[10]Macro1!$B$88:$C$88</definedName>
    <definedName name="moins_de_55">[9]Macro1!$B$26:$C$26</definedName>
    <definedName name="moins_de_55_F">[10]Macro1!$B$156:$C$156</definedName>
    <definedName name="moins_de_55_H">[10]Macro1!$B$91:$C$91</definedName>
    <definedName name="MOIS_EJ" localSheetId="1">#REF!</definedName>
    <definedName name="MOIS_EJ" localSheetId="2">#REF!</definedName>
    <definedName name="MOIS_EJ" localSheetId="3">#REF!</definedName>
    <definedName name="MOIS_EJ" localSheetId="4">#REF!</definedName>
    <definedName name="MOIS_EJ">#REF!</definedName>
    <definedName name="MONTANT" localSheetId="1">#REF!</definedName>
    <definedName name="MONTANT" localSheetId="2">#REF!</definedName>
    <definedName name="MONTANT" localSheetId="3">#REF!</definedName>
    <definedName name="MONTANT" localSheetId="4">#REF!</definedName>
    <definedName name="MONTANT">#REF!</definedName>
    <definedName name="MONTANT_REVISION" localSheetId="1">#REF!</definedName>
    <definedName name="MONTANT_REVISION" localSheetId="2">#REF!</definedName>
    <definedName name="MONTANT_REVISION" localSheetId="3">#REF!</definedName>
    <definedName name="MONTANT_REVISION" localSheetId="4">#REF!</definedName>
    <definedName name="MONTANT_REVISION">#REF!</definedName>
    <definedName name="montantE">[19]Macro1!#REF!</definedName>
    <definedName name="montantE2005">[19]Macro1!#REF!</definedName>
    <definedName name="montantE2005B">#REF!</definedName>
    <definedName name="montantE2006">[19]Macro1!#REF!</definedName>
    <definedName name="montantE2006B">#REF!</definedName>
    <definedName name="montantF">[19]Macro1!#REF!</definedName>
    <definedName name="montantF2005">[19]Macro1!#REF!</definedName>
    <definedName name="montantF2005B">#REF!</definedName>
    <definedName name="montantF2006">[19]Macro1!#REF!</definedName>
    <definedName name="montantF2006B">#REF!</definedName>
    <definedName name="montantH">[19]Macro1!#REF!</definedName>
    <definedName name="montantH2005">[19]Macro1!#REF!</definedName>
    <definedName name="montantH2005B">#REF!</definedName>
    <definedName name="montantH2006">[19]Macro1!#REF!</definedName>
    <definedName name="montantH2006B">#REF!</definedName>
    <definedName name="N">#REF!</definedName>
    <definedName name="NES37_9308" localSheetId="4">#REF!</definedName>
    <definedName name="NES37_9308">#REF!</definedName>
    <definedName name="NES37INTU9308" localSheetId="4">#REF!</definedName>
    <definedName name="NES37INTU9308">#REF!</definedName>
    <definedName name="NES37U9308" localSheetId="4">#REF!</definedName>
    <definedName name="NES37U9308">#REF!</definedName>
    <definedName name="NESINTU9307" localSheetId="4">#REF!</definedName>
    <definedName name="NESINTU9307">#REF!</definedName>
    <definedName name="NESINTU9308" localSheetId="4">#REF!</definedName>
    <definedName name="NESINTU9308">#REF!</definedName>
    <definedName name="NESRINTU9308" localSheetId="4">#REF!</definedName>
    <definedName name="NESRINTU9308">#REF!</definedName>
    <definedName name="NESRPMQ9308" localSheetId="4">#REF!</definedName>
    <definedName name="NESRPMQ9308">#REF!</definedName>
    <definedName name="NESRPMQT9308" localSheetId="4">#REF!</definedName>
    <definedName name="NESRPMQT9308">#REF!</definedName>
    <definedName name="NESSAL9308">'[35]Emploi Enquête Emploi'!$A$4:$R$40</definedName>
    <definedName name="NESU9307" localSheetId="4">#REF!</definedName>
    <definedName name="NESU9307">#REF!</definedName>
    <definedName name="NESU9308" localSheetId="4">#REF!</definedName>
    <definedName name="NESU9308">#REF!</definedName>
    <definedName name="NON_CADRE_BRUT">#REF!</definedName>
    <definedName name="NON_CADRE_NET">#REF!</definedName>
    <definedName name="note">[24]France!$A$2:$A$2</definedName>
    <definedName name="npi">#REF!</definedName>
    <definedName name="paraconta">#REF!</definedName>
    <definedName name="Part">[36]CADES!$A$1</definedName>
    <definedName name="parts_reg_cadre">#REF!</definedName>
    <definedName name="parts_reg_fp">#REF!</definedName>
    <definedName name="parts_reg_non_cadre">#REF!</definedName>
    <definedName name="PB_COHERENCE" localSheetId="1">#REF!</definedName>
    <definedName name="PB_COHERENCE" localSheetId="2">#REF!</definedName>
    <definedName name="PB_COHERENCE" localSheetId="3">#REF!</definedName>
    <definedName name="PB_COHERENCE" localSheetId="4">#REF!</definedName>
    <definedName name="PB_COHERENCE">#REF!</definedName>
    <definedName name="PERSONAL">#REF!</definedName>
    <definedName name="PMQFAP9308" localSheetId="4">#REF!</definedName>
    <definedName name="PMQFAP9308">#REF!</definedName>
    <definedName name="PMQFAPT9308" localSheetId="4">#REF!</definedName>
    <definedName name="PMQFAPT9308">#REF!</definedName>
    <definedName name="PMQNESR9308" localSheetId="4">#REF!</definedName>
    <definedName name="PMQNESR9308">#REF!</definedName>
    <definedName name="PMQNESRT9308" localSheetId="4">#REF!</definedName>
    <definedName name="PMQNESRT9308">#REF!</definedName>
    <definedName name="POR_SOCIEDAD">#REF!</definedName>
    <definedName name="primo">#REF!</definedName>
    <definedName name="PRIX_BRUT">#REF!</definedName>
    <definedName name="PRIX_NET">#REF!</definedName>
    <definedName name="Probaa" localSheetId="1">#REF!</definedName>
    <definedName name="Probaa" localSheetId="3">#REF!</definedName>
    <definedName name="Probaa" localSheetId="4">#REF!</definedName>
    <definedName name="Probaa">#REF!</definedName>
    <definedName name="Q">#REF!</definedName>
    <definedName name="qq" localSheetId="1" hidden="1">[4]A11!#REF!</definedName>
    <definedName name="qq" localSheetId="2" hidden="1">[4]A11!#REF!</definedName>
    <definedName name="qq" localSheetId="3" hidden="1">[4]A11!#REF!</definedName>
    <definedName name="qq" hidden="1">[4]A11!#REF!</definedName>
    <definedName name="qqq" localSheetId="1" hidden="1">[4]A11!#REF!</definedName>
    <definedName name="qqq" localSheetId="2" hidden="1">[4]A11!#REF!</definedName>
    <definedName name="qqq" localSheetId="3" hidden="1">[4]A11!#REF!</definedName>
    <definedName name="qqq" hidden="1">[4]A11!#REF!</definedName>
    <definedName name="quartile">#REF!</definedName>
    <definedName name="qwrw">#REF!</definedName>
    <definedName name="RAFP_cotsoc" localSheetId="4">#REF!</definedName>
    <definedName name="RAFP_cotsoc">#REF!</definedName>
    <definedName name="RAFP_prestsoc" localSheetId="4">#REF!</definedName>
    <definedName name="RAFP_prestsoc">#REF!</definedName>
    <definedName name="RAFP_ST" localSheetId="4">#REF!</definedName>
    <definedName name="RAFP_ST">#REF!</definedName>
    <definedName name="RATP_charges" localSheetId="4">#REF!</definedName>
    <definedName name="RATP_charges">#REF!</definedName>
    <definedName name="RATP_chargesdiv" localSheetId="4">#REF!</definedName>
    <definedName name="RATP_chargesdiv">#REF!</definedName>
    <definedName name="RATP_chargesexcep" localSheetId="4">#REF!</definedName>
    <definedName name="RATP_chargesexcep">#REF!</definedName>
    <definedName name="RATP_chargesfi" localSheetId="4">#REF!</definedName>
    <definedName name="RATP_chargesfi">#REF!</definedName>
    <definedName name="RATP_chargesgestion" localSheetId="4">#REF!</definedName>
    <definedName name="RATP_chargesgestion">#REF!</definedName>
    <definedName name="RATP_chargestech" localSheetId="4">#REF!</definedName>
    <definedName name="RATP_chargestech">#REF!</definedName>
    <definedName name="RATP_compens" localSheetId="4">#REF!</definedName>
    <definedName name="RATP_compens">#REF!</definedName>
    <definedName name="RATP_cotitaf" localSheetId="4">#REF!</definedName>
    <definedName name="RATP_cotitaf">#REF!</definedName>
    <definedName name="RATP_cotsoc" localSheetId="4">#REF!</definedName>
    <definedName name="RATP_cotsoc">#REF!</definedName>
    <definedName name="RATP_dd" localSheetId="4">#REF!</definedName>
    <definedName name="RATP_dd">#REF!</definedName>
    <definedName name="RATP_deptech" localSheetId="4">#REF!</definedName>
    <definedName name="RATP_deptech">#REF!</definedName>
    <definedName name="RATP_dotprov" localSheetId="4">#REF!</definedName>
    <definedName name="RATP_dotprov">#REF!</definedName>
    <definedName name="RATP_dp" localSheetId="4">#REF!</definedName>
    <definedName name="RATP_dp">#REF!</definedName>
    <definedName name="RATP_prestlegi" localSheetId="4">#REF!</definedName>
    <definedName name="RATP_prestlegi">#REF!</definedName>
    <definedName name="RATP_prestlegv" localSheetId="4">#REF!</definedName>
    <definedName name="RATP_prestlegv">#REF!</definedName>
    <definedName name="RATP_prestsoc" localSheetId="4">#REF!</definedName>
    <definedName name="RATP_prestsoc">#REF!</definedName>
    <definedName name="RATP_proddiv" localSheetId="4">#REF!</definedName>
    <definedName name="RATP_proddiv">#REF!</definedName>
    <definedName name="RATP_prodexcep" localSheetId="4">#REF!</definedName>
    <definedName name="RATP_prodexcep">#REF!</definedName>
    <definedName name="RATP_prodfi" localSheetId="4">#REF!</definedName>
    <definedName name="RATP_prodfi">#REF!</definedName>
    <definedName name="RATP_prodgestion" localSheetId="4">#REF!</definedName>
    <definedName name="RATP_prodgestion">#REF!</definedName>
    <definedName name="RATP_prodtech" localSheetId="4">#REF!</definedName>
    <definedName name="RATP_prodtech">#REF!</definedName>
    <definedName name="RATP_produits" localSheetId="4">#REF!</definedName>
    <definedName name="RATP_produits">#REF!</definedName>
    <definedName name="RATP_reprisesprov" localSheetId="4">#REF!</definedName>
    <definedName name="RATP_reprisesprov">#REF!</definedName>
    <definedName name="RATP_resstech" localSheetId="4">#REF!</definedName>
    <definedName name="RATP_resstech">#REF!</definedName>
    <definedName name="RATP_resultatnet" localSheetId="4">#REF!</definedName>
    <definedName name="RATP_resultatnet">#REF!</definedName>
    <definedName name="RATP_ST" localSheetId="4">#REF!</definedName>
    <definedName name="RATP_ST">#REF!</definedName>
    <definedName name="RATP_subveq_ST" localSheetId="4">#REF!</definedName>
    <definedName name="RATP_subveq_ST">#REF!</definedName>
    <definedName name="RawData">#REF!</definedName>
    <definedName name="RawHeader">#REF!</definedName>
    <definedName name="Rodriguez">#REF!</definedName>
    <definedName name="SAbase_charges" localSheetId="4">#REF!</definedName>
    <definedName name="SAbase_charges">#REF!</definedName>
    <definedName name="SAbase_chargesdiv" localSheetId="4">#REF!</definedName>
    <definedName name="SAbase_chargesdiv">#REF!</definedName>
    <definedName name="SAbase_chargesexcep" localSheetId="4">#REF!</definedName>
    <definedName name="SAbase_chargesexcep">#REF!</definedName>
    <definedName name="SAbase_chargesfi" localSheetId="4">#REF!</definedName>
    <definedName name="SAbase_chargesfi">#REF!</definedName>
    <definedName name="SAbase_chargesgestion" localSheetId="4">#REF!</definedName>
    <definedName name="SAbase_chargesgestion">#REF!</definedName>
    <definedName name="SAbase_chargestech" localSheetId="4">#REF!</definedName>
    <definedName name="SAbase_chargestech">#REF!</definedName>
    <definedName name="SAbase_compens" localSheetId="4">#REF!</definedName>
    <definedName name="SAbase_compens">#REF!</definedName>
    <definedName name="SAbase_cotFSV" localSheetId="4">#REF!</definedName>
    <definedName name="SAbase_cotFSV">#REF!</definedName>
    <definedName name="SAbase_cotitaf" localSheetId="4">#REF!</definedName>
    <definedName name="SAbase_cotitaf">#REF!</definedName>
    <definedName name="SAbase_cotsoc" localSheetId="4">#REF!</definedName>
    <definedName name="SAbase_cotsoc">#REF!</definedName>
    <definedName name="SAbase_dd" localSheetId="4">#REF!</definedName>
    <definedName name="SAbase_dd">#REF!</definedName>
    <definedName name="SAbase_deptech" localSheetId="4">#REF!</definedName>
    <definedName name="SAbase_deptech">#REF!</definedName>
    <definedName name="SAbase_dotprov" localSheetId="4">#REF!</definedName>
    <definedName name="SAbase_dotprov">#REF!</definedName>
    <definedName name="SAbase_dp" localSheetId="4">#REF!</definedName>
    <definedName name="SAbase_dp">#REF!</definedName>
    <definedName name="SAbase_ITAF" localSheetId="4">#REF!</definedName>
    <definedName name="SAbase_ITAF">#REF!</definedName>
    <definedName name="SAbase_prestextra" localSheetId="4">#REF!</definedName>
    <definedName name="SAbase_prestextra">#REF!</definedName>
    <definedName name="SAbase_prestFSV" localSheetId="4">#REF!</definedName>
    <definedName name="SAbase_prestFSV">#REF!</definedName>
    <definedName name="SAbase_prestleg" localSheetId="4">#REF!</definedName>
    <definedName name="SAbase_prestleg">#REF!</definedName>
    <definedName name="SAbase_prestlegv" localSheetId="4">#REF!</definedName>
    <definedName name="SAbase_prestlegv">#REF!</definedName>
    <definedName name="SAbase_prestsoc" localSheetId="4">#REF!</definedName>
    <definedName name="SAbase_prestsoc">#REF!</definedName>
    <definedName name="SAbase_proddiv" localSheetId="4">#REF!</definedName>
    <definedName name="SAbase_proddiv">#REF!</definedName>
    <definedName name="SAbase_prodexcep" localSheetId="4">#REF!</definedName>
    <definedName name="SAbase_prodexcep">#REF!</definedName>
    <definedName name="SAbase_prodfi" localSheetId="4">#REF!</definedName>
    <definedName name="SAbase_prodfi">#REF!</definedName>
    <definedName name="SAbase_prodgestion" localSheetId="4">#REF!</definedName>
    <definedName name="SAbase_prodgestion">#REF!</definedName>
    <definedName name="SAbase_prodtech" localSheetId="4">#REF!</definedName>
    <definedName name="SAbase_prodtech">#REF!</definedName>
    <definedName name="SAbase_produits" localSheetId="4">#REF!</definedName>
    <definedName name="SAbase_produits">#REF!</definedName>
    <definedName name="SAbase_reprisesprov" localSheetId="4">#REF!</definedName>
    <definedName name="SAbase_reprisesprov">#REF!</definedName>
    <definedName name="SAbase_resstech" localSheetId="4">#REF!</definedName>
    <definedName name="SAbase_resstech">#REF!</definedName>
    <definedName name="SAbase_resultatnet" localSheetId="4">#REF!</definedName>
    <definedName name="SAbase_resultatnet">#REF!</definedName>
    <definedName name="SAbase_ST" localSheetId="4">#REF!</definedName>
    <definedName name="SAbase_ST">#REF!</definedName>
    <definedName name="SAS_TAB_TEST_INDICATEUR" localSheetId="1">#REF!</definedName>
    <definedName name="SAS_TAB_TEST_INDICATEUR" localSheetId="2">#REF!</definedName>
    <definedName name="SAS_TAB_TEST_INDICATEUR" localSheetId="3">#REF!</definedName>
    <definedName name="SAS_TAB_TEST_INDICATEUR" localSheetId="4">#REF!</definedName>
    <definedName name="SAS_TAB_TEST_INDICATEUR">#REF!</definedName>
    <definedName name="SAS_TAB1" localSheetId="1">#REF!</definedName>
    <definedName name="SAS_TAB1" localSheetId="2">#REF!</definedName>
    <definedName name="SAS_TAB1" localSheetId="3">#REF!</definedName>
    <definedName name="SAS_TAB1" localSheetId="4">#REF!</definedName>
    <definedName name="SAS_TAB1">#REF!</definedName>
    <definedName name="Scénario" localSheetId="4">#REF!</definedName>
    <definedName name="Scénario">#REF!</definedName>
    <definedName name="sdfsdf" localSheetId="1" hidden="1">[37]A11!#REF!</definedName>
    <definedName name="sdfsdf" localSheetId="2" hidden="1">[37]A11!#REF!</definedName>
    <definedName name="sdfsdf" localSheetId="3" hidden="1">[37]A11!#REF!</definedName>
    <definedName name="sdfsdf" hidden="1">[37]A11!#REF!</definedName>
    <definedName name="secteurs" localSheetId="4">#REF!</definedName>
    <definedName name="secteurs">#REF!</definedName>
    <definedName name="SNCF_charges" localSheetId="4">#REF!</definedName>
    <definedName name="SNCF_charges">#REF!</definedName>
    <definedName name="SNCF_chargesdiv" localSheetId="4">#REF!</definedName>
    <definedName name="SNCF_chargesdiv">#REF!</definedName>
    <definedName name="SNCF_chargesexcep" localSheetId="4">#REF!</definedName>
    <definedName name="SNCF_chargesexcep">#REF!</definedName>
    <definedName name="SNCF_chargesfi" localSheetId="4">#REF!</definedName>
    <definedName name="SNCF_chargesfi">#REF!</definedName>
    <definedName name="SNCF_chargesgestion" localSheetId="4">#REF!</definedName>
    <definedName name="SNCF_chargesgestion">#REF!</definedName>
    <definedName name="SNCF_chargestech" localSheetId="4">#REF!</definedName>
    <definedName name="SNCF_chargestech">#REF!</definedName>
    <definedName name="SNCF_compens" localSheetId="4">#REF!</definedName>
    <definedName name="SNCF_compens">#REF!</definedName>
    <definedName name="SNCF_cotEtat" localSheetId="4">#REF!</definedName>
    <definedName name="SNCF_cotEtat">#REF!</definedName>
    <definedName name="SNCF_cotitaf" localSheetId="4">#REF!</definedName>
    <definedName name="SNCF_cotitaf">#REF!</definedName>
    <definedName name="SNCF_cotsoc" localSheetId="4">#REF!</definedName>
    <definedName name="SNCF_cotsoc">#REF!</definedName>
    <definedName name="SNCF_dd" localSheetId="4">#REF!</definedName>
    <definedName name="SNCF_dd">#REF!</definedName>
    <definedName name="SNCF_deptech" localSheetId="4">#REF!</definedName>
    <definedName name="SNCF_deptech">#REF!</definedName>
    <definedName name="SNCF_dotprov" localSheetId="4">#REF!</definedName>
    <definedName name="SNCF_dotprov">#REF!</definedName>
    <definedName name="SNCF_dp" localSheetId="4">#REF!</definedName>
    <definedName name="SNCF_dp">#REF!</definedName>
    <definedName name="SNCF_Itaf" localSheetId="4">#REF!</definedName>
    <definedName name="SNCF_Itaf">#REF!</definedName>
    <definedName name="SNCF_prestFSV" localSheetId="4">#REF!</definedName>
    <definedName name="SNCF_prestFSV">#REF!</definedName>
    <definedName name="SNCF_prestlegv" localSheetId="4">#REF!</definedName>
    <definedName name="SNCF_prestlegv">#REF!</definedName>
    <definedName name="SNCF_prestsoc" localSheetId="4">#REF!</definedName>
    <definedName name="SNCF_prestsoc">#REF!</definedName>
    <definedName name="SNCF_proddiv" localSheetId="4">#REF!</definedName>
    <definedName name="SNCF_proddiv">#REF!</definedName>
    <definedName name="SNCF_prodexcep" localSheetId="4">#REF!</definedName>
    <definedName name="SNCF_prodexcep">#REF!</definedName>
    <definedName name="SNCF_prodfi" localSheetId="4">#REF!</definedName>
    <definedName name="SNCF_prodfi">#REF!</definedName>
    <definedName name="SNCF_prodgestion" localSheetId="4">#REF!</definedName>
    <definedName name="SNCF_prodgestion">#REF!</definedName>
    <definedName name="SNCF_prodtech" localSheetId="4">#REF!</definedName>
    <definedName name="SNCF_prodtech">#REF!</definedName>
    <definedName name="SNCF_produits" localSheetId="4">#REF!</definedName>
    <definedName name="SNCF_produits">#REF!</definedName>
    <definedName name="SNCF_reprisesprov" localSheetId="4">#REF!</definedName>
    <definedName name="SNCF_reprisesprov">#REF!</definedName>
    <definedName name="SNCF_resstech" localSheetId="4">#REF!</definedName>
    <definedName name="SNCF_resstech">#REF!</definedName>
    <definedName name="SNCF_resultatnet" localSheetId="4">#REF!</definedName>
    <definedName name="SNCF_resultatnet">#REF!</definedName>
    <definedName name="SNCF_ST" localSheetId="4">#REF!</definedName>
    <definedName name="SNCF_ST">#REF!</definedName>
    <definedName name="SNCF_subveq_ST" localSheetId="4">#REF!</definedName>
    <definedName name="SNCF_subveq_ST">#REF!</definedName>
    <definedName name="soldes_EEC">[38]soldes!$B$34:$BS$40</definedName>
    <definedName name="soldes_EPR">[38]soldes!$B$50:$BS$56</definedName>
    <definedName name="soldes_tcc">[38]soldes!$B$18:$BS$24</definedName>
    <definedName name="source">[24]France!$A$3</definedName>
    <definedName name="ss">#REF!</definedName>
    <definedName name="surcote">[19]Macro1!$B$41:$C$41</definedName>
    <definedName name="surcote_F_M">[20]Macro1!$B$212:$C$212</definedName>
    <definedName name="surcote_F_P">[20]Macro1!$B$187:$C$187</definedName>
    <definedName name="surcote_H_M">[20]Macro1!$B$127:$C$127</definedName>
    <definedName name="surcote_H_P">[20]Macro1!$B$102:$C$102</definedName>
    <definedName name="surv_40_60" localSheetId="1">#REF!</definedName>
    <definedName name="surv_40_60" localSheetId="2">#REF!</definedName>
    <definedName name="surv_40_60" localSheetId="3">#REF!</definedName>
    <definedName name="surv_40_60" localSheetId="4">#REF!</definedName>
    <definedName name="surv_40_60">#REF!</definedName>
    <definedName name="survies" localSheetId="1">#REF!</definedName>
    <definedName name="survies" localSheetId="2">#REF!</definedName>
    <definedName name="survies" localSheetId="3">#REF!</definedName>
    <definedName name="survies" localSheetId="4">#REF!</definedName>
    <definedName name="survies">#REF!</definedName>
    <definedName name="T_Démo_COR">'[39]Données COR'!$Q$3:$AH$56</definedName>
    <definedName name="T_Données_DSS">'[39]Données DSS'!$A$3:$X$56</definedName>
    <definedName name="T_Générations">'[39]Données COR'!$BH$3:$BL$60</definedName>
    <definedName name="T_hypo_gest">[39]Hypothèses!$H$4:$P$54</definedName>
    <definedName name="T_hypo_macro">[39]Hypothèses!$A$4:$F$54</definedName>
    <definedName name="T_hypo_Taux">[39]Hypothèses!$R$3:$AB$54</definedName>
    <definedName name="T_hypo_TauxFi">[39]Hypothèses!$AD$3:$AJ$54</definedName>
    <definedName name="T_MassesFi_COR">'[39]Données COR'!$A$3:$O$56</definedName>
    <definedName name="T_PF_Réserves">'[39]Données DSS'!$Z$3:$AC$56</definedName>
    <definedName name="T_PM_COR">'[39]Données COR'!$AJ$3:$AP$56</definedName>
    <definedName name="t46h">[40]MS!$B$3:$B$63</definedName>
    <definedName name="Tab" localSheetId="1">#REF!</definedName>
    <definedName name="Tab" localSheetId="2">#REF!</definedName>
    <definedName name="Tab" localSheetId="3">#REF!</definedName>
    <definedName name="Tab" localSheetId="4">#REF!</definedName>
    <definedName name="Tab">#REF!</definedName>
    <definedName name="Tab_1">#REF!</definedName>
    <definedName name="Tab_1b">#REF!</definedName>
    <definedName name="Tab_1tr">#REF!</definedName>
    <definedName name="Tab_2">#REF!</definedName>
    <definedName name="Tab_2bis">#REF!</definedName>
    <definedName name="Tab_3">#REF!</definedName>
    <definedName name="Tab_lag">#REF!</definedName>
    <definedName name="tab1FP">#REF!</definedName>
    <definedName name="tab1MSACAVIter">#REF!</definedName>
    <definedName name="Table" localSheetId="1">#REF!</definedName>
    <definedName name="Table" localSheetId="2">#REF!</definedName>
    <definedName name="Table" localSheetId="3">#REF!</definedName>
    <definedName name="Table" localSheetId="4">#REF!</definedName>
    <definedName name="Table">#REF!</definedName>
    <definedName name="table2" localSheetId="1">#REF!</definedName>
    <definedName name="table2" localSheetId="2">#REF!</definedName>
    <definedName name="table2" localSheetId="3">#REF!</definedName>
    <definedName name="table2" localSheetId="4">#REF!</definedName>
    <definedName name="table2">#REF!</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4"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 localSheetId="4">#REF!</definedName>
    <definedName name="teffrev2010">#REF!</definedName>
    <definedName name="teffrevb2010" localSheetId="4">#REF!</definedName>
    <definedName name="teffrevb2010">#REF!</definedName>
    <definedName name="test">[25]listes!$A$2:$A$31</definedName>
    <definedName name="TEST0">#REF!</definedName>
    <definedName name="TESTHKEY">#REF!</definedName>
    <definedName name="TESTKEYS">#REF!</definedName>
    <definedName name="TESTVKEY">#REF!</definedName>
    <definedName name="TMS">[41]MS!$B$3:$B$63</definedName>
    <definedName name="TMTR">[41]MTR!$B$3:$B$52</definedName>
    <definedName name="tmtrr">[40]MTR!$B$3:$B$61</definedName>
    <definedName name="tnvb">[40]MS!$B$3:$B$63</definedName>
    <definedName name="toto" localSheetId="1">#REF!</definedName>
    <definedName name="toto" localSheetId="2">#REF!</definedName>
    <definedName name="toto" localSheetId="3">#REF!</definedName>
    <definedName name="toto" localSheetId="4">#REF!</definedName>
    <definedName name="toto">#REF!</definedName>
    <definedName name="TRAMOS_CUANTÍA">#REF!</definedName>
    <definedName name="TSECT2007B" localSheetId="4">#REF!</definedName>
    <definedName name="TSECT2007B">#REF!</definedName>
    <definedName name="TSHO" localSheetId="1">#REF!</definedName>
    <definedName name="TSHO" localSheetId="2">#REF!</definedName>
    <definedName name="TSHO" localSheetId="3">#REF!</definedName>
    <definedName name="TSHO" localSheetId="4">#REF!</definedName>
    <definedName name="TSHO">#REF!</definedName>
    <definedName name="TSM" localSheetId="1">#REF!</definedName>
    <definedName name="TSM" localSheetId="2">#REF!</definedName>
    <definedName name="TSM" localSheetId="3">#REF!</definedName>
    <definedName name="TSM" localSheetId="4">#REF!</definedName>
    <definedName name="TSM">#REF!</definedName>
    <definedName name="tt">#REF!</definedName>
    <definedName name="txretr_anc14">#REF!</definedName>
    <definedName name="txretr_anc15">#REF!</definedName>
    <definedName name="unite">[42]NATnon03324!#REF!</definedName>
    <definedName name="valeur">[19]Macro1!#REF!</definedName>
    <definedName name="ve">#REF!</definedName>
    <definedName name="VERIFICATION_MONTANT" localSheetId="1">#REF!</definedName>
    <definedName name="VERIFICATION_MONTANT" localSheetId="2">#REF!</definedName>
    <definedName name="VERIFICATION_MONTANT" localSheetId="3">#REF!</definedName>
    <definedName name="VERIFICATION_MONTANT" localSheetId="4">#REF!</definedName>
    <definedName name="VERIFICATION_MONTANT">#REF!</definedName>
    <definedName name="VERIFICATION_PRORATISATION" localSheetId="1">#REF!</definedName>
    <definedName name="VERIFICATION_PRORATISATION" localSheetId="2">#REF!</definedName>
    <definedName name="VERIFICATION_PRORATISATION" localSheetId="3">#REF!</definedName>
    <definedName name="VERIFICATION_PRORATISATION" localSheetId="4">#REF!</definedName>
    <definedName name="VERIFICATION_PRORATISATION">#REF!</definedName>
    <definedName name="VERIFICATION_PRORATISATION2" localSheetId="1">#REF!</definedName>
    <definedName name="VERIFICATION_PRORATISATION2" localSheetId="2">#REF!</definedName>
    <definedName name="VERIFICATION_PRORATISATION2" localSheetId="3">#REF!</definedName>
    <definedName name="VERIFICATION_PRORATISATION2" localSheetId="4">#REF!</definedName>
    <definedName name="VERIFICATION_PRORATISATION2">#REF!</definedName>
    <definedName name="VIUDE_ORFAN">#REF!</definedName>
    <definedName name="vvcwxcv" localSheetId="1" hidden="1">[37]A11!#REF!</definedName>
    <definedName name="vvcwxcv" localSheetId="2" hidden="1">[37]A11!#REF!</definedName>
    <definedName name="vvcwxcv" localSheetId="3" hidden="1">[37]A11!#REF!</definedName>
    <definedName name="vvcwxcv" hidden="1">[37]A11!#REF!</definedName>
    <definedName name="w" localSheetId="1" hidden="1">'[3]Time series'!#REF!</definedName>
    <definedName name="w" localSheetId="2" hidden="1">'[3]Time series'!#REF!</definedName>
    <definedName name="w" localSheetId="3" hidden="1">'[3]Time series'!#REF!</definedName>
    <definedName name="w" hidden="1">'[3]Time series'!#REF!</definedName>
    <definedName name="Wgh_ARRCO" localSheetId="4">#REF!</definedName>
    <definedName name="Wgh_ARRCO">#REF!</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3" hidden="1">{"TABL1",#N/A,TRUE,"TABLX";"TABL2",#N/A,TRUE,"TABLX"}</definedName>
    <definedName name="wrn.Rapport." localSheetId="4" hidden="1">{"TABL1",#N/A,TRUE,"TABLX";"TABL2",#N/A,TRUE,"TABLX"}</definedName>
    <definedName name="wrn.Rapport." localSheetId="18" hidden="1">{"TABL1",#N/A,TRUE,"TABLX";"TABL2",#N/A,TRUE,"TABLX"}</definedName>
    <definedName name="wrn.Rapport." localSheetId="19" hidden="1">{"TABL1",#N/A,TRUE,"TABLX";"TABL2",#N/A,TRUE,"TABLX"}</definedName>
    <definedName name="wrn.Rapport." hidden="1">{"TABL1",#N/A,TRUE,"TABLX";"TABL2",#N/A,TRUE,"TABLX"}</definedName>
    <definedName name="wrn.TabARA." localSheetId="1" hidden="1">{"Page1",#N/A,FALSE,"ARA M&amp;F&amp;T";"Page2",#N/A,FALSE,"ARA M&amp;F&amp;T";"Page3",#N/A,FALSE,"ARA M&amp;F&amp;T"}</definedName>
    <definedName name="wrn.TabARA." localSheetId="4" hidden="1">{"Page1",#N/A,FALSE,"ARA M&amp;F&amp;T";"Page2",#N/A,FALSE,"ARA M&amp;F&amp;T";"Page3",#N/A,FALSE,"ARA M&amp;F&amp;T"}</definedName>
    <definedName name="wrn.TabARA." hidden="1">{"Page1",#N/A,FALSE,"ARA M&amp;F&amp;T";"Page2",#N/A,FALSE,"ARA M&amp;F&amp;T";"Page3",#N/A,FALSE,"ARA M&amp;F&amp;T"}</definedName>
    <definedName name="WW">#REF!</definedName>
    <definedName name="x" localSheetId="1" hidden="1">{"TABL1",#N/A,TRUE,"TABLX";"TABL2",#N/A,TRUE,"TABLX"}</definedName>
    <definedName name="x" localSheetId="3" hidden="1">{"TABL1",#N/A,TRUE,"TABLX";"TABL2",#N/A,TRUE,"TABLX"}</definedName>
    <definedName name="x" localSheetId="4" hidden="1">{"TABL1",#N/A,TRUE,"TABLX";"TABL2",#N/A,TRUE,"TABLX"}</definedName>
    <definedName name="x" hidden="1">{"TABL1",#N/A,TRUE,"TABLX";"TABL2",#N/A,TRUE,"TABLX"}</definedName>
    <definedName name="xx">#REF!</definedName>
    <definedName name="y" localSheetId="1" hidden="1">'[6]Time series'!#REF!</definedName>
    <definedName name="y" localSheetId="2" hidden="1">'[6]Time series'!#REF!</definedName>
    <definedName name="y" localSheetId="3" hidden="1">'[6]Time series'!#REF!</definedName>
    <definedName name="y" hidden="1">'[6]Time series'!#REF!</definedName>
    <definedName name="years" localSheetId="20">[43]txcot!#REF!</definedName>
    <definedName name="years" localSheetId="22">[43]txcot!#REF!</definedName>
    <definedName name="years" localSheetId="1">[43]txcot!#REF!</definedName>
    <definedName name="years" localSheetId="3">[43]txcot!#REF!</definedName>
    <definedName name="years" localSheetId="18">[43]txcot!#REF!</definedName>
    <definedName name="years" localSheetId="19">[43]txcot!#REF!</definedName>
    <definedName name="years">[43]txcot!#REF!</definedName>
    <definedName name="yyy">#REF!</definedName>
    <definedName name="z">#REF!</definedName>
    <definedName name="Z_3F39BED9_252F_4F3D_84F1_EFDC52B79657_.wvu.FilterData" hidden="1">#REF!</definedName>
    <definedName name="Z_E05BD6CD_67F8_4CD2_AB45_A42587AD9A8B_.wvu.FilterData" hidden="1">#REF!</definedName>
    <definedName name="_xlnm.Print_Area">#REF!</definedName>
    <definedName name="zz">#REF!</definedName>
    <definedName name="zzz">#REF!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1" i="23" l="1"/>
  <c r="P10" i="23"/>
  <c r="S19" i="16"/>
  <c r="S18" i="16"/>
  <c r="S17" i="16"/>
  <c r="S16" i="16"/>
  <c r="S15" i="16"/>
  <c r="S14" i="16"/>
  <c r="S13" i="16"/>
  <c r="S12" i="16"/>
  <c r="S11" i="16"/>
  <c r="S10" i="16"/>
  <c r="S9" i="16"/>
  <c r="S8" i="16"/>
  <c r="S7" i="16"/>
  <c r="S6" i="16"/>
  <c r="S5" i="16"/>
</calcChain>
</file>

<file path=xl/sharedStrings.xml><?xml version="1.0" encoding="utf-8"?>
<sst xmlns="http://schemas.openxmlformats.org/spreadsheetml/2006/main" count="442" uniqueCount="270">
  <si>
    <t>Cotisations sociales</t>
  </si>
  <si>
    <t xml:space="preserve">ITAF </t>
  </si>
  <si>
    <t>Subventions d'équilibre (État)</t>
  </si>
  <si>
    <t>Transferts depuis organismes extérieurs</t>
  </si>
  <si>
    <t>Autres produits</t>
  </si>
  <si>
    <t>Besoin de financement</t>
  </si>
  <si>
    <t>En %</t>
  </si>
  <si>
    <t>Revenus d'activité</t>
  </si>
  <si>
    <t>Consommation</t>
  </si>
  <si>
    <t>Revenus du capital</t>
  </si>
  <si>
    <t>Retraites</t>
  </si>
  <si>
    <t>ITAF et prises en charge Etat</t>
  </si>
  <si>
    <t>Compensation démographique</t>
  </si>
  <si>
    <t>Prises en charge  FSV</t>
  </si>
  <si>
    <t>Transferts entre organismes (externes)</t>
  </si>
  <si>
    <t>Subvention d'équilibre</t>
  </si>
  <si>
    <t xml:space="preserve"> Transferts entre organismes (internes)</t>
  </si>
  <si>
    <t>Produits de gestion, financiers</t>
  </si>
  <si>
    <t>Pour mémoire : total en milliards d'euros</t>
  </si>
  <si>
    <t>NSA comp</t>
  </si>
  <si>
    <t>RSI comp</t>
  </si>
  <si>
    <t>CNAVPL comp</t>
  </si>
  <si>
    <t>IRCANTEC</t>
  </si>
  <si>
    <t>AGIRC+ARRCO</t>
  </si>
  <si>
    <t>NSA base</t>
  </si>
  <si>
    <t>CNAVPL</t>
  </si>
  <si>
    <t>Mines</t>
  </si>
  <si>
    <t>CNIEG</t>
  </si>
  <si>
    <t>RATP</t>
  </si>
  <si>
    <t>SNCF</t>
  </si>
  <si>
    <t>CNRACL</t>
  </si>
  <si>
    <t xml:space="preserve">Régime FPE </t>
  </si>
  <si>
    <t>MSA salariés</t>
  </si>
  <si>
    <t>CNAVTS + SSI</t>
  </si>
  <si>
    <t>Montants des pensions en 2016</t>
  </si>
  <si>
    <t xml:space="preserve">En milliards d'euros </t>
  </si>
  <si>
    <t>En % de la masse de l'ensemble des pensions de retraite</t>
  </si>
  <si>
    <t>Femmes</t>
  </si>
  <si>
    <t>Hommes</t>
  </si>
  <si>
    <t>Pensions de droit direct</t>
  </si>
  <si>
    <t>Pensions de réversion</t>
  </si>
  <si>
    <t>Majorations pour tierce personne</t>
  </si>
  <si>
    <t>Ensemble des pensions de retraite</t>
  </si>
  <si>
    <t>Pensions de droit direct, y compris majorations pour trois enfants et plus</t>
  </si>
  <si>
    <t>Majorations pour trois enfants et plus [a]</t>
  </si>
  <si>
    <t>Départ anticipé pour motifs familiaux [b]</t>
  </si>
  <si>
    <t>Départ anticipé lié à la catégorie</t>
  </si>
  <si>
    <t>Départ anticipé au titre d'un autre motif (handicap, incapacité permanente, pénibilité, amiante)</t>
  </si>
  <si>
    <t>Minima de pension</t>
  </si>
  <si>
    <t>MDA [c]</t>
  </si>
  <si>
    <t>AVPF [d]</t>
  </si>
  <si>
    <t>Autres majorations et périodes assimilées</t>
  </si>
  <si>
    <t>Masses de prestations hors solidarité</t>
  </si>
  <si>
    <t>Droits familiaux [a]+[b]+[c]+[d]</t>
  </si>
  <si>
    <t>Autres dispositifs de solidarité</t>
  </si>
  <si>
    <t>Ensemble des dispositifs de solidarité (sur pensions de droit direct)</t>
  </si>
  <si>
    <t>En 2016</t>
  </si>
  <si>
    <t>Régimes de base</t>
  </si>
  <si>
    <t>Régimes complémentaires</t>
  </si>
  <si>
    <t>Départs au titre de la catégorie (hors motifs familiaux)</t>
  </si>
  <si>
    <t xml:space="preserve">Droits familiaux </t>
  </si>
  <si>
    <t>Minima de pensions</t>
  </si>
  <si>
    <t>en %</t>
  </si>
  <si>
    <t>65 - 69 ans</t>
  </si>
  <si>
    <t>70 -74 ans</t>
  </si>
  <si>
    <t>75 -79 ans</t>
  </si>
  <si>
    <t>80 -84 ans</t>
  </si>
  <si>
    <t>85 -89 ans</t>
  </si>
  <si>
    <t>90 ans et plus</t>
  </si>
  <si>
    <t>Q1</t>
  </si>
  <si>
    <t>Q2</t>
  </si>
  <si>
    <t>Q3</t>
  </si>
  <si>
    <t>Q4</t>
  </si>
  <si>
    <t>Ensemble des dispositifs de solidarité</t>
  </si>
  <si>
    <t>Ensemble des droits directs</t>
  </si>
  <si>
    <r>
      <t>Anciens salariés du secteur privé</t>
    </r>
    <r>
      <rPr>
        <b/>
        <vertAlign val="superscript"/>
        <sz val="11"/>
        <rFont val="Times New Roman"/>
        <family val="1"/>
      </rPr>
      <t>(1)</t>
    </r>
  </si>
  <si>
    <r>
      <t>Anciens fonctionnaires</t>
    </r>
    <r>
      <rPr>
        <b/>
        <vertAlign val="superscript"/>
        <sz val="11"/>
        <rFont val="Times New Roman"/>
        <family val="1"/>
      </rPr>
      <t>(2)</t>
    </r>
  </si>
  <si>
    <r>
      <t>Départs au titre de la catégorie</t>
    </r>
    <r>
      <rPr>
        <b/>
        <vertAlign val="superscript"/>
        <sz val="11"/>
        <rFont val="Times New Roman"/>
        <family val="1"/>
      </rPr>
      <t>(1)</t>
    </r>
  </si>
  <si>
    <t>Premier quartile
 (moins de 680 €
de pension)</t>
  </si>
  <si>
    <t>Deuxième quartile
(de 680 € à 1240 €
de pension)</t>
  </si>
  <si>
    <t>Troisième quartile
(de 1240 € à 1900 €
de pension)</t>
  </si>
  <si>
    <t>Dernier quartile
(plus de 1900 €
de pension)</t>
  </si>
  <si>
    <t>Départs au titre de la catégorie(1)             (9 Md€)</t>
  </si>
  <si>
    <t>Droits familiaux              (19,4 Md€)</t>
  </si>
  <si>
    <t>Minima de pensions             (8,5 Md€)</t>
  </si>
  <si>
    <t>Autres dispositifs de solidarité             (17,9 Md€)</t>
  </si>
  <si>
    <t>55-59 ans</t>
  </si>
  <si>
    <t>60 - 64 ans</t>
  </si>
  <si>
    <t>Taux d'emploi</t>
  </si>
  <si>
    <t>Ensemble</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</si>
  <si>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</si>
  <si>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</si>
  <si>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</si>
  <si>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</si>
  <si>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</si>
  <si>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</si>
  <si>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Moyenne 2017-2019 en % - Ensemble</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</si>
  <si>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</si>
  <si>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</si>
  <si>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</si>
  <si>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</si>
  <si>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</si>
  <si>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</si>
  <si>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</si>
  <si>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</si>
  <si>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</si>
  <si>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</si>
  <si>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</si>
  <si>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</si>
  <si>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</si>
  <si>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</si>
  <si>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</si>
  <si>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</si>
  <si>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</si>
  <si>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</si>
  <si>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</si>
  <si>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</si>
  <si>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</si>
  <si>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</si>
  <si>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</si>
  <si>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et halo du chômage</t>
  </si>
  <si>
    <t xml:space="preserve">Inactifs sortis du marché du travail après 50 ans </t>
  </si>
  <si>
    <t>Inactifs avant 50 ans et n'ayant jamais travaillé</t>
  </si>
  <si>
    <t>dont inactifs n'ayant jamais travaillé</t>
  </si>
  <si>
    <t>Retraite et pré-retraite (hors CER)</t>
  </si>
  <si>
    <t>Total des personnes hors emploi et retraite</t>
  </si>
  <si>
    <t>Total</t>
  </si>
  <si>
    <t>Situations au regard de l'emploi et de la retraite - Ensemble</t>
  </si>
  <si>
    <t>Données complémentaires</t>
  </si>
  <si>
    <t>Moyenne 2017-2019 en % - Femmes</t>
  </si>
  <si>
    <t>Moyenne 2017-2019 en % - Hommes</t>
  </si>
  <si>
    <t>En emploi</t>
  </si>
  <si>
    <t>En activité (emploi ou chômage BIT)</t>
  </si>
  <si>
    <t>Avant la retraite</t>
  </si>
  <si>
    <t>Validation au titre</t>
  </si>
  <si>
    <t>2012*</t>
  </si>
  <si>
    <t>d'un emploi</t>
  </si>
  <si>
    <t>- salarié</t>
  </si>
  <si>
    <t>- d’un autre régime</t>
  </si>
  <si>
    <t>du chômage</t>
  </si>
  <si>
    <t>de l’invalidité</t>
  </si>
  <si>
    <t>de la maladie</t>
  </si>
  <si>
    <t>aucun trimestre validé</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</si>
  <si>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</si>
  <si>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</si>
  <si>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</si>
  <si>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</si>
  <si>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</si>
  <si>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</si>
  <si>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</si>
  <si>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</si>
  <si>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</si>
  <si>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</si>
  <si>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</si>
  <si>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</si>
  <si>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</si>
  <si>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</si>
  <si>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</si>
  <si>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</si>
  <si>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</si>
  <si>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</si>
  <si>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</si>
  <si>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</si>
  <si>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</si>
  <si>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</si>
  <si>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</si>
  <si>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</si>
  <si>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</si>
  <si>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</si>
  <si>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</si>
  <si>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</si>
  <si>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</si>
  <si>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</si>
  <si>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</si>
  <si>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</si>
  <si>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</si>
  <si>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</si>
  <si>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</si>
  <si>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</si>
  <si>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</si>
  <si>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</si>
  <si>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</si>
  <si>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</si>
  <si>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</si>
  <si>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</si>
  <si>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</si>
  <si>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</si>
  <si>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</si>
  <si>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</si>
  <si>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</si>
  <si>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</si>
  <si>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</si>
  <si>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</si>
  <si>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</si>
  <si>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</si>
  <si>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</si>
  <si>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</si>
  <si>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</si>
  <si>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</si>
  <si>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</si>
  <si>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Âge effectif de départ (Ens)</t>
  </si>
  <si>
    <t>Âge effectif de départ (H)</t>
  </si>
  <si>
    <t>Âge effectif de départ (F)</t>
  </si>
  <si>
    <t>CNAV</t>
  </si>
  <si>
    <t>SA</t>
  </si>
  <si>
    <t>NSA</t>
  </si>
  <si>
    <t>RSI</t>
  </si>
  <si>
    <t>FPE</t>
  </si>
  <si>
    <t>CNAV, ensemble</t>
  </si>
  <si>
    <t>CNAV, hors départs anticipés</t>
  </si>
  <si>
    <t>Fonction publique d'État civile (actifs)</t>
  </si>
  <si>
    <t>Fonction publique d'État civile (sédentaires)</t>
  </si>
  <si>
    <t>CNRACL (actifs)</t>
  </si>
  <si>
    <t>CNRACL (sédentaires)</t>
  </si>
  <si>
    <t>Taux de retraités</t>
  </si>
  <si>
    <t>Taux de nouveaux retraités</t>
  </si>
  <si>
    <t>Taux de retraitées</t>
  </si>
  <si>
    <t>Taux de nouvelles retraitées</t>
  </si>
  <si>
    <t>Tous régimes</t>
  </si>
  <si>
    <t>Partie 3. Les données complémentaires</t>
  </si>
  <si>
    <t>Chapitre 1. Les structures de financement des régimes de retraite</t>
  </si>
  <si>
    <t>Chapitre 2. Les conditions du passage à la retraite</t>
  </si>
  <si>
    <t>Chapitre 3. Les âges de la retraite et les départs anticipés</t>
  </si>
  <si>
    <t>Chapitre 4. Les dispositifs de solidarité en matière de retraite</t>
  </si>
  <si>
    <t>Figure 3.2 – Structure de financement du système de retraite de 2004 à 2019</t>
  </si>
  <si>
    <t>Figure 3.3 – Structure de financement du système de retraite par assiette économique</t>
  </si>
  <si>
    <t>Figure 3.4 – Structures de financement des principaux régimes de retraite en 2019</t>
  </si>
  <si>
    <t>Figure 3.7 – Ventilation des situations vis-à-vis du marché du travail par âge détaillé de 50 à 69 ans (moyenne 2017-2019)</t>
  </si>
  <si>
    <t>Figure 3.9 – Âge effectif de départ à la retraite</t>
  </si>
  <si>
    <t>Figure 3.10 – Taux de retraités et de nouveaux retraités par âge en 2018</t>
  </si>
  <si>
    <t>Figure 3.11 – Taux de retraités et de nouveaux retraités par genre et par âge en 2018</t>
  </si>
  <si>
    <t>Figure 3.12 – Âges moyens à la liquidation par génération dans les principaux régimes</t>
  </si>
  <si>
    <t>Figure 3.13 – Âges moyens à la liquidation des nouveaux retraités de 2004 à 2019 dans les principaux régimes</t>
  </si>
  <si>
    <t>Figure 3.14 – Taux de retraités par génération aux âges inférieurs à 60 ans</t>
  </si>
  <si>
    <t>Figure 3.15 – Taux de retraités par génération et par âge aux âges inférieurs à 60 ans</t>
  </si>
  <si>
    <t>Figure 3.16 – Taux de retraités par génération et par âge aux âges inférieurs à 60 ans, différenciés selon le genre</t>
  </si>
  <si>
    <t>Figure 3.17 –Part des dispositifs de solidarité dans les montants de pension de droit direct des anciens salariés par statut (privé / public) et régime (base / complémentaire)</t>
  </si>
  <si>
    <t>Figure 3.18 – Part des dispositifs de solidarité selon le montant de pension</t>
  </si>
  <si>
    <t>Figure 3.19 – Part des masses versées au titre des dispositifs de solidarité selon le montant de pension</t>
  </si>
  <si>
    <t>Tableau 3.1– Taux de cotisation harmonisés et taux de prélèvement d’équilibre en 2018</t>
  </si>
  <si>
    <t>Tableau 3.2– Proportion d’assurés ayant validé des trimestres l’année même ou l’année précédant le départ à la retraite, selon le type de validation (en %)</t>
  </si>
  <si>
    <t>Tableau 3.3 – Part des pensions de droit direct et de réversion dans les montants de pension en 2016</t>
  </si>
  <si>
    <t>Tableau 3.4 – Part des différents dispositifs de solidarité dans les montants de pension de droit direct en 2016</t>
  </si>
  <si>
    <t>Tableau 3.5 –Part des dispositifs de solidarité dans les montants de pension de droit direct par tranche d’âge quinquennale</t>
  </si>
  <si>
    <t>Retour au sommaire</t>
  </si>
  <si>
    <t>Fig 3.5 - Taux d'emploi des 55-64 ans par tranche d'âge quinquennal</t>
  </si>
  <si>
    <t>Tableau 3.2 - Proportion d’assurés ayant validé des trimestres l’année même ou l’année précédant le départ en retraite, selon le type de validation (en %)</t>
  </si>
  <si>
    <t xml:space="preserve">Figure 3.8 - Durées moyennes en activité, en emploi et avant la retraite entre 50 et 69 ans
</t>
  </si>
  <si>
    <t xml:space="preserve">Figure 3.6 – Proportion de personnes ayant des limitations d’activité entre 55 et 69 ans </t>
  </si>
  <si>
    <t>Figure 3.7 - Ventilation des situations vis-à-vis du marché du travail par âge détaillé entre 50 et 69 ans (moyenne 2017-2019)</t>
  </si>
  <si>
    <t>Figure 3.13 – Âges moyens à la liquidation des nouveaux retraités de 2002 à 2017 dans les principaux régimes</t>
  </si>
  <si>
    <t>Tableau 3.4 – Part des dispositifs de solidarité dans les montants de pension de droit direct en 2016</t>
  </si>
  <si>
    <t>Figure 3.17 – Part des dispositifs de solidarité dans les montants de pension de droit direct des anciens salariés par statut (privé / public) et régime (base / complémentaire) (en %)</t>
  </si>
  <si>
    <t>Tableau 3.5 – Part des dispositifs de solidarité dans les montants de pension de droit direct par transche d'âge quinquenal (en %)</t>
  </si>
  <si>
    <t>Population</t>
  </si>
  <si>
    <t>Taux de cotisation apparent (cotisations / assiette légale de cotisations)</t>
  </si>
  <si>
    <t>Taux de cotisation normalisé à assiette comparable (cotisations / rémunérations)</t>
  </si>
  <si>
    <t>Taux de prélèvement d’équilibre (pensions / rémunérations)</t>
  </si>
  <si>
    <t>Taux de prélèvement d’équilibre corrigé du ratio démographique</t>
  </si>
  <si>
    <t>Salariés du secteur privé</t>
  </si>
  <si>
    <t>Fonctionnaires de l'État civils</t>
  </si>
  <si>
    <t>Fonctionnaires de l'État militaires</t>
  </si>
  <si>
    <t>Fonctionnaires territoriaux et hospitaliers</t>
  </si>
  <si>
    <t>Professionnels libéraux (hors avocats)</t>
  </si>
  <si>
    <t>Artisans et commerçants</t>
  </si>
  <si>
    <t>Non-salariés agricoles</t>
  </si>
  <si>
    <t>Figure 3.5 – Taux d’emploi des 55-64 ans par tranche d’âge quinquennal</t>
  </si>
  <si>
    <t>Figure 3.6 – Proportion de personnes ayant des limitations d’activité entre 55 et 69 ans</t>
  </si>
  <si>
    <t>Figure 3.4 – Structure de financement des principaux régimes de retraite en 2019</t>
  </si>
  <si>
    <t>Figure 3.8 – Durées moyennes en activité, en emploi et avant la retraite entre 50 et 69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</si>
</sst>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0.00\ &quot;€&quot;;[Red]\-#,##0.00\ &quot;€&quot;"/>
    <numFmt numFmtId="164" formatCode="0.0%"/>
    <numFmt numFmtId="165" formatCode="_-* #,##0.00\ _€_-;\-* #,##0.00\ _€_-;_-* &quot;-&quot;??\ _€_-;_-@_-"/>
    <numFmt numFmtId="166" formatCode="_-* #,##0.0\ _€_-;\-* #,##0.0\ _€_-;_-* &quot;-&quot;??\ _€_-;_-@_-"/>
    <numFmt numFmtId="167" formatCode="#,##0.0"/>
    <numFmt numFmtId="168" formatCode="#,##0.0_ ;\-#,##0.0\ "/>
    <numFmt numFmtId="169" formatCode="0.0"/>
    <numFmt numFmtId="170" formatCode="_-* #,##0.0\ _€_-;\-* #,##0.0\ _€_-;_-* &quot;-&quot;?\ _€_-;_-@_-"/>
    <numFmt numFmtId="171" formatCode="0.000000"/>
  </numFmts>
  <fonts count="57" x14ac:knownFonts="1">
    <font>
      <sz val="11"/>
      <color theme="1"/>
      <name val="Calibri"/>
      <family val="2"/>
      <scheme val="minor"/>
    </font>
    <font>
      <sz val="11"/>
      <color theme="1"/>
      <name val="Calibri"/>
      <family val="2"/>
      <scheme val="minor"/>
    </font>
    <font>
      <b/>
      <sz val="12"/>
      <name val="Times New Roman"/>
      <family val="1"/>
    </font>
    <font>
      <sz val="11"/>
      <color rgb="FFFF0000"/>
      <name val="Times New Roman"/>
      <family val="1"/>
    </font>
    <font>
      <b/>
      <sz val="10"/>
      <color theme="1"/>
      <name val="Times New Roman"/>
      <family val="1"/>
    </font>
    <font>
      <sz val="11"/>
      <color theme="1"/>
      <name val="Times New Roman"/>
      <family val="1"/>
    </font>
    <font>
      <sz val="9"/>
      <color theme="1"/>
      <name val="Times New Roman"/>
      <family val="1"/>
    </font>
    <font>
      <b/>
      <sz val="11"/>
      <color theme="1"/>
      <name val="Times New Roman"/>
      <family val="1"/>
    </font>
    <font>
      <b/>
      <sz val="11"/>
      <name val="Times New Roman"/>
      <family val="1"/>
    </font>
    <font>
      <sz val="11"/>
      <name val="Times New Roman"/>
      <family val="1"/>
    </font>
    <font>
      <sz val="10"/>
      <name val="Times New Roman"/>
      <family val="1"/>
    </font>
    <font>
      <sz val="11"/>
      <color theme="0"/>
      <name val="Times New Roman"/>
      <family val="1"/>
    </font>
    <font>
      <sz val="12"/>
      <name val="Times New Roman"/>
      <family val="1"/>
    </font>
    <font>
      <sz val="10"/>
      <name val="MS Sans Serif"/>
      <family val="2"/>
    </font>
    <font>
      <sz val="9"/>
      <name val="Times New Roman"/>
      <family val="1"/>
    </font>
    <font>
      <b/>
      <i/>
      <sz val="10"/>
      <name val="Times New Roman"/>
      <family val="1"/>
    </font>
    <font>
      <b/>
      <i/>
      <sz val="11"/>
      <name val="Times New Roman"/>
      <family val="1"/>
    </font>
    <font>
      <b/>
      <sz val="9"/>
      <name val="Times New Roman"/>
      <family val="1"/>
    </font>
    <font>
      <b/>
      <vertAlign val="superscript"/>
      <sz val="11"/>
      <name val="Times New Roman"/>
      <family val="1"/>
    </font>
    <font>
      <sz val="11"/>
      <color rgb="FFFF0000"/>
      <name val="Calibri"/>
      <family val="2"/>
      <scheme val="minor"/>
    </font>
    <font>
      <b/>
      <sz val="11"/>
      <color theme="1"/>
      <name val="Calibri"/>
      <family val="2"/>
      <scheme val="minor"/>
    </font>
    <font>
      <b/>
      <sz val="11"/>
      <color rgb="FFFF0000"/>
      <name val="Times New Roman"/>
      <family val="1"/>
    </font>
    <font>
      <b/>
      <sz val="10"/>
      <name val="Arial"/>
      <family val="2"/>
    </font>
    <font>
      <b/>
      <i/>
      <sz val="10"/>
      <name val="Arial"/>
      <family val="2"/>
    </font>
    <font>
      <i/>
      <sz val="10"/>
      <name val="Arial"/>
      <family val="2"/>
    </font>
    <font>
      <sz val="10"/>
      <name val="Arial"/>
      <family val="2"/>
    </font>
    <font>
      <sz val="12"/>
      <color theme="1"/>
      <name val="Calibri"/>
      <family val="2"/>
      <scheme val="minor"/>
    </font>
    <font>
      <sz val="12"/>
      <color theme="1"/>
      <name val="Times New Roman"/>
      <family val="1"/>
    </font>
    <font>
      <b/>
      <sz val="11"/>
      <color rgb="FFFF0000"/>
      <name val="Calibri"/>
      <family val="2"/>
      <scheme val="minor"/>
    </font>
    <font>
      <i/>
      <sz val="12"/>
      <name val="Times New Roman"/>
      <family val="1"/>
    </font>
    <font>
      <i/>
      <sz val="11"/>
      <name val="Times New Roman"/>
      <family val="1"/>
    </font>
    <font>
      <i/>
      <sz val="11"/>
      <color theme="1"/>
      <name val="Times New Roman"/>
      <family val="1"/>
    </font>
    <font>
      <sz val="11"/>
      <name val="Calibri"/>
      <family val="2"/>
      <scheme val="minor"/>
    </font>
    <font>
      <b/>
      <sz val="12"/>
      <color theme="1"/>
      <name val="Times New Roman"/>
      <family val="1"/>
    </font>
    <font>
      <sz val="11"/>
      <color theme="1" tint="0.499984740745262"/>
      <name val="Calibri"/>
      <family val="2"/>
      <scheme val="minor"/>
    </font>
    <font>
      <b/>
      <sz val="11"/>
      <color theme="1" tint="0.499984740745262"/>
      <name val="Times New Roman"/>
      <family val="1"/>
    </font>
    <font>
      <b/>
      <sz val="12"/>
      <color theme="1" tint="0.499984740745262"/>
      <name val="Times New Roman"/>
      <family val="1"/>
    </font>
    <font>
      <sz val="12"/>
      <color theme="1" tint="0.499984740745262"/>
      <name val="Times New Roman"/>
      <family val="1"/>
    </font>
    <font>
      <i/>
      <sz val="12"/>
      <color theme="1" tint="0.499984740745262"/>
      <name val="Times New Roman"/>
      <family val="1"/>
    </font>
    <font>
      <i/>
      <sz val="11"/>
      <color theme="1" tint="0.499984740745262"/>
      <name val="Times New Roman"/>
      <family val="1"/>
    </font>
    <font>
      <b/>
      <sz val="12"/>
      <color rgb="FFFF0000"/>
      <name val="Times New Roman"/>
      <family val="1"/>
    </font>
    <font>
      <sz val="10"/>
      <color rgb="FFFF0000"/>
      <name val="Times New Roman"/>
      <family val="1"/>
    </font>
    <font>
      <i/>
      <sz val="10"/>
      <color rgb="FFFF0000"/>
      <name val="Times New Roman"/>
      <family val="1"/>
    </font>
    <font>
      <b/>
      <sz val="10"/>
      <color theme="1" tint="0.499984740745262"/>
      <name val="Arial"/>
      <family val="2"/>
    </font>
    <font>
      <sz val="11"/>
      <color theme="1" tint="0.499984740745262"/>
      <name val="Times New Roman"/>
      <family val="1"/>
    </font>
    <font>
      <sz val="10"/>
      <color theme="1" tint="0.499984740745262"/>
      <name val="Times New Roman"/>
      <family val="1"/>
    </font>
    <font>
      <sz val="10"/>
      <color theme="1" tint="0.499984740745262"/>
      <name val="Arial"/>
      <family val="2"/>
    </font>
    <font>
      <i/>
      <sz val="9"/>
      <name val="Times New Roman"/>
      <family val="1"/>
    </font>
    <font>
      <sz val="9"/>
      <color indexed="8"/>
      <name val="Times New Roman"/>
      <family val="1"/>
    </font>
    <font>
      <sz val="9"/>
      <color rgb="FFFF0000"/>
      <name val="Times New Roman"/>
      <family val="1"/>
    </font>
    <font>
      <u/>
      <sz val="11"/>
      <color theme="10"/>
      <name val="Calibri"/>
      <family val="2"/>
      <scheme val="minor"/>
    </font>
    <font>
      <u/>
      <sz val="11"/>
      <color theme="10"/>
      <name val="Times New Roman"/>
      <family val="1"/>
    </font>
    <font>
      <u/>
      <sz val="12"/>
      <color theme="10"/>
      <name val="Times New Roman"/>
      <family val="1"/>
    </font>
    <font>
      <b/>
      <sz val="14"/>
      <color rgb="FF00368B"/>
      <name val="Times New Roman"/>
      <family val="1"/>
    </font>
    <font>
      <b/>
      <sz val="12"/>
      <color rgb="FF00368B"/>
      <name val="Times New Roman"/>
      <family val="1"/>
    </font>
    <font>
      <sz val="12"/>
      <color rgb="FFFF0000"/>
      <name val="Times New Roman"/>
      <family val="1"/>
    </font>
    <font>
      <sz val="11"/>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000000"/>
      </patternFill>
    </fill>
  </fills>
  <borders count="131">
    <border>
      <left/>
      <right/>
      <top/>
      <bottom/>
      <diagonal/>
    </border>
    <border>
      <left style="medium">
        <color auto="1"/>
      </left>
      <right style="medium">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dotted">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dotted">
        <color auto="1"/>
      </top>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medium">
        <color auto="1"/>
      </bottom>
      <diagonal/>
    </border>
    <border>
      <left/>
      <right style="dotted">
        <color indexed="64"/>
      </right>
      <top style="medium">
        <color auto="1"/>
      </top>
      <bottom style="medium">
        <color auto="1"/>
      </bottom>
      <diagonal/>
    </border>
    <border>
      <left style="medium">
        <color indexed="64"/>
      </left>
      <right/>
      <top style="medium">
        <color auto="1"/>
      </top>
      <bottom style="dashed">
        <color indexed="64"/>
      </bottom>
      <diagonal/>
    </border>
    <border>
      <left style="medium">
        <color auto="1"/>
      </left>
      <right style="dotted">
        <color auto="1"/>
      </right>
      <top style="medium">
        <color auto="1"/>
      </top>
      <bottom style="dashed">
        <color indexed="64"/>
      </bottom>
      <diagonal/>
    </border>
    <border>
      <left/>
      <right style="thin">
        <color auto="1"/>
      </right>
      <top style="medium">
        <color auto="1"/>
      </top>
      <bottom style="dashed">
        <color indexed="64"/>
      </bottom>
      <diagonal/>
    </border>
    <border>
      <left/>
      <right style="dotted">
        <color indexed="64"/>
      </right>
      <top style="medium">
        <color auto="1"/>
      </top>
      <bottom style="dashed">
        <color auto="1"/>
      </bottom>
      <diagonal/>
    </border>
    <border>
      <left style="dotted">
        <color indexed="64"/>
      </left>
      <right style="medium">
        <color indexed="64"/>
      </right>
      <top style="medium">
        <color auto="1"/>
      </top>
      <bottom style="dashed">
        <color auto="1"/>
      </bottom>
      <diagonal/>
    </border>
    <border>
      <left style="medium">
        <color indexed="64"/>
      </left>
      <right/>
      <top style="dashed">
        <color indexed="64"/>
      </top>
      <bottom style="dashed">
        <color indexed="64"/>
      </bottom>
      <diagonal/>
    </border>
    <border>
      <left style="medium">
        <color auto="1"/>
      </left>
      <right style="dotted">
        <color auto="1"/>
      </right>
      <top style="dashed">
        <color indexed="64"/>
      </top>
      <bottom style="dashed">
        <color indexed="64"/>
      </bottom>
      <diagonal/>
    </border>
    <border>
      <left/>
      <right style="thin">
        <color auto="1"/>
      </right>
      <top style="dashed">
        <color auto="1"/>
      </top>
      <bottom style="dashed">
        <color auto="1"/>
      </bottom>
      <diagonal/>
    </border>
    <border>
      <left/>
      <right style="dotted">
        <color indexed="64"/>
      </right>
      <top style="dashed">
        <color auto="1"/>
      </top>
      <bottom style="dashed">
        <color auto="1"/>
      </bottom>
      <diagonal/>
    </border>
    <border>
      <left style="dotted">
        <color auto="1"/>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auto="1"/>
      </left>
      <right style="dotted">
        <color auto="1"/>
      </right>
      <top style="dashed">
        <color indexed="64"/>
      </top>
      <bottom style="medium">
        <color indexed="64"/>
      </bottom>
      <diagonal/>
    </border>
    <border>
      <left/>
      <right style="thin">
        <color auto="1"/>
      </right>
      <top style="dashed">
        <color indexed="64"/>
      </top>
      <bottom style="medium">
        <color indexed="64"/>
      </bottom>
      <diagonal/>
    </border>
    <border>
      <left/>
      <right style="dotted">
        <color indexed="64"/>
      </right>
      <top style="dashed">
        <color auto="1"/>
      </top>
      <bottom style="medium">
        <color auto="1"/>
      </bottom>
      <diagonal/>
    </border>
    <border>
      <left style="dotted">
        <color auto="1"/>
      </left>
      <right style="medium">
        <color indexed="64"/>
      </right>
      <top style="dashed">
        <color indexed="64"/>
      </top>
      <bottom style="medium">
        <color indexed="64"/>
      </bottom>
      <diagonal/>
    </border>
    <border>
      <left/>
      <right style="medium">
        <color indexed="64"/>
      </right>
      <top/>
      <bottom/>
      <diagonal/>
    </border>
    <border>
      <left style="medium">
        <color indexed="64"/>
      </left>
      <right/>
      <top/>
      <bottom style="dashed">
        <color indexed="64"/>
      </bottom>
      <diagonal/>
    </border>
    <border>
      <left style="medium">
        <color auto="1"/>
      </left>
      <right style="thin">
        <color auto="1"/>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auto="1"/>
      </left>
      <right style="thin">
        <color auto="1"/>
      </right>
      <top/>
      <bottom/>
      <diagonal/>
    </border>
    <border>
      <left style="medium">
        <color auto="1"/>
      </left>
      <right style="thin">
        <color auto="1"/>
      </right>
      <top style="dashed">
        <color indexed="64"/>
      </top>
      <bottom style="dashed">
        <color indexed="64"/>
      </bottom>
      <diagonal/>
    </border>
    <border>
      <left/>
      <right style="medium">
        <color indexed="64"/>
      </right>
      <top style="dashed">
        <color indexed="64"/>
      </top>
      <bottom style="dashed">
        <color indexed="64"/>
      </bottom>
      <diagonal/>
    </border>
    <border>
      <left style="medium">
        <color auto="1"/>
      </left>
      <right/>
      <top style="medium">
        <color auto="1"/>
      </top>
      <bottom/>
      <diagonal/>
    </border>
    <border>
      <left style="medium">
        <color auto="1"/>
      </left>
      <right style="thin">
        <color auto="1"/>
      </right>
      <top style="medium">
        <color auto="1"/>
      </top>
      <bottom/>
      <diagonal/>
    </border>
    <border>
      <left/>
      <right style="medium">
        <color auto="1"/>
      </right>
      <top style="medium">
        <color indexed="64"/>
      </top>
      <bottom/>
      <diagonal/>
    </border>
    <border>
      <left style="medium">
        <color auto="1"/>
      </left>
      <right/>
      <top/>
      <bottom style="medium">
        <color indexed="64"/>
      </bottom>
      <diagonal/>
    </border>
    <border>
      <left style="medium">
        <color auto="1"/>
      </left>
      <right style="thin">
        <color auto="1"/>
      </right>
      <top/>
      <bottom style="medium">
        <color indexed="64"/>
      </bottom>
      <diagonal/>
    </border>
    <border>
      <left/>
      <right style="medium">
        <color auto="1"/>
      </right>
      <top/>
      <bottom style="medium">
        <color indexed="64"/>
      </bottom>
      <diagonal/>
    </border>
    <border>
      <left/>
      <right style="dashed">
        <color auto="1"/>
      </right>
      <top style="medium">
        <color auto="1"/>
      </top>
      <bottom style="dotted">
        <color indexed="64"/>
      </bottom>
      <diagonal/>
    </border>
    <border>
      <left style="dashed">
        <color auto="1"/>
      </left>
      <right style="medium">
        <color indexed="64"/>
      </right>
      <top style="medium">
        <color auto="1"/>
      </top>
      <bottom style="dotted">
        <color indexed="64"/>
      </bottom>
      <diagonal/>
    </border>
    <border>
      <left style="medium">
        <color auto="1"/>
      </left>
      <right style="dashed">
        <color auto="1"/>
      </right>
      <top style="medium">
        <color auto="1"/>
      </top>
      <bottom style="dotted">
        <color indexed="64"/>
      </bottom>
      <diagonal/>
    </border>
    <border>
      <left/>
      <right style="dotted">
        <color auto="1"/>
      </right>
      <top style="dotted">
        <color auto="1"/>
      </top>
      <bottom style="dotted">
        <color auto="1"/>
      </bottom>
      <diagonal/>
    </border>
    <border>
      <left/>
      <right style="dotted">
        <color auto="1"/>
      </right>
      <top style="dotted">
        <color auto="1"/>
      </top>
      <bottom/>
      <diagonal/>
    </border>
    <border>
      <left style="dotted">
        <color indexed="64"/>
      </left>
      <right style="medium">
        <color indexed="64"/>
      </right>
      <top style="dotted">
        <color indexed="64"/>
      </top>
      <bottom/>
      <diagonal/>
    </border>
    <border>
      <left style="medium">
        <color indexed="64"/>
      </left>
      <right style="dotted">
        <color auto="1"/>
      </right>
      <top style="dotted">
        <color auto="1"/>
      </top>
      <bottom/>
      <diagonal/>
    </border>
    <border>
      <left style="medium">
        <color auto="1"/>
      </left>
      <right style="medium">
        <color indexed="64"/>
      </right>
      <top style="thin">
        <color auto="1"/>
      </top>
      <bottom style="medium">
        <color indexed="64"/>
      </bottom>
      <diagonal/>
    </border>
    <border>
      <left style="medium">
        <color indexed="64"/>
      </left>
      <right style="dotted">
        <color auto="1"/>
      </right>
      <top style="thin">
        <color indexed="64"/>
      </top>
      <bottom style="medium">
        <color auto="1"/>
      </bottom>
      <diagonal/>
    </border>
    <border>
      <left style="dotted">
        <color auto="1"/>
      </left>
      <right style="medium">
        <color auto="1"/>
      </right>
      <top style="thin">
        <color indexed="64"/>
      </top>
      <bottom style="medium">
        <color auto="1"/>
      </bottom>
      <diagonal/>
    </border>
    <border>
      <left/>
      <right style="dotted">
        <color auto="1"/>
      </right>
      <top style="dotted">
        <color indexed="64"/>
      </top>
      <bottom style="medium">
        <color auto="1"/>
      </bottom>
      <diagonal/>
    </border>
    <border>
      <left style="dashed">
        <color auto="1"/>
      </left>
      <right style="dashed">
        <color auto="1"/>
      </right>
      <top style="medium">
        <color auto="1"/>
      </top>
      <bottom style="dotted">
        <color indexed="64"/>
      </bottom>
      <diagonal/>
    </border>
    <border>
      <left style="dotted">
        <color indexed="64"/>
      </left>
      <right style="dotted">
        <color indexed="64"/>
      </right>
      <top style="dotted">
        <color indexed="64"/>
      </top>
      <bottom/>
      <diagonal/>
    </border>
    <border>
      <left/>
      <right style="dotted">
        <color auto="1"/>
      </right>
      <top style="thin">
        <color auto="1"/>
      </top>
      <bottom style="medium">
        <color auto="1"/>
      </bottom>
      <diagonal/>
    </border>
    <border>
      <left style="dotted">
        <color indexed="64"/>
      </left>
      <right style="dotted">
        <color indexed="64"/>
      </right>
      <top style="thin">
        <color auto="1"/>
      </top>
      <bottom style="medium">
        <color auto="1"/>
      </bottom>
      <diagonal/>
    </border>
    <border>
      <left/>
      <right style="dashed">
        <color auto="1"/>
      </right>
      <top style="medium">
        <color auto="1"/>
      </top>
      <bottom style="medium">
        <color auto="1"/>
      </bottom>
      <diagonal/>
    </border>
    <border>
      <left/>
      <right style="dashed">
        <color auto="1"/>
      </right>
      <top style="medium">
        <color auto="1"/>
      </top>
      <bottom style="dashed">
        <color auto="1"/>
      </bottom>
      <diagonal/>
    </border>
    <border>
      <left style="medium">
        <color auto="1"/>
      </left>
      <right style="medium">
        <color indexed="64"/>
      </right>
      <top style="dashed">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right style="medium">
        <color auto="1"/>
      </right>
      <top style="medium">
        <color auto="1"/>
      </top>
      <bottom style="dashed">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style="dotted">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auto="1"/>
      </top>
      <bottom/>
      <diagonal/>
    </border>
    <border>
      <left style="thin">
        <color indexed="64"/>
      </left>
      <right style="medium">
        <color indexed="64"/>
      </right>
      <top style="dotted">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auto="1"/>
      </left>
      <right/>
      <top style="dotted">
        <color auto="1"/>
      </top>
      <bottom style="medium">
        <color auto="1"/>
      </bottom>
      <diagonal/>
    </border>
    <border>
      <left style="dotted">
        <color auto="1"/>
      </left>
      <right style="medium">
        <color auto="1"/>
      </right>
      <top/>
      <bottom style="medium">
        <color auto="1"/>
      </bottom>
      <diagonal/>
    </border>
    <border>
      <left style="medium">
        <color auto="1"/>
      </left>
      <right style="dashed">
        <color auto="1"/>
      </right>
      <top style="medium">
        <color auto="1"/>
      </top>
      <bottom style="medium">
        <color auto="1"/>
      </bottom>
      <diagonal/>
    </border>
    <border>
      <left/>
      <right style="dashed">
        <color auto="1"/>
      </right>
      <top/>
      <bottom style="dashed">
        <color auto="1"/>
      </bottom>
      <diagonal/>
    </border>
    <border>
      <left style="medium">
        <color auto="1"/>
      </left>
      <right style="dashed">
        <color auto="1"/>
      </right>
      <top style="medium">
        <color auto="1"/>
      </top>
      <bottom style="dash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auto="1"/>
      </right>
      <top style="dotted">
        <color auto="1"/>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165" fontId="1" fillId="0" borderId="0" applyFont="0" applyFill="0" applyBorder="0" applyAlignment="0" applyProtection="0"/>
    <xf numFmtId="9" fontId="13" fillId="0" borderId="0" applyFont="0" applyFill="0" applyBorder="0" applyAlignment="0" applyProtection="0"/>
    <xf numFmtId="0" fontId="25" fillId="0" borderId="0"/>
    <xf numFmtId="0" fontId="26" fillId="0" borderId="0"/>
    <xf numFmtId="0" fontId="25" fillId="0" borderId="0"/>
    <xf numFmtId="0" fontId="25" fillId="0" borderId="0"/>
    <xf numFmtId="0" fontId="50" fillId="0" borderId="0" applyNumberFormat="0" applyFill="0" applyBorder="0" applyAlignment="0" applyProtection="0"/>
  </cellStyleXfs>
  <cellXfs count="434">
    <xf numFmtId="0" fontId="0" fillId="0" borderId="0" xfId="0"/>
    <xf numFmtId="0" fontId="2" fillId="0" borderId="0" xfId="0" applyFont="1"/>
    <xf numFmtId="0" fontId="3" fillId="0" borderId="0" xfId="0" applyFont="1"/>
    <xf numFmtId="0" fontId="4" fillId="0" borderId="1" xfId="0" applyFont="1" applyBorder="1" applyAlignment="1">
      <alignment horizontal="center"/>
    </xf>
    <xf numFmtId="0" fontId="4" fillId="0" borderId="3" xfId="0" applyFont="1" applyBorder="1" applyAlignment="1">
      <alignment horizontal="center"/>
    </xf>
    <xf numFmtId="164" fontId="6" fillId="0" borderId="5" xfId="1" applyNumberFormat="1" applyFont="1" applyBorder="1" applyAlignment="1">
      <alignment horizontal="center"/>
    </xf>
    <xf numFmtId="164" fontId="6" fillId="0" borderId="7" xfId="1" applyNumberFormat="1" applyFont="1" applyBorder="1" applyAlignment="1">
      <alignment horizontal="center"/>
    </xf>
    <xf numFmtId="164" fontId="6" fillId="0" borderId="10" xfId="1" applyNumberFormat="1" applyFont="1" applyBorder="1" applyAlignment="1">
      <alignment horizontal="center"/>
    </xf>
    <xf numFmtId="0" fontId="3" fillId="0" borderId="0" xfId="0" applyFont="1" applyBorder="1"/>
    <xf numFmtId="0" fontId="3" fillId="0" borderId="0" xfId="0" applyFont="1" applyFill="1"/>
    <xf numFmtId="0" fontId="9" fillId="0" borderId="0" xfId="0" applyFont="1" applyAlignment="1">
      <alignment wrapText="1"/>
    </xf>
    <xf numFmtId="0" fontId="9" fillId="0" borderId="0" xfId="0" applyFont="1"/>
    <xf numFmtId="9" fontId="9" fillId="0" borderId="0" xfId="0" applyNumberFormat="1" applyFont="1"/>
    <xf numFmtId="166" fontId="3" fillId="0" borderId="0" xfId="2" applyNumberFormat="1" applyFont="1"/>
    <xf numFmtId="0" fontId="3" fillId="0" borderId="0" xfId="0" applyFont="1" applyAlignment="1">
      <alignment wrapText="1"/>
    </xf>
    <xf numFmtId="164" fontId="3" fillId="0" borderId="0" xfId="1" applyNumberFormat="1" applyFont="1"/>
    <xf numFmtId="167" fontId="3" fillId="0" borderId="0" xfId="0" applyNumberFormat="1" applyFont="1"/>
    <xf numFmtId="0" fontId="9" fillId="0" borderId="0" xfId="0" applyFont="1" applyFill="1"/>
    <xf numFmtId="9" fontId="3" fillId="0" borderId="0" xfId="0" applyNumberFormat="1" applyFont="1"/>
    <xf numFmtId="0" fontId="11" fillId="0" borderId="0" xfId="0" applyFont="1"/>
    <xf numFmtId="168" fontId="10" fillId="0" borderId="36" xfId="2" applyNumberFormat="1" applyFont="1" applyFill="1" applyBorder="1" applyAlignment="1">
      <alignment horizontal="center" vertical="center" wrapText="1"/>
    </xf>
    <xf numFmtId="166" fontId="3" fillId="0" borderId="0" xfId="2" applyNumberFormat="1" applyFont="1" applyFill="1"/>
    <xf numFmtId="1" fontId="9" fillId="0" borderId="0" xfId="0" applyNumberFormat="1" applyFont="1"/>
    <xf numFmtId="169" fontId="3" fillId="0" borderId="0" xfId="0" applyNumberFormat="1" applyFont="1"/>
    <xf numFmtId="0" fontId="9" fillId="0" borderId="0" xfId="0" applyFont="1" applyBorder="1"/>
    <xf numFmtId="1" fontId="3" fillId="0" borderId="0" xfId="0" applyNumberFormat="1" applyFont="1"/>
    <xf numFmtId="2" fontId="3" fillId="0" borderId="0" xfId="0" applyNumberFormat="1" applyFont="1"/>
    <xf numFmtId="2" fontId="9" fillId="0" borderId="0" xfId="0" applyNumberFormat="1" applyFont="1"/>
    <xf numFmtId="164" fontId="12" fillId="0" borderId="16" xfId="1" applyNumberFormat="1" applyFont="1" applyFill="1" applyBorder="1" applyAlignment="1">
      <alignment horizontal="center" vertical="center"/>
    </xf>
    <xf numFmtId="0" fontId="8" fillId="0" borderId="15" xfId="0" applyFont="1" applyFill="1" applyBorder="1" applyAlignment="1">
      <alignment vertical="center" wrapText="1"/>
    </xf>
    <xf numFmtId="164" fontId="9" fillId="0" borderId="16" xfId="1" applyNumberFormat="1" applyFont="1" applyFill="1" applyBorder="1" applyAlignment="1">
      <alignment horizontal="center" vertical="center"/>
    </xf>
    <xf numFmtId="0" fontId="5" fillId="0" borderId="0" xfId="0" applyFont="1"/>
    <xf numFmtId="0" fontId="11" fillId="0" borderId="0" xfId="0" applyFont="1" applyFill="1" applyAlignment="1">
      <alignment horizontal="center"/>
    </xf>
    <xf numFmtId="0" fontId="5" fillId="0" borderId="0" xfId="0" applyFont="1" applyFill="1"/>
    <xf numFmtId="0" fontId="11" fillId="0" borderId="0" xfId="0" applyFont="1" applyFill="1"/>
    <xf numFmtId="0" fontId="8" fillId="0" borderId="28" xfId="0" applyFont="1" applyFill="1" applyBorder="1" applyAlignment="1">
      <alignment vertical="center" wrapText="1"/>
    </xf>
    <xf numFmtId="0" fontId="9" fillId="0" borderId="0" xfId="0" applyFont="1" applyFill="1" applyAlignment="1">
      <alignment wrapText="1"/>
    </xf>
    <xf numFmtId="0" fontId="4" fillId="0" borderId="86" xfId="0" applyFont="1" applyBorder="1" applyAlignment="1">
      <alignment horizontal="center"/>
    </xf>
    <xf numFmtId="164" fontId="6" fillId="0" borderId="87" xfId="1" applyNumberFormat="1" applyFont="1" applyBorder="1" applyAlignment="1">
      <alignment horizontal="center"/>
    </xf>
    <xf numFmtId="164" fontId="6" fillId="0" borderId="89" xfId="1" applyNumberFormat="1" applyFont="1" applyBorder="1" applyAlignment="1">
      <alignment horizontal="center"/>
    </xf>
    <xf numFmtId="164" fontId="6" fillId="0" borderId="90" xfId="1" applyNumberFormat="1" applyFont="1" applyBorder="1" applyAlignment="1">
      <alignment horizontal="center"/>
    </xf>
    <xf numFmtId="164" fontId="6" fillId="0" borderId="8" xfId="1" applyNumberFormat="1" applyFont="1" applyBorder="1" applyAlignment="1">
      <alignment horizontal="center"/>
    </xf>
    <xf numFmtId="0" fontId="4" fillId="0" borderId="39" xfId="0" applyFont="1" applyBorder="1" applyAlignment="1">
      <alignment horizontal="center"/>
    </xf>
    <xf numFmtId="164" fontId="6" fillId="0" borderId="91" xfId="1" applyNumberFormat="1" applyFont="1" applyBorder="1" applyAlignment="1">
      <alignment horizontal="center"/>
    </xf>
    <xf numFmtId="164" fontId="6" fillId="0" borderId="64" xfId="1" applyNumberFormat="1" applyFont="1" applyBorder="1" applyAlignment="1">
      <alignment horizontal="center"/>
    </xf>
    <xf numFmtId="164" fontId="6" fillId="0" borderId="92" xfId="1" applyNumberFormat="1" applyFont="1" applyBorder="1" applyAlignment="1">
      <alignment horizontal="center"/>
    </xf>
    <xf numFmtId="165" fontId="14" fillId="0" borderId="14" xfId="2" applyFont="1" applyFill="1" applyBorder="1" applyAlignment="1">
      <alignment horizontal="center" wrapText="1"/>
    </xf>
    <xf numFmtId="165" fontId="14" fillId="0" borderId="34" xfId="2" applyFont="1" applyFill="1" applyBorder="1" applyAlignment="1">
      <alignment horizontal="center" wrapText="1"/>
    </xf>
    <xf numFmtId="165" fontId="14" fillId="0" borderId="35" xfId="2" applyFont="1" applyFill="1" applyBorder="1" applyAlignment="1">
      <alignment horizontal="center" wrapText="1"/>
    </xf>
    <xf numFmtId="0" fontId="15" fillId="0" borderId="14" xfId="0" applyFont="1" applyBorder="1" applyAlignment="1">
      <alignment horizontal="center" wrapText="1"/>
    </xf>
    <xf numFmtId="0" fontId="16" fillId="0" borderId="40"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13" xfId="0" applyFont="1" applyFill="1" applyBorder="1" applyAlignment="1">
      <alignment horizontal="center" vertical="center" wrapText="1"/>
    </xf>
    <xf numFmtId="164" fontId="14" fillId="0" borderId="45" xfId="1" applyNumberFormat="1" applyFont="1" applyFill="1" applyBorder="1" applyAlignment="1">
      <alignment horizontal="center" vertical="center"/>
    </xf>
    <xf numFmtId="164" fontId="14" fillId="0" borderId="46" xfId="1" applyNumberFormat="1" applyFont="1" applyFill="1" applyBorder="1" applyAlignment="1">
      <alignment horizontal="center" vertical="center"/>
    </xf>
    <xf numFmtId="164" fontId="14" fillId="0" borderId="50" xfId="1" applyNumberFormat="1" applyFont="1" applyFill="1" applyBorder="1" applyAlignment="1">
      <alignment horizontal="center" vertical="center"/>
    </xf>
    <xf numFmtId="164" fontId="14" fillId="0" borderId="51" xfId="1" applyNumberFormat="1" applyFont="1" applyFill="1" applyBorder="1" applyAlignment="1">
      <alignment horizontal="center" vertical="center"/>
    </xf>
    <xf numFmtId="164" fontId="14" fillId="0" borderId="55" xfId="1" applyNumberFormat="1" applyFont="1" applyFill="1" applyBorder="1" applyAlignment="1">
      <alignment horizontal="center" vertical="center"/>
    </xf>
    <xf numFmtId="164" fontId="14" fillId="0" borderId="56" xfId="1" applyNumberFormat="1" applyFont="1" applyFill="1" applyBorder="1" applyAlignment="1">
      <alignment horizontal="center" vertical="center"/>
    </xf>
    <xf numFmtId="164" fontId="17" fillId="0" borderId="41" xfId="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32" xfId="0" applyFont="1" applyFill="1" applyBorder="1" applyAlignment="1">
      <alignment horizontal="center" vertical="center" wrapText="1"/>
    </xf>
    <xf numFmtId="164" fontId="17" fillId="0" borderId="39" xfId="1" applyNumberFormat="1" applyFont="1" applyFill="1" applyBorder="1" applyAlignment="1">
      <alignment horizontal="center" vertical="center"/>
    </xf>
    <xf numFmtId="164" fontId="14" fillId="0" borderId="60" xfId="1" applyNumberFormat="1" applyFont="1" applyFill="1" applyBorder="1" applyAlignment="1">
      <alignment horizontal="center" vertical="center"/>
    </xf>
    <xf numFmtId="164" fontId="14" fillId="0" borderId="57" xfId="1" applyNumberFormat="1" applyFont="1" applyFill="1" applyBorder="1" applyAlignment="1">
      <alignment horizontal="center" vertical="center"/>
    </xf>
    <xf numFmtId="164" fontId="14" fillId="0" borderId="64" xfId="1" applyNumberFormat="1" applyFont="1" applyFill="1" applyBorder="1" applyAlignment="1">
      <alignment horizontal="center" vertical="center"/>
    </xf>
    <xf numFmtId="164" fontId="17" fillId="0" borderId="67" xfId="1" applyNumberFormat="1" applyFont="1" applyFill="1" applyBorder="1" applyAlignment="1">
      <alignment horizontal="center" vertical="center"/>
    </xf>
    <xf numFmtId="164" fontId="17" fillId="0" borderId="70" xfId="1" applyNumberFormat="1" applyFont="1" applyFill="1" applyBorder="1" applyAlignment="1">
      <alignment horizontal="center" vertical="center"/>
    </xf>
    <xf numFmtId="0" fontId="8" fillId="0" borderId="42"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14" fillId="0" borderId="44" xfId="2" applyNumberFormat="1" applyFont="1" applyFill="1" applyBorder="1" applyAlignment="1">
      <alignment horizontal="center" vertical="center"/>
    </xf>
    <xf numFmtId="0" fontId="14" fillId="0" borderId="43" xfId="2" applyNumberFormat="1" applyFont="1" applyFill="1" applyBorder="1" applyAlignment="1">
      <alignment horizontal="center" vertical="center"/>
    </xf>
    <xf numFmtId="0" fontId="14" fillId="0" borderId="48" xfId="2" applyNumberFormat="1" applyFont="1" applyFill="1" applyBorder="1" applyAlignment="1">
      <alignment horizontal="center" vertical="center"/>
    </xf>
    <xf numFmtId="0" fontId="14" fillId="0" borderId="49" xfId="2" applyNumberFormat="1" applyFont="1" applyFill="1" applyBorder="1" applyAlignment="1">
      <alignment horizontal="center" vertical="center"/>
    </xf>
    <xf numFmtId="0" fontId="14" fillId="0" borderId="53" xfId="2" applyNumberFormat="1" applyFont="1" applyFill="1" applyBorder="1" applyAlignment="1">
      <alignment horizontal="center" vertical="center"/>
    </xf>
    <xf numFmtId="0" fontId="14" fillId="0" borderId="54" xfId="2" applyNumberFormat="1" applyFont="1" applyFill="1" applyBorder="1" applyAlignment="1">
      <alignment horizontal="center" vertical="center"/>
    </xf>
    <xf numFmtId="0" fontId="17" fillId="0" borderId="40" xfId="2" applyNumberFormat="1" applyFont="1" applyFill="1" applyBorder="1" applyAlignment="1">
      <alignment horizontal="center" vertical="center"/>
    </xf>
    <xf numFmtId="0" fontId="17" fillId="0" borderId="38" xfId="2" applyNumberFormat="1" applyFont="1" applyFill="1" applyBorder="1" applyAlignment="1">
      <alignment horizontal="center" vertical="center"/>
    </xf>
    <xf numFmtId="9" fontId="17" fillId="0" borderId="13" xfId="1" applyNumberFormat="1" applyFont="1" applyFill="1" applyBorder="1" applyAlignment="1">
      <alignment horizontal="center" vertical="center"/>
    </xf>
    <xf numFmtId="0" fontId="8" fillId="0" borderId="1" xfId="0" applyFont="1" applyFill="1" applyBorder="1" applyAlignment="1">
      <alignment vertical="center"/>
    </xf>
    <xf numFmtId="0" fontId="9" fillId="0" borderId="5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166" fontId="17" fillId="0" borderId="0" xfId="2" applyNumberFormat="1" applyFont="1" applyFill="1" applyBorder="1" applyAlignment="1">
      <alignment horizontal="center" vertical="center"/>
    </xf>
    <xf numFmtId="0" fontId="8" fillId="0" borderId="65"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17" fillId="0" borderId="31" xfId="2" applyNumberFormat="1" applyFont="1" applyFill="1" applyBorder="1" applyAlignment="1">
      <alignment horizontal="center" vertical="center"/>
    </xf>
    <xf numFmtId="0" fontId="14" fillId="0" borderId="59" xfId="2" applyNumberFormat="1" applyFont="1" applyFill="1" applyBorder="1" applyAlignment="1">
      <alignment horizontal="center" vertical="center"/>
    </xf>
    <xf numFmtId="0" fontId="14" fillId="0" borderId="62" xfId="2" applyNumberFormat="1" applyFont="1" applyFill="1" applyBorder="1" applyAlignment="1">
      <alignment horizontal="center" vertical="center"/>
    </xf>
    <xf numFmtId="0" fontId="14" fillId="0" borderId="63"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7" fillId="0" borderId="66" xfId="2" applyNumberFormat="1" applyFont="1" applyFill="1" applyBorder="1" applyAlignment="1">
      <alignment horizontal="center" vertical="center"/>
    </xf>
    <xf numFmtId="0" fontId="17" fillId="0" borderId="69" xfId="2" applyNumberFormat="1"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40" xfId="0" applyFont="1" applyFill="1" applyBorder="1" applyAlignment="1">
      <alignment horizontal="center" vertical="center" wrapText="1"/>
    </xf>
    <xf numFmtId="164" fontId="14" fillId="0" borderId="71" xfId="1" applyNumberFormat="1" applyFont="1" applyFill="1" applyBorder="1" applyAlignment="1">
      <alignment horizontal="center" vertical="center"/>
    </xf>
    <xf numFmtId="164" fontId="14" fillId="0" borderId="72" xfId="1" applyNumberFormat="1" applyFont="1" applyFill="1" applyBorder="1" applyAlignment="1">
      <alignment horizontal="center" vertical="center"/>
    </xf>
    <xf numFmtId="164" fontId="14" fillId="0" borderId="16" xfId="1" applyNumberFormat="1" applyFont="1" applyFill="1" applyBorder="1" applyAlignment="1">
      <alignment horizontal="center" vertical="center"/>
    </xf>
    <xf numFmtId="164" fontId="14" fillId="0" borderId="73" xfId="1" applyNumberFormat="1" applyFont="1" applyFill="1" applyBorder="1" applyAlignment="1">
      <alignment horizontal="center" vertical="center"/>
    </xf>
    <xf numFmtId="164" fontId="14" fillId="0" borderId="74" xfId="1" applyNumberFormat="1" applyFont="1" applyFill="1" applyBorder="1" applyAlignment="1">
      <alignment horizontal="center" vertical="center"/>
    </xf>
    <xf numFmtId="164" fontId="14" fillId="0" borderId="27" xfId="1" applyNumberFormat="1" applyFont="1" applyFill="1" applyBorder="1" applyAlignment="1">
      <alignment horizontal="center" vertical="center"/>
    </xf>
    <xf numFmtId="164" fontId="14" fillId="0" borderId="25" xfId="1" applyNumberFormat="1" applyFont="1" applyFill="1" applyBorder="1" applyAlignment="1">
      <alignment horizontal="center" vertical="center"/>
    </xf>
    <xf numFmtId="164" fontId="14" fillId="0" borderId="75" xfId="1" applyNumberFormat="1" applyFont="1" applyFill="1" applyBorder="1" applyAlignment="1">
      <alignment horizontal="center" vertical="center"/>
    </xf>
    <xf numFmtId="164" fontId="14" fillId="0" borderId="76" xfId="1" applyNumberFormat="1" applyFont="1" applyFill="1" applyBorder="1" applyAlignment="1">
      <alignment horizontal="center" vertical="center"/>
    </xf>
    <xf numFmtId="164" fontId="14" fillId="0" borderId="77" xfId="1" applyNumberFormat="1" applyFont="1" applyFill="1" applyBorder="1" applyAlignment="1">
      <alignment horizontal="center" vertical="center"/>
    </xf>
    <xf numFmtId="164" fontId="14" fillId="0" borderId="79" xfId="1" applyNumberFormat="1" applyFont="1" applyFill="1" applyBorder="1" applyAlignment="1">
      <alignment horizontal="center" vertical="center"/>
    </xf>
    <xf numFmtId="164" fontId="14" fillId="0" borderId="80" xfId="1" applyNumberFormat="1"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15" xfId="0" applyFont="1" applyFill="1" applyBorder="1" applyAlignment="1">
      <alignment horizontal="center" vertical="center" wrapText="1"/>
    </xf>
    <xf numFmtId="8" fontId="8" fillId="0" borderId="33"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9" fillId="0" borderId="36" xfId="0" applyFont="1" applyBorder="1"/>
    <xf numFmtId="0" fontId="8" fillId="0" borderId="12" xfId="0" applyFont="1" applyFill="1" applyBorder="1" applyAlignment="1">
      <alignment horizontal="center" vertical="center" wrapText="1"/>
    </xf>
    <xf numFmtId="164" fontId="14" fillId="0" borderId="26" xfId="1" applyNumberFormat="1" applyFont="1" applyFill="1" applyBorder="1" applyAlignment="1">
      <alignment horizontal="center" vertical="center"/>
    </xf>
    <xf numFmtId="164" fontId="14" fillId="0" borderId="81" xfId="1" applyNumberFormat="1" applyFont="1" applyFill="1" applyBorder="1" applyAlignment="1">
      <alignment horizontal="center" vertical="center"/>
    </xf>
    <xf numFmtId="164" fontId="14" fillId="0" borderId="29" xfId="1" applyNumberFormat="1" applyFont="1" applyFill="1" applyBorder="1" applyAlignment="1">
      <alignment horizontal="center" vertical="center"/>
    </xf>
    <xf numFmtId="164" fontId="14" fillId="0" borderId="30" xfId="1" applyNumberFormat="1" applyFont="1" applyFill="1" applyBorder="1" applyAlignment="1">
      <alignment horizontal="center" vertical="center"/>
    </xf>
    <xf numFmtId="164" fontId="14" fillId="0" borderId="82" xfId="1" applyNumberFormat="1" applyFont="1" applyFill="1" applyBorder="1" applyAlignment="1">
      <alignment horizontal="center" vertical="center"/>
    </xf>
    <xf numFmtId="164" fontId="14" fillId="0" borderId="83" xfId="1" applyNumberFormat="1" applyFont="1" applyFill="1" applyBorder="1" applyAlignment="1">
      <alignment horizontal="center" vertical="center"/>
    </xf>
    <xf numFmtId="164" fontId="14" fillId="0" borderId="84" xfId="1" applyNumberFormat="1" applyFont="1" applyFill="1" applyBorder="1" applyAlignment="1">
      <alignment horizontal="center" vertical="center"/>
    </xf>
    <xf numFmtId="164" fontId="14" fillId="0" borderId="85" xfId="1" applyNumberFormat="1" applyFont="1" applyFill="1" applyBorder="1" applyAlignment="1">
      <alignment horizontal="center" vertical="center"/>
    </xf>
    <xf numFmtId="0" fontId="5" fillId="0" borderId="57" xfId="0" applyFont="1" applyBorder="1"/>
    <xf numFmtId="164" fontId="7" fillId="0" borderId="19" xfId="1" applyNumberFormat="1" applyFont="1" applyBorder="1" applyAlignment="1">
      <alignment horizontal="center"/>
    </xf>
    <xf numFmtId="164" fontId="7" fillId="0" borderId="88" xfId="1" applyNumberFormat="1" applyFont="1" applyBorder="1" applyAlignment="1">
      <alignment horizontal="center"/>
    </xf>
    <xf numFmtId="164" fontId="7" fillId="0" borderId="20" xfId="1" applyNumberFormat="1" applyFont="1" applyBorder="1" applyAlignment="1">
      <alignment horizontal="center"/>
    </xf>
    <xf numFmtId="0" fontId="7" fillId="0" borderId="1" xfId="0" applyFont="1" applyBorder="1" applyAlignment="1">
      <alignment horizontal="center"/>
    </xf>
    <xf numFmtId="0" fontId="7" fillId="0" borderId="8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33" xfId="0" applyFont="1" applyFill="1" applyBorder="1" applyAlignment="1">
      <alignment horizontal="center" vertical="center" wrapText="1"/>
    </xf>
    <xf numFmtId="8" fontId="2" fillId="0" borderId="33" xfId="0" applyNumberFormat="1" applyFont="1" applyFill="1" applyBorder="1" applyAlignment="1">
      <alignment horizontal="center" vertical="center" wrapText="1"/>
    </xf>
    <xf numFmtId="0" fontId="8" fillId="0" borderId="17"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86"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164" fontId="6" fillId="0" borderId="7" xfId="1" applyNumberFormat="1" applyFont="1" applyBorder="1" applyAlignment="1">
      <alignment horizontal="center" vertical="center"/>
    </xf>
    <xf numFmtId="164" fontId="6" fillId="0" borderId="4" xfId="1" applyNumberFormat="1" applyFont="1" applyBorder="1" applyAlignment="1">
      <alignment horizontal="center" vertical="center"/>
    </xf>
    <xf numFmtId="164" fontId="6" fillId="0" borderId="6" xfId="1" applyNumberFormat="1" applyFont="1" applyBorder="1" applyAlignment="1">
      <alignment horizontal="center" vertical="center"/>
    </xf>
    <xf numFmtId="164" fontId="6" fillId="0" borderId="23" xfId="1" applyNumberFormat="1" applyFont="1" applyBorder="1" applyAlignment="1">
      <alignment horizontal="center" vertical="center"/>
    </xf>
    <xf numFmtId="164" fontId="6" fillId="0" borderId="24" xfId="1" applyNumberFormat="1"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164" fontId="6" fillId="0" borderId="21" xfId="1" applyNumberFormat="1" applyFont="1" applyBorder="1" applyAlignment="1">
      <alignment horizontal="center" vertical="center"/>
    </xf>
    <xf numFmtId="164" fontId="6" fillId="0" borderId="22" xfId="1" applyNumberFormat="1" applyFont="1" applyBorder="1" applyAlignment="1">
      <alignment horizontal="center" vertical="center"/>
    </xf>
    <xf numFmtId="164" fontId="6" fillId="0" borderId="9" xfId="1" applyNumberFormat="1" applyFont="1" applyBorder="1" applyAlignment="1">
      <alignment horizontal="center" vertical="center"/>
    </xf>
    <xf numFmtId="164" fontId="6" fillId="0" borderId="10" xfId="1" applyNumberFormat="1" applyFont="1" applyBorder="1" applyAlignment="1">
      <alignment horizontal="center" vertical="center"/>
    </xf>
    <xf numFmtId="164" fontId="6" fillId="0" borderId="8" xfId="1" applyNumberFormat="1" applyFont="1" applyBorder="1" applyAlignment="1">
      <alignment horizontal="center" vertical="center"/>
    </xf>
    <xf numFmtId="0" fontId="8" fillId="0" borderId="39" xfId="0" applyFont="1" applyFill="1" applyBorder="1" applyAlignment="1">
      <alignment horizontal="center" vertical="center" wrapText="1"/>
    </xf>
    <xf numFmtId="9" fontId="6" fillId="0" borderId="87" xfId="1" applyNumberFormat="1" applyFont="1" applyBorder="1" applyAlignment="1">
      <alignment horizontal="center"/>
    </xf>
    <xf numFmtId="9" fontId="6" fillId="0" borderId="5" xfId="1" applyNumberFormat="1" applyFont="1" applyBorder="1" applyAlignment="1">
      <alignment horizontal="center"/>
    </xf>
    <xf numFmtId="9" fontId="6" fillId="0" borderId="91" xfId="1" applyNumberFormat="1" applyFont="1" applyBorder="1" applyAlignment="1">
      <alignment horizontal="center"/>
    </xf>
    <xf numFmtId="9" fontId="6" fillId="0" borderId="89" xfId="1" applyNumberFormat="1" applyFont="1" applyBorder="1" applyAlignment="1">
      <alignment horizontal="center"/>
    </xf>
    <xf numFmtId="9" fontId="6" fillId="0" borderId="7" xfId="1" applyNumberFormat="1" applyFont="1" applyBorder="1" applyAlignment="1">
      <alignment horizontal="center"/>
    </xf>
    <xf numFmtId="9" fontId="6" fillId="0" borderId="64" xfId="1" applyNumberFormat="1" applyFont="1" applyBorder="1" applyAlignment="1">
      <alignment horizontal="center"/>
    </xf>
    <xf numFmtId="9" fontId="6" fillId="0" borderId="90" xfId="1" applyNumberFormat="1" applyFont="1" applyBorder="1" applyAlignment="1">
      <alignment horizontal="center"/>
    </xf>
    <xf numFmtId="9" fontId="6" fillId="0" borderId="10" xfId="1" applyNumberFormat="1" applyFont="1" applyBorder="1" applyAlignment="1">
      <alignment horizontal="center"/>
    </xf>
    <xf numFmtId="9" fontId="6" fillId="0" borderId="92" xfId="1" applyNumberFormat="1" applyFont="1" applyBorder="1" applyAlignment="1">
      <alignment horizontal="center"/>
    </xf>
    <xf numFmtId="0" fontId="21" fillId="0" borderId="0" xfId="0" applyFont="1" applyFill="1"/>
    <xf numFmtId="0" fontId="8" fillId="0" borderId="40" xfId="0" applyFont="1" applyBorder="1" applyAlignment="1">
      <alignment horizontal="center"/>
    </xf>
    <xf numFmtId="0" fontId="8" fillId="0" borderId="12" xfId="0" applyFont="1" applyBorder="1" applyAlignment="1">
      <alignment horizontal="center"/>
    </xf>
    <xf numFmtId="1" fontId="8" fillId="0" borderId="12" xfId="0" applyNumberFormat="1" applyFont="1" applyBorder="1" applyAlignment="1">
      <alignment horizontal="center"/>
    </xf>
    <xf numFmtId="1" fontId="8" fillId="0" borderId="13" xfId="0" applyNumberFormat="1" applyFont="1" applyBorder="1" applyAlignment="1">
      <alignment horizontal="center"/>
    </xf>
    <xf numFmtId="1" fontId="8" fillId="0" borderId="0" xfId="0" applyNumberFormat="1" applyFont="1" applyBorder="1" applyAlignment="1">
      <alignment horizontal="center"/>
    </xf>
    <xf numFmtId="164" fontId="5" fillId="0" borderId="93" xfId="1" applyNumberFormat="1" applyFont="1" applyBorder="1"/>
    <xf numFmtId="164" fontId="5" fillId="0" borderId="15" xfId="1" applyNumberFormat="1" applyFont="1" applyBorder="1"/>
    <xf numFmtId="164" fontId="5" fillId="0" borderId="28" xfId="1" applyNumberFormat="1" applyFont="1" applyBorder="1"/>
    <xf numFmtId="164" fontId="3" fillId="0" borderId="0" xfId="0" applyNumberFormat="1" applyFont="1"/>
    <xf numFmtId="169" fontId="0" fillId="0" borderId="0" xfId="0" applyNumberFormat="1" applyBorder="1"/>
    <xf numFmtId="0" fontId="22" fillId="0" borderId="0" xfId="0" applyFont="1" applyBorder="1"/>
    <xf numFmtId="0" fontId="0" fillId="0" borderId="0" xfId="0" applyBorder="1" applyAlignment="1">
      <alignment horizontal="left"/>
    </xf>
    <xf numFmtId="0" fontId="23" fillId="0" borderId="0" xfId="0" applyFont="1" applyBorder="1"/>
    <xf numFmtId="0" fontId="24" fillId="0" borderId="0" xfId="0" applyFont="1" applyBorder="1" applyAlignment="1">
      <alignment horizontal="left"/>
    </xf>
    <xf numFmtId="0" fontId="5" fillId="0" borderId="0" xfId="0" applyFont="1" applyBorder="1"/>
    <xf numFmtId="0" fontId="0" fillId="0" borderId="0" xfId="0" applyBorder="1"/>
    <xf numFmtId="0" fontId="24" fillId="0" borderId="0" xfId="0" applyFont="1" applyBorder="1"/>
    <xf numFmtId="0" fontId="12" fillId="0" borderId="0" xfId="4" applyFont="1" applyBorder="1"/>
    <xf numFmtId="0" fontId="8" fillId="0" borderId="0" xfId="0" applyFont="1" applyBorder="1" applyAlignment="1">
      <alignment horizontal="center"/>
    </xf>
    <xf numFmtId="1" fontId="8" fillId="0" borderId="0" xfId="0" applyNumberFormat="1" applyFont="1" applyFill="1" applyBorder="1" applyAlignment="1">
      <alignment horizontal="center"/>
    </xf>
    <xf numFmtId="164" fontId="9" fillId="0" borderId="0" xfId="1" applyNumberFormat="1" applyFont="1" applyBorder="1"/>
    <xf numFmtId="164" fontId="9" fillId="0" borderId="0" xfId="0" applyNumberFormat="1" applyFont="1" applyBorder="1"/>
    <xf numFmtId="164" fontId="9" fillId="0" borderId="0" xfId="0" applyNumberFormat="1" applyFont="1" applyFill="1" applyBorder="1"/>
    <xf numFmtId="0" fontId="2" fillId="0" borderId="0" xfId="5" applyFont="1" applyAlignment="1">
      <alignment horizontal="left" vertical="center"/>
    </xf>
    <xf numFmtId="0" fontId="9" fillId="0" borderId="0" xfId="5" applyFont="1"/>
    <xf numFmtId="0" fontId="9" fillId="0" borderId="0" xfId="5" applyFont="1" applyAlignment="1">
      <alignment horizontal="center"/>
    </xf>
    <xf numFmtId="0" fontId="27" fillId="0" borderId="0" xfId="5" applyFont="1"/>
    <xf numFmtId="0" fontId="12" fillId="0" borderId="0" xfId="5" applyFont="1"/>
    <xf numFmtId="49" fontId="8" fillId="0" borderId="0" xfId="0" applyNumberFormat="1" applyFont="1" applyAlignment="1">
      <alignment vertical="top"/>
    </xf>
    <xf numFmtId="166" fontId="19" fillId="0" borderId="0" xfId="0" applyNumberFormat="1" applyFont="1" applyFill="1"/>
    <xf numFmtId="166" fontId="28" fillId="0" borderId="0" xfId="0" applyNumberFormat="1" applyFont="1" applyFill="1"/>
    <xf numFmtId="0" fontId="19" fillId="0" borderId="0" xfId="0" applyFont="1"/>
    <xf numFmtId="166" fontId="19" fillId="0" borderId="0" xfId="0" applyNumberFormat="1" applyFont="1"/>
    <xf numFmtId="0" fontId="8" fillId="0" borderId="14" xfId="0" applyFont="1" applyBorder="1" applyAlignment="1">
      <alignment horizontal="center"/>
    </xf>
    <xf numFmtId="0" fontId="2" fillId="0" borderId="31" xfId="6" applyFont="1" applyBorder="1" applyAlignment="1">
      <alignment horizontal="center"/>
    </xf>
    <xf numFmtId="0" fontId="2" fillId="0" borderId="100" xfId="6" applyFont="1" applyBorder="1" applyAlignment="1">
      <alignment horizontal="center"/>
    </xf>
    <xf numFmtId="0" fontId="2" fillId="0" borderId="32" xfId="6" applyFont="1" applyBorder="1" applyAlignment="1">
      <alignment horizontal="center"/>
    </xf>
    <xf numFmtId="0" fontId="12" fillId="0" borderId="101" xfId="6" applyFont="1" applyBorder="1"/>
    <xf numFmtId="166" fontId="12" fillId="0" borderId="102" xfId="2" applyNumberFormat="1" applyFont="1" applyBorder="1"/>
    <xf numFmtId="166" fontId="12" fillId="0" borderId="103" xfId="2" applyNumberFormat="1" applyFont="1" applyBorder="1"/>
    <xf numFmtId="166" fontId="12" fillId="0" borderId="104" xfId="2" applyNumberFormat="1" applyFont="1" applyBorder="1"/>
    <xf numFmtId="0" fontId="12" fillId="0" borderId="105" xfId="6" applyFont="1" applyBorder="1"/>
    <xf numFmtId="166" fontId="12" fillId="0" borderId="106" xfId="2" applyNumberFormat="1" applyFont="1" applyBorder="1"/>
    <xf numFmtId="166" fontId="12" fillId="0" borderId="107" xfId="2" applyNumberFormat="1" applyFont="1" applyBorder="1"/>
    <xf numFmtId="166" fontId="12" fillId="0" borderId="108" xfId="2" applyNumberFormat="1" applyFont="1" applyBorder="1"/>
    <xf numFmtId="0" fontId="12" fillId="0" borderId="109" xfId="6" applyFont="1" applyBorder="1"/>
    <xf numFmtId="0" fontId="12" fillId="0" borderId="33" xfId="6" applyFont="1" applyBorder="1"/>
    <xf numFmtId="0" fontId="12" fillId="0" borderId="15" xfId="6" applyFont="1" applyBorder="1"/>
    <xf numFmtId="0" fontId="29" fillId="0" borderId="18" xfId="6" applyFont="1" applyBorder="1"/>
    <xf numFmtId="166" fontId="30" fillId="0" borderId="106" xfId="2" applyNumberFormat="1" applyFont="1" applyBorder="1"/>
    <xf numFmtId="166" fontId="30" fillId="0" borderId="107" xfId="2" applyNumberFormat="1" applyFont="1" applyBorder="1"/>
    <xf numFmtId="166" fontId="30" fillId="0" borderId="108" xfId="2" applyNumberFormat="1" applyFont="1" applyBorder="1"/>
    <xf numFmtId="0" fontId="12" fillId="0" borderId="18" xfId="6" applyFont="1" applyBorder="1"/>
    <xf numFmtId="0" fontId="31" fillId="0" borderId="0" xfId="0" applyFont="1" applyAlignment="1">
      <alignment horizontal="left"/>
    </xf>
    <xf numFmtId="0" fontId="30" fillId="0" borderId="110" xfId="6" applyFont="1" applyBorder="1" applyAlignment="1">
      <alignment horizontal="left"/>
    </xf>
    <xf numFmtId="166" fontId="30" fillId="2" borderId="111" xfId="2" applyNumberFormat="1" applyFont="1" applyFill="1" applyBorder="1" applyAlignment="1">
      <alignment horizontal="left"/>
    </xf>
    <xf numFmtId="166" fontId="30" fillId="2" borderId="112" xfId="2" applyNumberFormat="1" applyFont="1" applyFill="1" applyBorder="1" applyAlignment="1">
      <alignment horizontal="left"/>
    </xf>
    <xf numFmtId="166" fontId="30" fillId="2" borderId="113" xfId="2" applyNumberFormat="1" applyFont="1" applyFill="1" applyBorder="1" applyAlignment="1">
      <alignment horizontal="left"/>
    </xf>
    <xf numFmtId="0" fontId="31" fillId="0" borderId="0" xfId="0" applyFont="1" applyBorder="1" applyAlignment="1">
      <alignment horizontal="left"/>
    </xf>
    <xf numFmtId="0" fontId="2" fillId="0" borderId="78" xfId="6" applyFont="1" applyBorder="1"/>
    <xf numFmtId="166" fontId="2" fillId="0" borderId="114" xfId="2" applyNumberFormat="1" applyFont="1" applyBorder="1"/>
    <xf numFmtId="166" fontId="2" fillId="0" borderId="115" xfId="2" applyNumberFormat="1" applyFont="1" applyBorder="1"/>
    <xf numFmtId="166" fontId="2" fillId="0" borderId="116" xfId="2" applyNumberFormat="1" applyFont="1" applyBorder="1"/>
    <xf numFmtId="0" fontId="19" fillId="0" borderId="0" xfId="6" applyFont="1" applyBorder="1"/>
    <xf numFmtId="164" fontId="19" fillId="0" borderId="0" xfId="1" applyNumberFormat="1" applyFont="1" applyBorder="1"/>
    <xf numFmtId="166" fontId="0" fillId="0" borderId="0" xfId="0" applyNumberFormat="1"/>
    <xf numFmtId="169" fontId="0" fillId="0" borderId="0" xfId="0" applyNumberFormat="1"/>
    <xf numFmtId="0" fontId="32" fillId="0" borderId="0" xfId="6" applyFont="1" applyBorder="1"/>
    <xf numFmtId="166" fontId="32" fillId="0" borderId="0" xfId="6" applyNumberFormat="1" applyFont="1" applyBorder="1"/>
    <xf numFmtId="164" fontId="32" fillId="0" borderId="0" xfId="1" applyNumberFormat="1" applyFont="1" applyBorder="1"/>
    <xf numFmtId="0" fontId="32" fillId="0" borderId="0" xfId="0" applyFont="1"/>
    <xf numFmtId="0" fontId="27" fillId="0" borderId="0" xfId="0" applyFont="1"/>
    <xf numFmtId="0" fontId="33" fillId="0" borderId="0" xfId="0" applyFont="1" applyAlignment="1">
      <alignment horizontal="center"/>
    </xf>
    <xf numFmtId="0" fontId="33" fillId="0" borderId="0" xfId="0" applyFont="1"/>
    <xf numFmtId="9" fontId="2" fillId="0" borderId="0" xfId="1" applyFont="1" applyBorder="1"/>
    <xf numFmtId="9" fontId="0" fillId="0" borderId="0" xfId="0" applyNumberFormat="1"/>
    <xf numFmtId="0" fontId="34" fillId="0" borderId="0" xfId="0" applyFont="1"/>
    <xf numFmtId="0" fontId="35" fillId="0" borderId="0" xfId="0" applyFont="1" applyBorder="1" applyAlignment="1">
      <alignment horizontal="center"/>
    </xf>
    <xf numFmtId="0" fontId="36" fillId="0" borderId="0" xfId="6" applyFont="1" applyBorder="1" applyAlignment="1">
      <alignment horizontal="center"/>
    </xf>
    <xf numFmtId="0" fontId="34" fillId="0" borderId="0" xfId="0" applyFont="1" applyBorder="1"/>
    <xf numFmtId="0" fontId="37" fillId="0" borderId="0" xfId="6" applyFont="1" applyBorder="1"/>
    <xf numFmtId="170" fontId="34" fillId="0" borderId="0" xfId="0" applyNumberFormat="1" applyFont="1" applyBorder="1"/>
    <xf numFmtId="0" fontId="38" fillId="0" borderId="0" xfId="6" applyFont="1" applyBorder="1"/>
    <xf numFmtId="0" fontId="39" fillId="0" borderId="0" xfId="6" applyFont="1" applyBorder="1" applyAlignment="1">
      <alignment horizontal="left"/>
    </xf>
    <xf numFmtId="0" fontId="36" fillId="0" borderId="0" xfId="6" applyFont="1" applyBorder="1"/>
    <xf numFmtId="0" fontId="40" fillId="0" borderId="0" xfId="0" applyFont="1" applyFill="1"/>
    <xf numFmtId="0" fontId="3" fillId="0" borderId="0" xfId="0" applyFont="1" applyAlignment="1">
      <alignment horizontal="center"/>
    </xf>
    <xf numFmtId="0" fontId="41" fillId="0" borderId="0" xfId="0" applyFont="1"/>
    <xf numFmtId="169" fontId="41" fillId="0" borderId="0" xfId="0" applyNumberFormat="1" applyFont="1" applyAlignment="1">
      <alignment horizontal="center"/>
    </xf>
    <xf numFmtId="0" fontId="8" fillId="0" borderId="1" xfId="0" applyFont="1" applyBorder="1" applyAlignment="1">
      <alignment horizontal="center"/>
    </xf>
    <xf numFmtId="0" fontId="8" fillId="0" borderId="39" xfId="0" applyFont="1" applyBorder="1" applyAlignment="1">
      <alignment horizontal="center"/>
    </xf>
    <xf numFmtId="169" fontId="10" fillId="0" borderId="33" xfId="0" applyNumberFormat="1" applyFont="1" applyBorder="1" applyAlignment="1">
      <alignment horizontal="center"/>
    </xf>
    <xf numFmtId="169" fontId="41" fillId="0" borderId="0" xfId="0" applyNumberFormat="1" applyFont="1"/>
    <xf numFmtId="169" fontId="10" fillId="0" borderId="17" xfId="0" applyNumberFormat="1" applyFont="1" applyFill="1" applyBorder="1" applyAlignment="1">
      <alignment horizontal="center"/>
    </xf>
    <xf numFmtId="169" fontId="10" fillId="0" borderId="118" xfId="0" applyNumberFormat="1" applyFont="1" applyFill="1" applyBorder="1" applyAlignment="1">
      <alignment horizontal="center"/>
    </xf>
    <xf numFmtId="169" fontId="9" fillId="0" borderId="0" xfId="0" applyNumberFormat="1" applyFont="1" applyAlignment="1">
      <alignment horizontal="center"/>
    </xf>
    <xf numFmtId="0" fontId="42" fillId="0" borderId="0" xfId="0" applyFont="1" applyAlignment="1">
      <alignment horizontal="justify" vertical="center"/>
    </xf>
    <xf numFmtId="0" fontId="42" fillId="0" borderId="0" xfId="0" applyFont="1" applyAlignment="1"/>
    <xf numFmtId="169" fontId="9" fillId="0" borderId="0" xfId="0" applyNumberFormat="1" applyFont="1"/>
    <xf numFmtId="171" fontId="3" fillId="0" borderId="0" xfId="0" applyNumberFormat="1" applyFont="1"/>
    <xf numFmtId="0" fontId="43" fillId="0" borderId="0" xfId="7" applyFont="1" applyFill="1" applyBorder="1"/>
    <xf numFmtId="0" fontId="44" fillId="0" borderId="0" xfId="0" applyFont="1"/>
    <xf numFmtId="1" fontId="45" fillId="0" borderId="0" xfId="0" applyNumberFormat="1" applyFont="1" applyBorder="1" applyAlignment="1">
      <alignment horizontal="center"/>
    </xf>
    <xf numFmtId="0" fontId="46" fillId="0" borderId="0" xfId="7" applyFont="1" applyFill="1" applyBorder="1"/>
    <xf numFmtId="169" fontId="45" fillId="0" borderId="0" xfId="0" applyNumberFormat="1" applyFont="1" applyBorder="1" applyAlignment="1">
      <alignment horizontal="center"/>
    </xf>
    <xf numFmtId="0" fontId="44" fillId="0" borderId="0" xfId="0" applyFont="1" applyBorder="1"/>
    <xf numFmtId="0" fontId="27" fillId="0" borderId="0" xfId="0" applyFont="1" applyAlignment="1">
      <alignment horizontal="justify" vertical="center"/>
    </xf>
    <xf numFmtId="2" fontId="39" fillId="0" borderId="0" xfId="0" applyNumberFormat="1" applyFont="1" applyAlignment="1">
      <alignment horizontal="center"/>
    </xf>
    <xf numFmtId="169" fontId="44" fillId="0" borderId="0" xfId="0" applyNumberFormat="1" applyFont="1"/>
    <xf numFmtId="0" fontId="33" fillId="0" borderId="0" xfId="0" applyFont="1" applyAlignment="1">
      <alignment horizontal="left" vertical="center"/>
    </xf>
    <xf numFmtId="9" fontId="0" fillId="0" borderId="0" xfId="1" applyFont="1"/>
    <xf numFmtId="0" fontId="0" fillId="0" borderId="0" xfId="0" applyAlignment="1">
      <alignment horizontal="right"/>
    </xf>
    <xf numFmtId="0" fontId="20" fillId="0" borderId="0" xfId="0" applyFont="1"/>
    <xf numFmtId="0" fontId="0" fillId="0" borderId="0" xfId="0" applyAlignment="1">
      <alignment horizontal="center"/>
    </xf>
    <xf numFmtId="0" fontId="5" fillId="0" borderId="65" xfId="0" applyFont="1" applyBorder="1"/>
    <xf numFmtId="0" fontId="7" fillId="0" borderId="119"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9" xfId="0" applyFont="1" applyBorder="1"/>
    <xf numFmtId="0" fontId="7" fillId="0" borderId="88" xfId="0" applyFont="1" applyBorder="1"/>
    <xf numFmtId="0" fontId="7" fillId="0" borderId="20" xfId="0" applyFont="1" applyBorder="1"/>
    <xf numFmtId="0" fontId="33" fillId="0" borderId="0" xfId="0" applyFont="1" applyAlignment="1">
      <alignment horizontal="center" vertical="center"/>
    </xf>
    <xf numFmtId="0" fontId="4" fillId="0" borderId="2" xfId="0" applyFont="1" applyBorder="1" applyAlignment="1">
      <alignment horizontal="center"/>
    </xf>
    <xf numFmtId="9" fontId="6" fillId="0" borderId="6" xfId="1" applyNumberFormat="1" applyFont="1" applyBorder="1" applyAlignment="1">
      <alignment horizontal="center"/>
    </xf>
    <xf numFmtId="9" fontId="6" fillId="0" borderId="8" xfId="1" applyNumberFormat="1" applyFont="1" applyBorder="1" applyAlignment="1">
      <alignment horizontal="center"/>
    </xf>
    <xf numFmtId="0" fontId="6" fillId="0" borderId="87" xfId="1" applyNumberFormat="1" applyFont="1" applyBorder="1" applyAlignment="1">
      <alignment horizontal="center"/>
    </xf>
    <xf numFmtId="0" fontId="6" fillId="0" borderId="5" xfId="1" applyNumberFormat="1" applyFont="1" applyBorder="1" applyAlignment="1">
      <alignment horizontal="center"/>
    </xf>
    <xf numFmtId="0" fontId="6" fillId="0" borderId="4" xfId="1" applyNumberFormat="1" applyFont="1" applyBorder="1" applyAlignment="1">
      <alignment horizontal="center"/>
    </xf>
    <xf numFmtId="0" fontId="6" fillId="0" borderId="89" xfId="1" applyNumberFormat="1" applyFont="1" applyBorder="1" applyAlignment="1">
      <alignment horizontal="center"/>
    </xf>
    <xf numFmtId="0" fontId="6" fillId="0" borderId="7" xfId="1" applyNumberFormat="1" applyFont="1" applyBorder="1" applyAlignment="1">
      <alignment horizontal="center"/>
    </xf>
    <xf numFmtId="0" fontId="6" fillId="0" borderId="6" xfId="1" applyNumberFormat="1" applyFont="1" applyBorder="1" applyAlignment="1">
      <alignment horizontal="center"/>
    </xf>
    <xf numFmtId="0" fontId="6" fillId="0" borderId="90" xfId="1" applyNumberFormat="1" applyFont="1" applyBorder="1" applyAlignment="1">
      <alignment horizontal="center"/>
    </xf>
    <xf numFmtId="0" fontId="6" fillId="0" borderId="10" xfId="1" applyNumberFormat="1" applyFont="1" applyBorder="1" applyAlignment="1">
      <alignment horizontal="center"/>
    </xf>
    <xf numFmtId="0" fontId="6" fillId="0" borderId="8" xfId="1" applyNumberFormat="1" applyFont="1" applyBorder="1" applyAlignment="1">
      <alignment horizontal="center"/>
    </xf>
    <xf numFmtId="9" fontId="6" fillId="0" borderId="87" xfId="1" applyFont="1" applyBorder="1" applyAlignment="1">
      <alignment horizontal="center"/>
    </xf>
    <xf numFmtId="9" fontId="6" fillId="0" borderId="5" xfId="1" applyFont="1" applyBorder="1" applyAlignment="1">
      <alignment horizontal="center"/>
    </xf>
    <xf numFmtId="9" fontId="6" fillId="0" borderId="121" xfId="1" applyFont="1" applyBorder="1" applyAlignment="1">
      <alignment horizontal="center"/>
    </xf>
    <xf numFmtId="9" fontId="6" fillId="0" borderId="4" xfId="1" applyFont="1" applyBorder="1" applyAlignment="1">
      <alignment horizontal="center"/>
    </xf>
    <xf numFmtId="9" fontId="6" fillId="0" borderId="9" xfId="1" applyFont="1" applyBorder="1" applyAlignment="1">
      <alignment horizontal="center"/>
    </xf>
    <xf numFmtId="9" fontId="6" fillId="0" borderId="10" xfId="1" applyFont="1" applyBorder="1" applyAlignment="1">
      <alignment horizontal="center"/>
    </xf>
    <xf numFmtId="9" fontId="6" fillId="0" borderId="90" xfId="1" applyFont="1" applyBorder="1" applyAlignment="1">
      <alignment horizontal="center"/>
    </xf>
    <xf numFmtId="9" fontId="6" fillId="0" borderId="8" xfId="1" applyFont="1" applyBorder="1" applyAlignment="1">
      <alignment horizontal="center"/>
    </xf>
    <xf numFmtId="0" fontId="0" fillId="0" borderId="57" xfId="0" applyBorder="1"/>
    <xf numFmtId="0" fontId="8" fillId="0" borderId="37" xfId="0" applyFont="1" applyBorder="1"/>
    <xf numFmtId="0" fontId="3" fillId="0" borderId="39" xfId="0" applyFont="1" applyBorder="1"/>
    <xf numFmtId="0" fontId="8" fillId="0" borderId="1" xfId="0" applyFont="1" applyBorder="1"/>
    <xf numFmtId="0" fontId="7" fillId="0" borderId="65" xfId="0" applyFont="1" applyBorder="1"/>
    <xf numFmtId="9" fontId="6" fillId="0" borderId="120" xfId="1" applyNumberFormat="1" applyFont="1" applyBorder="1" applyAlignment="1">
      <alignment horizontal="center"/>
    </xf>
    <xf numFmtId="9" fontId="6" fillId="0" borderId="21" xfId="1" applyNumberFormat="1" applyFont="1" applyBorder="1" applyAlignment="1">
      <alignment horizontal="center"/>
    </xf>
    <xf numFmtId="9" fontId="6" fillId="0" borderId="22" xfId="1" applyNumberFormat="1" applyFont="1" applyBorder="1" applyAlignment="1">
      <alignment horizontal="center"/>
    </xf>
    <xf numFmtId="0" fontId="7" fillId="0" borderId="0" xfId="0" applyFont="1" applyBorder="1"/>
    <xf numFmtId="0" fontId="7" fillId="0" borderId="0" xfId="0" applyFont="1" applyBorder="1" applyAlignment="1">
      <alignment horizontal="center"/>
    </xf>
    <xf numFmtId="166" fontId="14" fillId="0" borderId="102" xfId="2" applyNumberFormat="1" applyFont="1" applyBorder="1"/>
    <xf numFmtId="166" fontId="14" fillId="0" borderId="103" xfId="2" applyNumberFormat="1" applyFont="1" applyBorder="1"/>
    <xf numFmtId="166" fontId="14" fillId="0" borderId="104" xfId="2" applyNumberFormat="1" applyFont="1" applyBorder="1"/>
    <xf numFmtId="166" fontId="14" fillId="0" borderId="106" xfId="2" applyNumberFormat="1" applyFont="1" applyBorder="1"/>
    <xf numFmtId="166" fontId="14" fillId="0" borderId="107" xfId="2" applyNumberFormat="1" applyFont="1" applyBorder="1"/>
    <xf numFmtId="166" fontId="14" fillId="0" borderId="108" xfId="2" applyNumberFormat="1" applyFont="1" applyBorder="1"/>
    <xf numFmtId="166" fontId="47" fillId="0" borderId="106" xfId="2" applyNumberFormat="1" applyFont="1" applyBorder="1"/>
    <xf numFmtId="166" fontId="47" fillId="0" borderId="107" xfId="2" applyNumberFormat="1" applyFont="1" applyBorder="1"/>
    <xf numFmtId="166" fontId="47" fillId="0" borderId="108" xfId="2" applyNumberFormat="1" applyFont="1" applyBorder="1"/>
    <xf numFmtId="166" fontId="47" fillId="2" borderId="111" xfId="2" applyNumberFormat="1" applyFont="1" applyFill="1" applyBorder="1" applyAlignment="1">
      <alignment horizontal="left"/>
    </xf>
    <xf numFmtId="166" fontId="47" fillId="2" borderId="112" xfId="2" applyNumberFormat="1" applyFont="1" applyFill="1" applyBorder="1" applyAlignment="1">
      <alignment horizontal="left"/>
    </xf>
    <xf numFmtId="166" fontId="47" fillId="2" borderId="113" xfId="2" applyNumberFormat="1" applyFont="1" applyFill="1" applyBorder="1" applyAlignment="1">
      <alignment horizontal="left"/>
    </xf>
    <xf numFmtId="166" fontId="17" fillId="0" borderId="114" xfId="2" applyNumberFormat="1" applyFont="1" applyBorder="1"/>
    <xf numFmtId="166" fontId="17" fillId="0" borderId="115" xfId="2" applyNumberFormat="1" applyFont="1" applyBorder="1"/>
    <xf numFmtId="166" fontId="17" fillId="0" borderId="116" xfId="2" applyNumberFormat="1" applyFont="1" applyBorder="1"/>
    <xf numFmtId="0" fontId="7" fillId="0" borderId="86" xfId="0" applyFont="1" applyBorder="1" applyAlignment="1">
      <alignment horizontal="center"/>
    </xf>
    <xf numFmtId="0" fontId="0" fillId="0" borderId="0" xfId="0" applyFont="1"/>
    <xf numFmtId="169" fontId="14" fillId="0" borderId="93" xfId="6" applyNumberFormat="1" applyFont="1" applyBorder="1"/>
    <xf numFmtId="169" fontId="14" fillId="0" borderId="33" xfId="6" applyNumberFormat="1" applyFont="1" applyBorder="1"/>
    <xf numFmtId="169" fontId="14" fillId="0" borderId="15" xfId="6" applyNumberFormat="1" applyFont="1" applyBorder="1"/>
    <xf numFmtId="166" fontId="14" fillId="0" borderId="122" xfId="2" applyNumberFormat="1" applyFont="1" applyBorder="1"/>
    <xf numFmtId="166" fontId="14" fillId="0" borderId="123" xfId="2" applyNumberFormat="1" applyFont="1" applyBorder="1"/>
    <xf numFmtId="166" fontId="14" fillId="0" borderId="124" xfId="2" applyNumberFormat="1" applyFont="1" applyBorder="1"/>
    <xf numFmtId="169" fontId="14" fillId="0" borderId="28" xfId="6" applyNumberFormat="1" applyFont="1" applyBorder="1"/>
    <xf numFmtId="0" fontId="9" fillId="0" borderId="101" xfId="6" applyFont="1" applyBorder="1"/>
    <xf numFmtId="0" fontId="9" fillId="0" borderId="105" xfId="6" applyFont="1" applyBorder="1"/>
    <xf numFmtId="0" fontId="9" fillId="0" borderId="109" xfId="6" applyFont="1" applyBorder="1"/>
    <xf numFmtId="0" fontId="9" fillId="0" borderId="33" xfId="6" applyFont="1" applyBorder="1"/>
    <xf numFmtId="0" fontId="9" fillId="0" borderId="15" xfId="6" applyFont="1" applyBorder="1"/>
    <xf numFmtId="0" fontId="9" fillId="0" borderId="28" xfId="6" applyFont="1" applyBorder="1"/>
    <xf numFmtId="0" fontId="8" fillId="0" borderId="31" xfId="6" applyFont="1" applyBorder="1" applyAlignment="1">
      <alignment horizontal="center"/>
    </xf>
    <xf numFmtId="0" fontId="8" fillId="0" borderId="100" xfId="6" applyFont="1" applyBorder="1" applyAlignment="1">
      <alignment horizontal="center"/>
    </xf>
    <xf numFmtId="0" fontId="8" fillId="0" borderId="32" xfId="6" applyFont="1" applyBorder="1" applyAlignment="1">
      <alignment horizontal="center"/>
    </xf>
    <xf numFmtId="169" fontId="6" fillId="0" borderId="21" xfId="0" applyNumberFormat="1" applyFont="1" applyBorder="1" applyAlignment="1">
      <alignment horizontal="center"/>
    </xf>
    <xf numFmtId="169" fontId="6" fillId="0" borderId="120" xfId="0" applyNumberFormat="1" applyFont="1" applyBorder="1" applyAlignment="1">
      <alignment horizontal="center"/>
    </xf>
    <xf numFmtId="169" fontId="6" fillId="0" borderId="22" xfId="0" applyNumberFormat="1" applyFont="1" applyBorder="1" applyAlignment="1">
      <alignment horizontal="center"/>
    </xf>
    <xf numFmtId="169" fontId="6" fillId="0" borderId="7" xfId="0" applyNumberFormat="1" applyFont="1" applyBorder="1" applyAlignment="1">
      <alignment horizontal="center"/>
    </xf>
    <xf numFmtId="169" fontId="6" fillId="0" borderId="89" xfId="0" applyNumberFormat="1" applyFont="1" applyBorder="1" applyAlignment="1">
      <alignment horizontal="center"/>
    </xf>
    <xf numFmtId="169" fontId="6" fillId="0" borderId="6" xfId="0" applyNumberFormat="1" applyFont="1" applyBorder="1" applyAlignment="1">
      <alignment horizontal="center"/>
    </xf>
    <xf numFmtId="169" fontId="6" fillId="0" borderId="10" xfId="0" applyNumberFormat="1" applyFont="1" applyBorder="1" applyAlignment="1">
      <alignment horizontal="center"/>
    </xf>
    <xf numFmtId="169" fontId="6" fillId="0" borderId="90" xfId="0" applyNumberFormat="1" applyFont="1" applyBorder="1" applyAlignment="1">
      <alignment horizontal="center"/>
    </xf>
    <xf numFmtId="169" fontId="6" fillId="0" borderId="8" xfId="0" applyNumberFormat="1" applyFont="1" applyBorder="1" applyAlignment="1">
      <alignment horizontal="center"/>
    </xf>
    <xf numFmtId="0" fontId="5" fillId="0" borderId="1" xfId="0" applyFont="1" applyBorder="1"/>
    <xf numFmtId="9" fontId="14" fillId="0" borderId="31" xfId="1" applyNumberFormat="1" applyFont="1" applyBorder="1"/>
    <xf numFmtId="9" fontId="14" fillId="0" borderId="100" xfId="1" applyNumberFormat="1" applyFont="1" applyBorder="1"/>
    <xf numFmtId="9" fontId="14" fillId="0" borderId="32" xfId="1" applyNumberFormat="1" applyFont="1" applyBorder="1"/>
    <xf numFmtId="0" fontId="8" fillId="0" borderId="37" xfId="6" applyFont="1" applyBorder="1"/>
    <xf numFmtId="164" fontId="48" fillId="0" borderId="94" xfId="1" applyNumberFormat="1" applyFont="1" applyFill="1" applyBorder="1" applyAlignment="1">
      <alignment horizontal="center" vertical="center"/>
    </xf>
    <xf numFmtId="164" fontId="48" fillId="0" borderId="95" xfId="1" applyNumberFormat="1" applyFont="1" applyFill="1" applyBorder="1" applyAlignment="1">
      <alignment horizontal="center" vertical="center"/>
    </xf>
    <xf numFmtId="164" fontId="48" fillId="0" borderId="96" xfId="1" applyNumberFormat="1" applyFont="1" applyFill="1" applyBorder="1" applyAlignment="1">
      <alignment horizontal="center" vertical="center"/>
    </xf>
    <xf numFmtId="164" fontId="48" fillId="0" borderId="97" xfId="1" applyNumberFormat="1" applyFont="1" applyFill="1" applyBorder="1" applyAlignment="1">
      <alignment horizontal="center" vertical="center"/>
    </xf>
    <xf numFmtId="164" fontId="48" fillId="0" borderId="0" xfId="1" applyNumberFormat="1" applyFont="1" applyFill="1" applyBorder="1" applyAlignment="1">
      <alignment horizontal="center" vertical="center"/>
    </xf>
    <xf numFmtId="164" fontId="49" fillId="0" borderId="0" xfId="1" applyNumberFormat="1" applyFont="1"/>
    <xf numFmtId="164" fontId="48" fillId="0" borderId="25" xfId="1" applyNumberFormat="1" applyFont="1" applyFill="1" applyBorder="1" applyAlignment="1">
      <alignment horizontal="center" vertical="center"/>
    </xf>
    <xf numFmtId="164" fontId="48" fillId="0" borderId="26" xfId="1" applyNumberFormat="1" applyFont="1" applyFill="1" applyBorder="1" applyAlignment="1">
      <alignment horizontal="center" vertical="center"/>
    </xf>
    <xf numFmtId="164" fontId="48" fillId="0" borderId="98" xfId="1" applyNumberFormat="1" applyFont="1" applyFill="1" applyBorder="1" applyAlignment="1">
      <alignment horizontal="center" vertical="center"/>
    </xf>
    <xf numFmtId="164" fontId="48" fillId="0" borderId="27" xfId="1" applyNumberFormat="1" applyFont="1" applyFill="1" applyBorder="1" applyAlignment="1">
      <alignment horizontal="center" vertical="center"/>
    </xf>
    <xf numFmtId="164" fontId="48" fillId="0" borderId="99" xfId="1" applyNumberFormat="1" applyFont="1" applyFill="1" applyBorder="1" applyAlignment="1">
      <alignment horizontal="center" vertical="center"/>
    </xf>
    <xf numFmtId="164" fontId="48" fillId="0" borderId="29" xfId="1" applyNumberFormat="1" applyFont="1" applyFill="1" applyBorder="1" applyAlignment="1">
      <alignment horizontal="center" vertical="center"/>
    </xf>
    <xf numFmtId="164" fontId="48" fillId="0" borderId="30" xfId="1" applyNumberFormat="1" applyFont="1" applyFill="1" applyBorder="1" applyAlignment="1">
      <alignment horizontal="center" vertical="center"/>
    </xf>
    <xf numFmtId="0" fontId="30" fillId="0" borderId="18" xfId="6" applyFont="1" applyBorder="1"/>
    <xf numFmtId="0" fontId="9" fillId="0" borderId="18" xfId="6" applyFont="1" applyBorder="1"/>
    <xf numFmtId="0" fontId="8" fillId="0" borderId="78" xfId="6" applyFont="1" applyBorder="1"/>
    <xf numFmtId="0" fontId="8" fillId="0" borderId="101" xfId="0" applyFont="1" applyBorder="1"/>
    <xf numFmtId="0" fontId="8" fillId="0" borderId="109" xfId="0" applyFont="1" applyBorder="1"/>
    <xf numFmtId="0" fontId="8" fillId="0" borderId="117" xfId="0" applyFont="1" applyBorder="1"/>
    <xf numFmtId="164" fontId="14" fillId="0" borderId="102" xfId="1" applyNumberFormat="1" applyFont="1" applyBorder="1" applyAlignment="1">
      <alignment horizontal="center"/>
    </xf>
    <xf numFmtId="164" fontId="14" fillId="0" borderId="103" xfId="1" applyNumberFormat="1" applyFont="1" applyBorder="1" applyAlignment="1">
      <alignment horizontal="center"/>
    </xf>
    <xf numFmtId="164" fontId="14" fillId="0" borderId="104" xfId="1" applyNumberFormat="1" applyFont="1" applyBorder="1" applyAlignment="1">
      <alignment horizontal="center"/>
    </xf>
    <xf numFmtId="164" fontId="14" fillId="0" borderId="106" xfId="1" applyNumberFormat="1" applyFont="1" applyBorder="1" applyAlignment="1">
      <alignment horizontal="center"/>
    </xf>
    <xf numFmtId="164" fontId="14" fillId="0" borderId="107" xfId="1" applyNumberFormat="1" applyFont="1" applyBorder="1" applyAlignment="1">
      <alignment horizontal="center"/>
    </xf>
    <xf numFmtId="164" fontId="14" fillId="0" borderId="108" xfId="1" applyNumberFormat="1" applyFont="1" applyBorder="1" applyAlignment="1">
      <alignment horizontal="center"/>
    </xf>
    <xf numFmtId="164" fontId="14" fillId="0" borderId="122" xfId="1" applyNumberFormat="1" applyFont="1" applyBorder="1" applyAlignment="1">
      <alignment horizontal="center"/>
    </xf>
    <xf numFmtId="164" fontId="14" fillId="0" borderId="123" xfId="1" applyNumberFormat="1" applyFont="1" applyBorder="1" applyAlignment="1">
      <alignment horizontal="center"/>
    </xf>
    <xf numFmtId="164" fontId="14" fillId="0" borderId="124" xfId="1" applyNumberFormat="1" applyFont="1" applyBorder="1" applyAlignment="1">
      <alignment horizontal="center"/>
    </xf>
    <xf numFmtId="0" fontId="8" fillId="0" borderId="101" xfId="6" applyFont="1" applyBorder="1" applyAlignment="1">
      <alignment horizontal="center"/>
    </xf>
    <xf numFmtId="0" fontId="8" fillId="0" borderId="105" xfId="6" applyFont="1" applyBorder="1" applyAlignment="1">
      <alignment horizontal="center"/>
    </xf>
    <xf numFmtId="0" fontId="8" fillId="0" borderId="109" xfId="6" applyFont="1" applyBorder="1" applyAlignment="1">
      <alignment horizontal="center"/>
    </xf>
    <xf numFmtId="0" fontId="8" fillId="0" borderId="33" xfId="6" applyFont="1" applyBorder="1" applyAlignment="1">
      <alignment horizontal="center"/>
    </xf>
    <xf numFmtId="0" fontId="8" fillId="0" borderId="15" xfId="6" applyFont="1" applyBorder="1" applyAlignment="1">
      <alignment horizontal="center"/>
    </xf>
    <xf numFmtId="0" fontId="8" fillId="0" borderId="28" xfId="6" applyFont="1" applyBorder="1" applyAlignment="1">
      <alignment horizontal="center"/>
    </xf>
    <xf numFmtId="9" fontId="51" fillId="0" borderId="0" xfId="8" applyNumberFormat="1" applyFont="1"/>
    <xf numFmtId="0" fontId="52" fillId="0" borderId="0" xfId="8" applyFont="1"/>
    <xf numFmtId="0" fontId="53" fillId="0" borderId="0" xfId="0" applyFont="1"/>
    <xf numFmtId="0" fontId="54" fillId="0" borderId="0" xfId="0" applyFont="1"/>
    <xf numFmtId="0" fontId="41" fillId="0" borderId="0" xfId="4" applyFont="1"/>
    <xf numFmtId="0" fontId="55" fillId="0" borderId="0" xfId="4" applyFont="1"/>
    <xf numFmtId="0" fontId="3" fillId="0" borderId="0" xfId="4" applyFont="1"/>
    <xf numFmtId="0" fontId="7" fillId="0" borderId="39" xfId="4" applyFont="1" applyFill="1" applyBorder="1" applyAlignment="1">
      <alignment horizontal="center" vertical="center" wrapText="1"/>
    </xf>
    <xf numFmtId="0" fontId="7" fillId="0" borderId="127" xfId="4" applyFont="1" applyFill="1" applyBorder="1" applyAlignment="1">
      <alignment horizontal="center" vertical="center" wrapText="1"/>
    </xf>
    <xf numFmtId="164" fontId="5" fillId="0" borderId="70" xfId="4" applyNumberFormat="1" applyFont="1" applyFill="1" applyBorder="1" applyAlignment="1">
      <alignment horizontal="center" vertical="center" wrapText="1"/>
    </xf>
    <xf numFmtId="0" fontId="7" fillId="0" borderId="129" xfId="4" applyFont="1" applyFill="1" applyBorder="1" applyAlignment="1">
      <alignment horizontal="center" vertical="center" wrapText="1"/>
    </xf>
    <xf numFmtId="0" fontId="7" fillId="0" borderId="128" xfId="4" applyFont="1" applyFill="1" applyBorder="1" applyAlignment="1">
      <alignment horizontal="center" vertical="center" wrapText="1"/>
    </xf>
    <xf numFmtId="164" fontId="5" fillId="0" borderId="39" xfId="4" applyNumberFormat="1" applyFont="1" applyFill="1" applyBorder="1" applyAlignment="1">
      <alignment vertical="center" wrapText="1"/>
    </xf>
    <xf numFmtId="0" fontId="7" fillId="0" borderId="125" xfId="4" applyFont="1" applyFill="1" applyBorder="1" applyAlignment="1">
      <alignment horizontal="center" vertical="center" wrapText="1"/>
    </xf>
    <xf numFmtId="0" fontId="7" fillId="0" borderId="127" xfId="4" applyFont="1" applyFill="1" applyBorder="1" applyAlignment="1">
      <alignment horizontal="center" vertical="center" wrapText="1"/>
    </xf>
    <xf numFmtId="0" fontId="5" fillId="0" borderId="128" xfId="4" applyFont="1" applyFill="1" applyBorder="1" applyAlignment="1">
      <alignment horizontal="center" vertical="center" wrapText="1"/>
    </xf>
    <xf numFmtId="0" fontId="7" fillId="0" borderId="126" xfId="4" applyFont="1" applyFill="1" applyBorder="1" applyAlignment="1">
      <alignment horizontal="center" vertical="center" wrapText="1"/>
    </xf>
    <xf numFmtId="0" fontId="7" fillId="0" borderId="130" xfId="4" applyFont="1" applyFill="1" applyBorder="1" applyAlignment="1">
      <alignment horizontal="center" vertical="center" wrapText="1"/>
    </xf>
    <xf numFmtId="0" fontId="7" fillId="0" borderId="14" xfId="4" applyFont="1" applyFill="1" applyBorder="1" applyAlignment="1">
      <alignment horizontal="center" vertical="center" wrapText="1"/>
    </xf>
    <xf numFmtId="0" fontId="7" fillId="0" borderId="17" xfId="4" applyFont="1" applyFill="1" applyBorder="1" applyAlignment="1">
      <alignment horizontal="center" vertical="center" wrapText="1"/>
    </xf>
    <xf numFmtId="0" fontId="20" fillId="0" borderId="0" xfId="0" applyFont="1" applyAlignment="1">
      <alignment horizontal="center"/>
    </xf>
    <xf numFmtId="0" fontId="33" fillId="0" borderId="0" xfId="0" applyFont="1" applyAlignment="1">
      <alignment horizontal="center"/>
    </xf>
    <xf numFmtId="0" fontId="2" fillId="0" borderId="0" xfId="0" applyFont="1" applyAlignment="1">
      <alignment horizontal="left" vertical="top" wrapText="1"/>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9" xfId="0" applyFont="1" applyFill="1" applyBorder="1" applyAlignment="1">
      <alignment horizontal="center" vertical="center" wrapText="1"/>
    </xf>
    <xf numFmtId="164" fontId="56" fillId="0" borderId="70" xfId="0" applyNumberFormat="1" applyFont="1" applyFill="1" applyBorder="1" applyAlignment="1">
      <alignment horizontal="center" vertical="center" wrapText="1"/>
    </xf>
    <xf numFmtId="164" fontId="5" fillId="3" borderId="70" xfId="4" applyNumberFormat="1" applyFont="1" applyFill="1" applyBorder="1" applyAlignment="1">
      <alignment horizontal="center" vertical="center" wrapText="1"/>
    </xf>
    <xf numFmtId="164" fontId="56" fillId="4" borderId="39" xfId="0" applyNumberFormat="1" applyFont="1" applyFill="1" applyBorder="1" applyAlignment="1">
      <alignment horizontal="center" vertical="center" wrapText="1"/>
    </xf>
  </cellXfs>
  <cellStyles count="9">
    <cellStyle name="Lien hypertexte" xfId="8" builtinId="8"/>
    <cellStyle name="Milliers 2" xfId="2"/>
    <cellStyle name="Normal" xfId="0" builtinId="0"/>
    <cellStyle name="Normal 10" xfId="4"/>
    <cellStyle name="Normal 2" xfId="7"/>
    <cellStyle name="Normal 3 3" xfId="5"/>
    <cellStyle name="Normal 9" xfId="6"/>
    <cellStyle name="Pourcentage" xfId="1" builtinId="5"/>
    <cellStyle name="Pourcentage 2 2" xfId="3"/>
  </cellStyles>
  <dxfs count="0"/>
  <tableStyles count="0" defaultTableStyle="TableStyleMedium2" defaultPivotStyle="PivotStyleLight16"/>
  <colors>
    <mruColors>
      <color rgb="FF003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xml"/><Relationship Id="rId21" Type="http://schemas.openxmlformats.org/officeDocument/2006/relationships/worksheet" Target="worksheets/sheet21.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63" Type="http://schemas.openxmlformats.org/officeDocument/2006/relationships/externalLink" Target="externalLinks/externalLink39.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5" Type="http://schemas.openxmlformats.org/officeDocument/2006/relationships/worksheet" Target="worksheets/sheet5.xml"/><Relationship Id="rId61" Type="http://schemas.openxmlformats.org/officeDocument/2006/relationships/externalLink" Target="externalLinks/externalLink3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5.xml"/><Relationship Id="rId34" Type="http://schemas.openxmlformats.org/officeDocument/2006/relationships/externalLink" Target="externalLinks/externalLink10.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 3.2'!$B$5</c:f>
              <c:strCache>
                <c:ptCount val="1"/>
                <c:pt idx="0">
                  <c:v>Cotisations sociales</c:v>
                </c:pt>
              </c:strCache>
            </c:strRef>
          </c:tx>
          <c:spPr>
            <a:solidFill>
              <a:schemeClr val="accent5">
                <a:lumMod val="50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3.2'!$C$5:$R$5</c:f>
              <c:numCache>
                <c:formatCode>0%</c:formatCode>
                <c:ptCount val="16"/>
                <c:pt idx="0">
                  <c:v>0.81456541605274924</c:v>
                </c:pt>
                <c:pt idx="1">
                  <c:v>0.79784163165432298</c:v>
                </c:pt>
                <c:pt idx="2">
                  <c:v>0.7990180220816735</c:v>
                </c:pt>
                <c:pt idx="3">
                  <c:v>0.78886078889984346</c:v>
                </c:pt>
                <c:pt idx="4">
                  <c:v>0.77242114842211818</c:v>
                </c:pt>
                <c:pt idx="5">
                  <c:v>0.76637808120944484</c:v>
                </c:pt>
                <c:pt idx="6">
                  <c:v>0.76859133401526591</c:v>
                </c:pt>
                <c:pt idx="7">
                  <c:v>0.76151356591488251</c:v>
                </c:pt>
                <c:pt idx="8">
                  <c:v>0.75337952397641494</c:v>
                </c:pt>
                <c:pt idx="9">
                  <c:v>0.77183097856819471</c:v>
                </c:pt>
                <c:pt idx="10">
                  <c:v>0.77857109673446967</c:v>
                </c:pt>
                <c:pt idx="11">
                  <c:v>0.77983335283937993</c:v>
                </c:pt>
                <c:pt idx="12">
                  <c:v>0.78367667404751096</c:v>
                </c:pt>
                <c:pt idx="13">
                  <c:v>0.79723954704728872</c:v>
                </c:pt>
                <c:pt idx="14">
                  <c:v>0.8025130807461206</c:v>
                </c:pt>
                <c:pt idx="15">
                  <c:v>0.78892002647223858</c:v>
                </c:pt>
              </c:numCache>
            </c:numRef>
          </c:val>
          <c:extLst>
            <c:ext xmlns:c16="http://schemas.microsoft.com/office/drawing/2014/chart" uri="{C3380CC4-5D6E-409C-BE32-E72D297353CC}">
              <c16:uniqueId val="{00000000-D328-4785-8195-8B14C30CC401}"/>
            </c:ext>
          </c:extLst>
        </c:ser>
        <c:ser>
          <c:idx val="1"/>
          <c:order val="1"/>
          <c:tx>
            <c:strRef>
              <c:f>'Fig 3.2'!$B$6</c:f>
              <c:strCache>
                <c:ptCount val="1"/>
                <c:pt idx="0">
                  <c:v>ITAF </c:v>
                </c:pt>
              </c:strCache>
            </c:strRef>
          </c:tx>
          <c:spPr>
            <a:pattFill prst="pct90">
              <a:fgClr>
                <a:schemeClr val="accent6">
                  <a:lumMod val="75000"/>
                </a:schemeClr>
              </a:fgClr>
              <a:bgClr>
                <a:schemeClr val="bg1"/>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3.2'!$C$6:$R$6</c:f>
              <c:numCache>
                <c:formatCode>0%</c:formatCode>
                <c:ptCount val="16"/>
                <c:pt idx="0">
                  <c:v>7.1794214129739256E-2</c:v>
                </c:pt>
                <c:pt idx="1">
                  <c:v>7.689893264149153E-2</c:v>
                </c:pt>
                <c:pt idx="2">
                  <c:v>9.8875004789603718E-2</c:v>
                </c:pt>
                <c:pt idx="3">
                  <c:v>0.10156715632246237</c:v>
                </c:pt>
                <c:pt idx="4">
                  <c:v>0.10706787193289879</c:v>
                </c:pt>
                <c:pt idx="5">
                  <c:v>9.9397543307849043E-2</c:v>
                </c:pt>
                <c:pt idx="6">
                  <c:v>9.5385358873698686E-2</c:v>
                </c:pt>
                <c:pt idx="7">
                  <c:v>0.11102877610061984</c:v>
                </c:pt>
                <c:pt idx="8">
                  <c:v>0.11147994083608898</c:v>
                </c:pt>
                <c:pt idx="9">
                  <c:v>0.1191012421479668</c:v>
                </c:pt>
                <c:pt idx="10">
                  <c:v>0.11992570124985283</c:v>
                </c:pt>
                <c:pt idx="11">
                  <c:v>0.1179098401184938</c:v>
                </c:pt>
                <c:pt idx="12">
                  <c:v>0.11841148323805424</c:v>
                </c:pt>
                <c:pt idx="13">
                  <c:v>0.11376697752081173</c:v>
                </c:pt>
                <c:pt idx="14">
                  <c:v>0.11464886307069432</c:v>
                </c:pt>
                <c:pt idx="15">
                  <c:v>0.11463281547575707</c:v>
                </c:pt>
              </c:numCache>
            </c:numRef>
          </c:val>
          <c:extLst>
            <c:ext xmlns:c16="http://schemas.microsoft.com/office/drawing/2014/chart" uri="{C3380CC4-5D6E-409C-BE32-E72D297353CC}">
              <c16:uniqueId val="{00000001-D328-4785-8195-8B14C30CC401}"/>
            </c:ext>
          </c:extLst>
        </c:ser>
        <c:ser>
          <c:idx val="2"/>
          <c:order val="2"/>
          <c:tx>
            <c:strRef>
              <c:f>'Fig 3.2'!$B$7</c:f>
              <c:strCache>
                <c:ptCount val="1"/>
                <c:pt idx="0">
                  <c:v>Subventions d'équilibre (État)</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3.2'!$C$7:$R$7</c:f>
              <c:numCache>
                <c:formatCode>0%</c:formatCode>
                <c:ptCount val="16"/>
                <c:pt idx="0">
                  <c:v>2.0914897661559871E-2</c:v>
                </c:pt>
                <c:pt idx="1">
                  <c:v>1.8628193898944191E-2</c:v>
                </c:pt>
                <c:pt idx="2">
                  <c:v>2.2741825630257881E-2</c:v>
                </c:pt>
                <c:pt idx="3">
                  <c:v>2.308513591519774E-2</c:v>
                </c:pt>
                <c:pt idx="4">
                  <c:v>2.331475845922347E-2</c:v>
                </c:pt>
                <c:pt idx="5">
                  <c:v>2.2392709633035354E-2</c:v>
                </c:pt>
                <c:pt idx="6">
                  <c:v>2.3991686431505524E-2</c:v>
                </c:pt>
                <c:pt idx="7">
                  <c:v>2.4818276764895435E-2</c:v>
                </c:pt>
                <c:pt idx="8">
                  <c:v>2.5481515669402141E-2</c:v>
                </c:pt>
                <c:pt idx="9">
                  <c:v>2.510199986774081E-2</c:v>
                </c:pt>
                <c:pt idx="10">
                  <c:v>2.4313060529453676E-2</c:v>
                </c:pt>
                <c:pt idx="11">
                  <c:v>2.4150123639573529E-2</c:v>
                </c:pt>
                <c:pt idx="12">
                  <c:v>2.8449561312970443E-2</c:v>
                </c:pt>
                <c:pt idx="13">
                  <c:v>2.2779336448199357E-2</c:v>
                </c:pt>
                <c:pt idx="14">
                  <c:v>2.2825024435332807E-2</c:v>
                </c:pt>
                <c:pt idx="15">
                  <c:v>2.1663422070506241E-2</c:v>
                </c:pt>
              </c:numCache>
            </c:numRef>
          </c:val>
          <c:extLst>
            <c:ext xmlns:c16="http://schemas.microsoft.com/office/drawing/2014/chart" uri="{C3380CC4-5D6E-409C-BE32-E72D297353CC}">
              <c16:uniqueId val="{00000002-D328-4785-8195-8B14C30CC401}"/>
            </c:ext>
          </c:extLst>
        </c:ser>
        <c:ser>
          <c:idx val="3"/>
          <c:order val="3"/>
          <c:tx>
            <c:strRef>
              <c:f>'Fig 3.2'!$B$8</c:f>
              <c:strCache>
                <c:ptCount val="1"/>
                <c:pt idx="0">
                  <c:v>Transferts depuis organismes extérieurs</c:v>
                </c:pt>
              </c:strCache>
            </c:strRef>
          </c:tx>
          <c:spPr>
            <a:pattFill prst="pct25">
              <a:fgClr>
                <a:schemeClr val="bg1"/>
              </a:fgClr>
              <a:bgClr>
                <a:srgbClr val="008080"/>
              </a:bgClr>
            </a:patt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3.2'!$C$8:$R$8</c:f>
              <c:numCache>
                <c:formatCode>0%</c:formatCode>
                <c:ptCount val="16"/>
                <c:pt idx="0">
                  <c:v>7.633939184968315E-2</c:v>
                </c:pt>
                <c:pt idx="1">
                  <c:v>7.5204390380826991E-2</c:v>
                </c:pt>
                <c:pt idx="2">
                  <c:v>5.0948468043325125E-2</c:v>
                </c:pt>
                <c:pt idx="3">
                  <c:v>4.7706868393121035E-2</c:v>
                </c:pt>
                <c:pt idx="4">
                  <c:v>5.3093707676429791E-2</c:v>
                </c:pt>
                <c:pt idx="5">
                  <c:v>5.226026413633228E-2</c:v>
                </c:pt>
                <c:pt idx="6">
                  <c:v>4.8946197545539638E-2</c:v>
                </c:pt>
                <c:pt idx="7">
                  <c:v>4.707008387689126E-2</c:v>
                </c:pt>
                <c:pt idx="8">
                  <c:v>4.723092909011329E-2</c:v>
                </c:pt>
                <c:pt idx="9">
                  <c:v>4.7763818544913614E-2</c:v>
                </c:pt>
                <c:pt idx="10">
                  <c:v>4.7216226164471638E-2</c:v>
                </c:pt>
                <c:pt idx="11">
                  <c:v>4.8016396180184349E-2</c:v>
                </c:pt>
                <c:pt idx="12">
                  <c:v>4.5071296422745308E-2</c:v>
                </c:pt>
                <c:pt idx="13">
                  <c:v>4.7601686770329887E-2</c:v>
                </c:pt>
                <c:pt idx="14">
                  <c:v>4.86980535049229E-2</c:v>
                </c:pt>
                <c:pt idx="15">
                  <c:v>6.514290447259595E-2</c:v>
                </c:pt>
              </c:numCache>
            </c:numRef>
          </c:val>
          <c:extLst>
            <c:ext xmlns:c16="http://schemas.microsoft.com/office/drawing/2014/chart" uri="{C3380CC4-5D6E-409C-BE32-E72D297353CC}">
              <c16:uniqueId val="{00000003-D328-4785-8195-8B14C30CC401}"/>
            </c:ext>
          </c:extLst>
        </c:ser>
        <c:ser>
          <c:idx val="4"/>
          <c:order val="4"/>
          <c:tx>
            <c:strRef>
              <c:f>'Fig 3.2'!$B$9</c:f>
              <c:strCache>
                <c:ptCount val="1"/>
                <c:pt idx="0">
                  <c:v>Autres produits</c:v>
                </c:pt>
              </c:strCache>
            </c:strRef>
          </c:tx>
          <c:spPr>
            <a:solidFill>
              <a:schemeClr val="accent4">
                <a:lumMod val="75000"/>
              </a:schemeClr>
            </a:solidFill>
            <a:ln>
              <a:noFill/>
            </a:ln>
            <a:effectLst/>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4-D328-4785-8195-8B14C30CC401}"/>
                </c:ext>
              </c:extLst>
            </c:dLbl>
            <c:dLbl>
              <c:idx val="11"/>
              <c:delete val="1"/>
              <c:extLst>
                <c:ext xmlns:c15="http://schemas.microsoft.com/office/drawing/2012/chart" uri="{CE6537A1-D6FC-4f65-9D91-7224C49458BB}"/>
                <c:ext xmlns:c16="http://schemas.microsoft.com/office/drawing/2014/chart" uri="{C3380CC4-5D6E-409C-BE32-E72D297353CC}">
                  <c16:uniqueId val="{00000005-D328-4785-8195-8B14C30CC401}"/>
                </c:ext>
              </c:extLst>
            </c:dLbl>
            <c:dLbl>
              <c:idx val="12"/>
              <c:delete val="1"/>
              <c:extLst>
                <c:ext xmlns:c15="http://schemas.microsoft.com/office/drawing/2012/chart" uri="{CE6537A1-D6FC-4f65-9D91-7224C49458BB}"/>
                <c:ext xmlns:c16="http://schemas.microsoft.com/office/drawing/2014/chart" uri="{C3380CC4-5D6E-409C-BE32-E72D297353CC}">
                  <c16:uniqueId val="{00000006-D328-4785-8195-8B14C30CC401}"/>
                </c:ext>
              </c:extLst>
            </c:dLbl>
            <c:dLbl>
              <c:idx val="13"/>
              <c:delete val="1"/>
              <c:extLst>
                <c:ext xmlns:c15="http://schemas.microsoft.com/office/drawing/2012/chart" uri="{CE6537A1-D6FC-4f65-9D91-7224C49458BB}"/>
                <c:ext xmlns:c16="http://schemas.microsoft.com/office/drawing/2014/chart" uri="{C3380CC4-5D6E-409C-BE32-E72D297353CC}">
                  <c16:uniqueId val="{00000007-D328-4785-8195-8B14C30CC40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3.2'!$C$9:$R$9</c:f>
              <c:numCache>
                <c:formatCode>0%</c:formatCode>
                <c:ptCount val="16"/>
                <c:pt idx="0">
                  <c:v>1.2824790993036742E-2</c:v>
                </c:pt>
                <c:pt idx="1">
                  <c:v>1.1974364404821873E-2</c:v>
                </c:pt>
                <c:pt idx="2">
                  <c:v>1.2858244554229499E-2</c:v>
                </c:pt>
                <c:pt idx="3">
                  <c:v>1.9368809335699875E-2</c:v>
                </c:pt>
                <c:pt idx="4">
                  <c:v>7.6054648828909411E-3</c:v>
                </c:pt>
                <c:pt idx="5">
                  <c:v>1.1182394566802065E-2</c:v>
                </c:pt>
                <c:pt idx="6">
                  <c:v>4.104003222956472E-3</c:v>
                </c:pt>
                <c:pt idx="7">
                  <c:v>6.7164195090341152E-4</c:v>
                </c:pt>
                <c:pt idx="8">
                  <c:v>1.0049191810847232E-2</c:v>
                </c:pt>
                <c:pt idx="9">
                  <c:v>8.3320726434539232E-3</c:v>
                </c:pt>
                <c:pt idx="10">
                  <c:v>3.2963268800275977E-3</c:v>
                </c:pt>
                <c:pt idx="11">
                  <c:v>3.2662741979073728E-3</c:v>
                </c:pt>
                <c:pt idx="12">
                  <c:v>2.261629859901298E-3</c:v>
                </c:pt>
                <c:pt idx="13">
                  <c:v>1.8496880781363701E-3</c:v>
                </c:pt>
                <c:pt idx="14">
                  <c:v>-1.1960729975173344E-3</c:v>
                </c:pt>
                <c:pt idx="15">
                  <c:v>-1.4172226880610511E-4</c:v>
                </c:pt>
              </c:numCache>
            </c:numRef>
          </c:val>
          <c:extLst>
            <c:ext xmlns:c16="http://schemas.microsoft.com/office/drawing/2014/chart" uri="{C3380CC4-5D6E-409C-BE32-E72D297353CC}">
              <c16:uniqueId val="{00000008-D328-4785-8195-8B14C30CC401}"/>
            </c:ext>
          </c:extLst>
        </c:ser>
        <c:ser>
          <c:idx val="5"/>
          <c:order val="5"/>
          <c:tx>
            <c:strRef>
              <c:f>'Fig 3.2'!$B$10</c:f>
              <c:strCache>
                <c:ptCount val="1"/>
                <c:pt idx="0">
                  <c:v>Besoin de financement</c:v>
                </c:pt>
              </c:strCache>
            </c:strRef>
          </c:tx>
          <c:spPr>
            <a:solidFill>
              <a:srgbClr val="FF3300"/>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9-D328-4785-8195-8B14C30CC401}"/>
                </c:ext>
              </c:extLst>
            </c:dLbl>
            <c:dLbl>
              <c:idx val="1"/>
              <c:delete val="1"/>
              <c:extLst>
                <c:ext xmlns:c15="http://schemas.microsoft.com/office/drawing/2012/chart" uri="{CE6537A1-D6FC-4f65-9D91-7224C49458BB}"/>
                <c:ext xmlns:c16="http://schemas.microsoft.com/office/drawing/2014/chart" uri="{C3380CC4-5D6E-409C-BE32-E72D297353CC}">
                  <c16:uniqueId val="{0000000A-D328-4785-8195-8B14C30CC401}"/>
                </c:ext>
              </c:extLst>
            </c:dLbl>
            <c:dLbl>
              <c:idx val="2"/>
              <c:delete val="1"/>
              <c:extLst>
                <c:ext xmlns:c15="http://schemas.microsoft.com/office/drawing/2012/chart" uri="{CE6537A1-D6FC-4f65-9D91-7224C49458BB}"/>
                <c:ext xmlns:c16="http://schemas.microsoft.com/office/drawing/2014/chart" uri="{C3380CC4-5D6E-409C-BE32-E72D297353CC}">
                  <c16:uniqueId val="{0000000B-D328-4785-8195-8B14C30CC401}"/>
                </c:ext>
              </c:extLst>
            </c:dLbl>
            <c:dLbl>
              <c:idx val="3"/>
              <c:delete val="1"/>
              <c:extLst>
                <c:ext xmlns:c15="http://schemas.microsoft.com/office/drawing/2012/chart" uri="{CE6537A1-D6FC-4f65-9D91-7224C49458BB}"/>
                <c:ext xmlns:c16="http://schemas.microsoft.com/office/drawing/2014/chart" uri="{C3380CC4-5D6E-409C-BE32-E72D297353CC}">
                  <c16:uniqueId val="{0000000C-D328-4785-8195-8B14C30CC401}"/>
                </c:ext>
              </c:extLst>
            </c:dLbl>
            <c:dLbl>
              <c:idx val="4"/>
              <c:delete val="1"/>
              <c:extLst>
                <c:ext xmlns:c15="http://schemas.microsoft.com/office/drawing/2012/chart" uri="{CE6537A1-D6FC-4f65-9D91-7224C49458BB}"/>
                <c:ext xmlns:c16="http://schemas.microsoft.com/office/drawing/2014/chart" uri="{C3380CC4-5D6E-409C-BE32-E72D297353CC}">
                  <c16:uniqueId val="{0000000D-D328-4785-8195-8B14C30CC401}"/>
                </c:ext>
              </c:extLst>
            </c:dLbl>
            <c:dLbl>
              <c:idx val="13"/>
              <c:delete val="1"/>
              <c:extLst>
                <c:ext xmlns:c15="http://schemas.microsoft.com/office/drawing/2012/chart" uri="{CE6537A1-D6FC-4f65-9D91-7224C49458BB}"/>
                <c:ext xmlns:c16="http://schemas.microsoft.com/office/drawing/2014/chart" uri="{C3380CC4-5D6E-409C-BE32-E72D297353CC}">
                  <c16:uniqueId val="{0000000E-D328-4785-8195-8B14C30CC401}"/>
                </c:ext>
              </c:extLst>
            </c:dLbl>
            <c:dLbl>
              <c:idx val="15"/>
              <c:delete val="1"/>
              <c:extLst>
                <c:ext xmlns:c15="http://schemas.microsoft.com/office/drawing/2012/chart" uri="{CE6537A1-D6FC-4f65-9D91-7224C49458BB}"/>
                <c:ext xmlns:c16="http://schemas.microsoft.com/office/drawing/2014/chart" uri="{C3380CC4-5D6E-409C-BE32-E72D297353CC}">
                  <c16:uniqueId val="{0000000F-D328-4785-8195-8B14C30CC401}"/>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3.2'!$C$10:$R$10</c:f>
              <c:numCache>
                <c:formatCode>0%</c:formatCode>
                <c:ptCount val="16"/>
                <c:pt idx="0">
                  <c:v>3.5612893132317717E-3</c:v>
                </c:pt>
                <c:pt idx="1">
                  <c:v>1.9452487019592419E-2</c:v>
                </c:pt>
                <c:pt idx="2">
                  <c:v>1.5558434900910257E-2</c:v>
                </c:pt>
                <c:pt idx="3">
                  <c:v>1.9411241133675431E-2</c:v>
                </c:pt>
                <c:pt idx="4">
                  <c:v>3.6497048626438787E-2</c:v>
                </c:pt>
                <c:pt idx="5">
                  <c:v>4.8389007146536253E-2</c:v>
                </c:pt>
                <c:pt idx="6">
                  <c:v>5.8981419911033749E-2</c:v>
                </c:pt>
                <c:pt idx="7">
                  <c:v>5.4897655391807305E-2</c:v>
                </c:pt>
                <c:pt idx="8">
                  <c:v>5.2378898617133351E-2</c:v>
                </c:pt>
                <c:pt idx="9">
                  <c:v>2.7869888227730181E-2</c:v>
                </c:pt>
                <c:pt idx="10">
                  <c:v>2.6677588441724572E-2</c:v>
                </c:pt>
                <c:pt idx="11">
                  <c:v>2.6824013024460917E-2</c:v>
                </c:pt>
                <c:pt idx="12">
                  <c:v>2.2129355118817633E-2</c:v>
                </c:pt>
                <c:pt idx="13">
                  <c:v>1.6762764135233948E-2</c:v>
                </c:pt>
                <c:pt idx="14">
                  <c:v>1.2511051240446753E-2</c:v>
                </c:pt>
                <c:pt idx="15">
                  <c:v>9.7825537777083763E-3</c:v>
                </c:pt>
              </c:numCache>
            </c:numRef>
          </c:val>
          <c:extLst>
            <c:ext xmlns:c16="http://schemas.microsoft.com/office/drawing/2014/chart" uri="{C3380CC4-5D6E-409C-BE32-E72D297353CC}">
              <c16:uniqueId val="{00000010-D328-4785-8195-8B14C30CC401}"/>
            </c:ext>
          </c:extLst>
        </c:ser>
        <c:dLbls>
          <c:dLblPos val="ctr"/>
          <c:showLegendKey val="0"/>
          <c:showVal val="1"/>
          <c:showCatName val="0"/>
          <c:showSerName val="0"/>
          <c:showPercent val="0"/>
          <c:showBubbleSize val="0"/>
        </c:dLbls>
        <c:gapWidth val="50"/>
        <c:overlap val="100"/>
        <c:axId val="224410223"/>
        <c:axId val="224406479"/>
      </c:barChart>
      <c:catAx>
        <c:axId val="224410223"/>
        <c:scaling>
          <c:orientation val="minMax"/>
        </c:scaling>
        <c:delete val="0"/>
        <c:axPos val="b"/>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06479"/>
        <c:crosses val="autoZero"/>
        <c:auto val="1"/>
        <c:lblAlgn val="ctr"/>
        <c:lblOffset val="100"/>
        <c:noMultiLvlLbl val="0"/>
      </c:catAx>
      <c:valAx>
        <c:axId val="224406479"/>
        <c:scaling>
          <c:orientation val="minMax"/>
          <c:min val="0.70000000000000007"/>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224410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443074133806E-2"/>
          <c:y val="8.0426727561891717E-2"/>
          <c:w val="0.64591137955145161"/>
          <c:h val="0.70994864772338273"/>
        </c:manualLayout>
      </c:layout>
      <c:lineChart>
        <c:grouping val="standard"/>
        <c:varyColors val="0"/>
        <c:ser>
          <c:idx val="0"/>
          <c:order val="0"/>
          <c:tx>
            <c:strRef>
              <c:f>'Fig 3.8'!$B$5</c:f>
              <c:strCache>
                <c:ptCount val="1"/>
                <c:pt idx="0">
                  <c:v>En emploi</c:v>
                </c:pt>
              </c:strCache>
            </c:strRef>
          </c:tx>
          <c:spPr>
            <a:ln w="28575">
              <a:solidFill>
                <a:srgbClr val="00B050"/>
              </a:solidFill>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3.8'!$C$5:$S$5</c:f>
              <c:numCache>
                <c:formatCode>0.0</c:formatCode>
                <c:ptCount val="17"/>
                <c:pt idx="0">
                  <c:v>8.6548145832266759</c:v>
                </c:pt>
                <c:pt idx="1">
                  <c:v>8.5874026297574915</c:v>
                </c:pt>
                <c:pt idx="2">
                  <c:v>8.6406229515787931</c:v>
                </c:pt>
                <c:pt idx="3">
                  <c:v>8.6773972735192668</c:v>
                </c:pt>
                <c:pt idx="4">
                  <c:v>8.8377425591975438</c:v>
                </c:pt>
                <c:pt idx="5">
                  <c:v>8.9725637631462938</c:v>
                </c:pt>
                <c:pt idx="6">
                  <c:v>9.0716809332008097</c:v>
                </c:pt>
                <c:pt idx="7">
                  <c:v>9.2823866865863867</c:v>
                </c:pt>
                <c:pt idx="8">
                  <c:v>9.5687685403923002</c:v>
                </c:pt>
                <c:pt idx="9">
                  <c:v>9.9197379637334429</c:v>
                </c:pt>
                <c:pt idx="10">
                  <c:v>10.000579540197277</c:v>
                </c:pt>
                <c:pt idx="11">
                  <c:v>10.150370067299725</c:v>
                </c:pt>
                <c:pt idx="12">
                  <c:v>10.279324649637759</c:v>
                </c:pt>
                <c:pt idx="13">
                  <c:v>10.422033934156506</c:v>
                </c:pt>
                <c:pt idx="14">
                  <c:v>10.576910556853509</c:v>
                </c:pt>
                <c:pt idx="15">
                  <c:v>10.708000021071033</c:v>
                </c:pt>
                <c:pt idx="16">
                  <c:v>10.824545604339326</c:v>
                </c:pt>
              </c:numCache>
            </c:numRef>
          </c:val>
          <c:smooth val="0"/>
          <c:extLst>
            <c:ext xmlns:c16="http://schemas.microsoft.com/office/drawing/2014/chart" uri="{C3380CC4-5D6E-409C-BE32-E72D297353CC}">
              <c16:uniqueId val="{00000000-F7B8-4666-BF54-F08F6E50FCC6}"/>
            </c:ext>
          </c:extLst>
        </c:ser>
        <c:ser>
          <c:idx val="1"/>
          <c:order val="1"/>
          <c:tx>
            <c:strRef>
              <c:f>'Fig 3.8'!$B$6</c:f>
              <c:strCache>
                <c:ptCount val="1"/>
                <c:pt idx="0">
                  <c:v>En activité (emploi ou chômage BIT)</c:v>
                </c:pt>
              </c:strCache>
            </c:strRef>
          </c:tx>
          <c:spPr>
            <a:ln w="28575">
              <a:solidFill>
                <a:schemeClr val="accent5">
                  <a:lumMod val="75000"/>
                </a:schemeClr>
              </a:solidFill>
              <a:prstDash val="solid"/>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3.8'!$C$6:$S$6</c:f>
              <c:numCache>
                <c:formatCode>0.0</c:formatCode>
                <c:ptCount val="17"/>
                <c:pt idx="0">
                  <c:v>9.1046906433701427</c:v>
                </c:pt>
                <c:pt idx="1">
                  <c:v>9.0516216095157667</c:v>
                </c:pt>
                <c:pt idx="2">
                  <c:v>9.0916411801382377</c:v>
                </c:pt>
                <c:pt idx="3">
                  <c:v>9.145755228254167</c:v>
                </c:pt>
                <c:pt idx="4">
                  <c:v>9.2642279133041701</c:v>
                </c:pt>
                <c:pt idx="5">
                  <c:v>9.3736612186785084</c:v>
                </c:pt>
                <c:pt idx="6">
                  <c:v>9.5704722821032657</c:v>
                </c:pt>
                <c:pt idx="7">
                  <c:v>9.8194213934667189</c:v>
                </c:pt>
                <c:pt idx="8">
                  <c:v>10.127139320229139</c:v>
                </c:pt>
                <c:pt idx="9">
                  <c:v>10.547296120210696</c:v>
                </c:pt>
                <c:pt idx="10">
                  <c:v>10.706449429577605</c:v>
                </c:pt>
                <c:pt idx="11">
                  <c:v>10.885464010525471</c:v>
                </c:pt>
                <c:pt idx="12">
                  <c:v>11.038029524082264</c:v>
                </c:pt>
                <c:pt idx="13">
                  <c:v>11.176386537154544</c:v>
                </c:pt>
                <c:pt idx="14">
                  <c:v>11.308303184291599</c:v>
                </c:pt>
                <c:pt idx="15">
                  <c:v>11.41932804279541</c:v>
                </c:pt>
                <c:pt idx="16">
                  <c:v>11.533858084762977</c:v>
                </c:pt>
              </c:numCache>
            </c:numRef>
          </c:val>
          <c:smooth val="0"/>
          <c:extLst>
            <c:ext xmlns:c16="http://schemas.microsoft.com/office/drawing/2014/chart" uri="{C3380CC4-5D6E-409C-BE32-E72D297353CC}">
              <c16:uniqueId val="{00000001-F7B8-4666-BF54-F08F6E50FCC6}"/>
            </c:ext>
          </c:extLst>
        </c:ser>
        <c:ser>
          <c:idx val="2"/>
          <c:order val="2"/>
          <c:tx>
            <c:strRef>
              <c:f>'Fig 3.8'!$B$7</c:f>
              <c:strCache>
                <c:ptCount val="1"/>
                <c:pt idx="0">
                  <c:v>Avant la retraite</c:v>
                </c:pt>
              </c:strCache>
            </c:strRef>
          </c:tx>
          <c:spPr>
            <a:ln w="28575">
              <a:solidFill>
                <a:schemeClr val="accent2"/>
              </a:solidFill>
              <a:prstDash val="solid"/>
            </a:ln>
          </c:spPr>
          <c:marker>
            <c:symbol val="none"/>
          </c:marker>
          <c:dLbls>
            <c:delete val="1"/>
          </c:dLbls>
          <c:cat>
            <c:numRef>
              <c:f>'Fig 3.8'!$C$4:$S$4</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'Fig 3.8'!$C$7:$S$7</c:f>
              <c:numCache>
                <c:formatCode>0.0</c:formatCode>
                <c:ptCount val="17"/>
                <c:pt idx="0">
                  <c:v>10.785515137037578</c:v>
                </c:pt>
                <c:pt idx="1">
                  <c:v>10.670000000000002</c:v>
                </c:pt>
                <c:pt idx="2">
                  <c:v>10.64</c:v>
                </c:pt>
                <c:pt idx="3">
                  <c:v>10.560000000000002</c:v>
                </c:pt>
                <c:pt idx="4">
                  <c:v>10.519999999999996</c:v>
                </c:pt>
                <c:pt idx="5">
                  <c:v>10.46</c:v>
                </c:pt>
                <c:pt idx="6">
                  <c:v>10.549999999999997</c:v>
                </c:pt>
                <c:pt idx="7">
                  <c:v>10.509999999999998</c:v>
                </c:pt>
                <c:pt idx="8">
                  <c:v>10.769999999999996</c:v>
                </c:pt>
                <c:pt idx="9">
                  <c:v>11.030000000000001</c:v>
                </c:pt>
                <c:pt idx="10">
                  <c:v>11.189999999999998</c:v>
                </c:pt>
                <c:pt idx="11">
                  <c:v>11.340000000000003</c:v>
                </c:pt>
                <c:pt idx="12">
                  <c:v>11.600000000000001</c:v>
                </c:pt>
                <c:pt idx="13">
                  <c:v>11.920000000000002</c:v>
                </c:pt>
                <c:pt idx="14">
                  <c:v>12.079999999999998</c:v>
                </c:pt>
                <c:pt idx="15">
                  <c:v>12.149350551927377</c:v>
                </c:pt>
                <c:pt idx="16">
                  <c:v>12.212087854994124</c:v>
                </c:pt>
              </c:numCache>
            </c:numRef>
          </c:val>
          <c:smooth val="0"/>
          <c:extLst>
            <c:ext xmlns:c16="http://schemas.microsoft.com/office/drawing/2014/chart" uri="{C3380CC4-5D6E-409C-BE32-E72D297353CC}">
              <c16:uniqueId val="{00000002-F7B8-4666-BF54-F08F6E50FCC6}"/>
            </c:ext>
          </c:extLst>
        </c:ser>
        <c:dLbls>
          <c:dLblPos val="t"/>
          <c:showLegendKey val="0"/>
          <c:showVal val="1"/>
          <c:showCatName val="0"/>
          <c:showSerName val="0"/>
          <c:showPercent val="0"/>
          <c:showBubbleSize val="0"/>
        </c:dLbls>
        <c:smooth val="0"/>
        <c:axId val="112147072"/>
        <c:axId val="111944448"/>
      </c:lineChart>
      <c:catAx>
        <c:axId val="112147072"/>
        <c:scaling>
          <c:orientation val="minMax"/>
        </c:scaling>
        <c:delete val="0"/>
        <c:axPos val="b"/>
        <c:title>
          <c:tx>
            <c:rich>
              <a:bodyPr/>
              <a:lstStyle/>
              <a:p>
                <a:pPr>
                  <a:defRPr/>
                </a:pPr>
                <a:r>
                  <a:rPr lang="en-US"/>
                  <a:t>année</a:t>
                </a:r>
              </a:p>
            </c:rich>
          </c:tx>
          <c:layout>
            <c:manualLayout>
              <c:xMode val="edge"/>
              <c:yMode val="edge"/>
              <c:x val="0.64283854578418664"/>
              <c:y val="0.69444316807879125"/>
            </c:manualLayout>
          </c:layout>
          <c:overlay val="0"/>
        </c:title>
        <c:numFmt formatCode="General" sourceLinked="1"/>
        <c:majorTickMark val="out"/>
        <c:minorTickMark val="none"/>
        <c:tickLblPos val="nextTo"/>
        <c:txPr>
          <a:bodyPr/>
          <a:lstStyle/>
          <a:p>
            <a:pPr>
              <a:defRPr sz="900"/>
            </a:pPr>
            <a:endParaRPr lang="fr-FR"/>
          </a:p>
        </c:txPr>
        <c:crossAx val="111944448"/>
        <c:crosses val="autoZero"/>
        <c:auto val="1"/>
        <c:lblAlgn val="ctr"/>
        <c:lblOffset val="100"/>
        <c:tickLblSkip val="1"/>
        <c:noMultiLvlLbl val="0"/>
      </c:catAx>
      <c:valAx>
        <c:axId val="111944448"/>
        <c:scaling>
          <c:orientation val="minMax"/>
          <c:max val="12.5"/>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12147072"/>
        <c:crosses val="autoZero"/>
        <c:crossBetween val="between"/>
        <c:majorUnit val="1"/>
      </c:valAx>
    </c:plotArea>
    <c:legend>
      <c:legendPos val="r"/>
      <c:layout>
        <c:manualLayout>
          <c:xMode val="edge"/>
          <c:yMode val="edge"/>
          <c:x val="0.75220725421370527"/>
          <c:y val="0.18546428380802529"/>
          <c:w val="0.23440586492953441"/>
          <c:h val="0.58191552315907458"/>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41926670428992E-2"/>
          <c:y val="4.1995479731700203E-2"/>
          <c:w val="0.90965126799423113"/>
          <c:h val="0.74513414989792948"/>
        </c:manualLayout>
      </c:layout>
      <c:lineChart>
        <c:grouping val="standard"/>
        <c:varyColors val="0"/>
        <c:ser>
          <c:idx val="1"/>
          <c:order val="0"/>
          <c:tx>
            <c:strRef>
              <c:f>'Fig 3.9'!$A$6</c:f>
              <c:strCache>
                <c:ptCount val="1"/>
                <c:pt idx="0">
                  <c:v>Âge effectif de départ (F)</c:v>
                </c:pt>
              </c:strCache>
            </c:strRef>
          </c:tx>
          <c:spPr>
            <a:ln>
              <a:solidFill>
                <a:srgbClr val="7030A0"/>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3.9'!$B$6:$BF$6</c:f>
              <c:numCache>
                <c:formatCode>General</c:formatCode>
                <c:ptCount val="57"/>
                <c:pt idx="8">
                  <c:v>64</c:v>
                </c:pt>
                <c:pt idx="9">
                  <c:v>63.93</c:v>
                </c:pt>
                <c:pt idx="10">
                  <c:v>63.95</c:v>
                </c:pt>
                <c:pt idx="11">
                  <c:v>63.91</c:v>
                </c:pt>
                <c:pt idx="12">
                  <c:v>64.12</c:v>
                </c:pt>
                <c:pt idx="13">
                  <c:v>64.52</c:v>
                </c:pt>
                <c:pt idx="14">
                  <c:v>64.510000000000005</c:v>
                </c:pt>
                <c:pt idx="15">
                  <c:v>64.47</c:v>
                </c:pt>
                <c:pt idx="16">
                  <c:v>64.239999999999995</c:v>
                </c:pt>
                <c:pt idx="17">
                  <c:v>63.54</c:v>
                </c:pt>
                <c:pt idx="18">
                  <c:v>63.02</c:v>
                </c:pt>
                <c:pt idx="19">
                  <c:v>62.99</c:v>
                </c:pt>
                <c:pt idx="20">
                  <c:v>62.54</c:v>
                </c:pt>
                <c:pt idx="21">
                  <c:v>62.57</c:v>
                </c:pt>
                <c:pt idx="22">
                  <c:v>62.85</c:v>
                </c:pt>
                <c:pt idx="23">
                  <c:v>62.81</c:v>
                </c:pt>
                <c:pt idx="24">
                  <c:v>62.75</c:v>
                </c:pt>
                <c:pt idx="25">
                  <c:v>62.53</c:v>
                </c:pt>
                <c:pt idx="26">
                  <c:v>62.48</c:v>
                </c:pt>
                <c:pt idx="27">
                  <c:v>62.37</c:v>
                </c:pt>
                <c:pt idx="28">
                  <c:v>62.31</c:v>
                </c:pt>
                <c:pt idx="29">
                  <c:v>62.28</c:v>
                </c:pt>
                <c:pt idx="30">
                  <c:v>62.23</c:v>
                </c:pt>
                <c:pt idx="31">
                  <c:v>62</c:v>
                </c:pt>
                <c:pt idx="32">
                  <c:v>62.07</c:v>
                </c:pt>
                <c:pt idx="33">
                  <c:v>62.07</c:v>
                </c:pt>
                <c:pt idx="34">
                  <c:v>62.14</c:v>
                </c:pt>
                <c:pt idx="35">
                  <c:v>62.1</c:v>
                </c:pt>
                <c:pt idx="36">
                  <c:v>62.11</c:v>
                </c:pt>
                <c:pt idx="37">
                  <c:v>62.25</c:v>
                </c:pt>
                <c:pt idx="38">
                  <c:v>62.25</c:v>
                </c:pt>
                <c:pt idx="39">
                  <c:v>62.18</c:v>
                </c:pt>
                <c:pt idx="40">
                  <c:v>62.12</c:v>
                </c:pt>
                <c:pt idx="41">
                  <c:v>61.89</c:v>
                </c:pt>
                <c:pt idx="42">
                  <c:v>61.75</c:v>
                </c:pt>
                <c:pt idx="43">
                  <c:v>61.55</c:v>
                </c:pt>
                <c:pt idx="44">
                  <c:v>61.5</c:v>
                </c:pt>
                <c:pt idx="45">
                  <c:v>61.57</c:v>
                </c:pt>
                <c:pt idx="46">
                  <c:v>61.77</c:v>
                </c:pt>
                <c:pt idx="47">
                  <c:v>61.7</c:v>
                </c:pt>
                <c:pt idx="48">
                  <c:v>62.26</c:v>
                </c:pt>
                <c:pt idx="49">
                  <c:v>62.57</c:v>
                </c:pt>
                <c:pt idx="50">
                  <c:v>62.38</c:v>
                </c:pt>
                <c:pt idx="51">
                  <c:v>62.6</c:v>
                </c:pt>
                <c:pt idx="52">
                  <c:v>62.8</c:v>
                </c:pt>
                <c:pt idx="53">
                  <c:v>62.7</c:v>
                </c:pt>
                <c:pt idx="54">
                  <c:v>62.8</c:v>
                </c:pt>
                <c:pt idx="55">
                  <c:v>63</c:v>
                </c:pt>
                <c:pt idx="56">
                  <c:v>63</c:v>
                </c:pt>
              </c:numCache>
            </c:numRef>
          </c:val>
          <c:smooth val="0"/>
          <c:extLst>
            <c:ext xmlns:c16="http://schemas.microsoft.com/office/drawing/2014/chart" uri="{C3380CC4-5D6E-409C-BE32-E72D297353CC}">
              <c16:uniqueId val="{00000000-1A22-43F7-9EC9-0DE7C0FA20D2}"/>
            </c:ext>
          </c:extLst>
        </c:ser>
        <c:ser>
          <c:idx val="2"/>
          <c:order val="1"/>
          <c:tx>
            <c:strRef>
              <c:f>'Fig 3.9'!$A$4</c:f>
              <c:strCache>
                <c:ptCount val="1"/>
                <c:pt idx="0">
                  <c:v>Âge effectif de départ (Ens)</c:v>
                </c:pt>
              </c:strCache>
            </c:strRef>
          </c:tx>
          <c:spPr>
            <a:ln>
              <a:solidFill>
                <a:srgbClr val="70AD47">
                  <a:lumMod val="75000"/>
                </a:srgbClr>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3.9'!$B$4:$BF$4</c:f>
              <c:numCache>
                <c:formatCode>General</c:formatCode>
                <c:ptCount val="57"/>
                <c:pt idx="0">
                  <c:v>63.76</c:v>
                </c:pt>
                <c:pt idx="1">
                  <c:v>63.89</c:v>
                </c:pt>
                <c:pt idx="2">
                  <c:v>63.92</c:v>
                </c:pt>
                <c:pt idx="3">
                  <c:v>63.99</c:v>
                </c:pt>
                <c:pt idx="4">
                  <c:v>64.03</c:v>
                </c:pt>
                <c:pt idx="5">
                  <c:v>63.99</c:v>
                </c:pt>
                <c:pt idx="6">
                  <c:v>63.94</c:v>
                </c:pt>
                <c:pt idx="7">
                  <c:v>63.99</c:v>
                </c:pt>
                <c:pt idx="8">
                  <c:v>63.94</c:v>
                </c:pt>
                <c:pt idx="9">
                  <c:v>63.86</c:v>
                </c:pt>
                <c:pt idx="10">
                  <c:v>63.84</c:v>
                </c:pt>
                <c:pt idx="11">
                  <c:v>63.79</c:v>
                </c:pt>
                <c:pt idx="12">
                  <c:v>63.57</c:v>
                </c:pt>
                <c:pt idx="13">
                  <c:v>64.03</c:v>
                </c:pt>
                <c:pt idx="14">
                  <c:v>64.08</c:v>
                </c:pt>
                <c:pt idx="15">
                  <c:v>64.08</c:v>
                </c:pt>
                <c:pt idx="16">
                  <c:v>64</c:v>
                </c:pt>
                <c:pt idx="17">
                  <c:v>63.43</c:v>
                </c:pt>
                <c:pt idx="18">
                  <c:v>62.99</c:v>
                </c:pt>
                <c:pt idx="19">
                  <c:v>63.02</c:v>
                </c:pt>
                <c:pt idx="20">
                  <c:v>62.42</c:v>
                </c:pt>
                <c:pt idx="21">
                  <c:v>62.39</c:v>
                </c:pt>
                <c:pt idx="22">
                  <c:v>62.63</c:v>
                </c:pt>
                <c:pt idx="23">
                  <c:v>62.54</c:v>
                </c:pt>
                <c:pt idx="24">
                  <c:v>62.42</c:v>
                </c:pt>
                <c:pt idx="25">
                  <c:v>62.1</c:v>
                </c:pt>
                <c:pt idx="26">
                  <c:v>62.05</c:v>
                </c:pt>
                <c:pt idx="27">
                  <c:v>61.98</c:v>
                </c:pt>
                <c:pt idx="28">
                  <c:v>61.92</c:v>
                </c:pt>
                <c:pt idx="29">
                  <c:v>61.62</c:v>
                </c:pt>
                <c:pt idx="30">
                  <c:v>61.55</c:v>
                </c:pt>
                <c:pt idx="31">
                  <c:v>61.52</c:v>
                </c:pt>
                <c:pt idx="32">
                  <c:v>61.56</c:v>
                </c:pt>
                <c:pt idx="33">
                  <c:v>61.6</c:v>
                </c:pt>
                <c:pt idx="34">
                  <c:v>61.61</c:v>
                </c:pt>
                <c:pt idx="35">
                  <c:v>61.61</c:v>
                </c:pt>
                <c:pt idx="36">
                  <c:v>61.6</c:v>
                </c:pt>
                <c:pt idx="37">
                  <c:v>61.73</c:v>
                </c:pt>
                <c:pt idx="38">
                  <c:v>61.77</c:v>
                </c:pt>
                <c:pt idx="39">
                  <c:v>61.71</c:v>
                </c:pt>
                <c:pt idx="40">
                  <c:v>61.64</c:v>
                </c:pt>
                <c:pt idx="41">
                  <c:v>61.12</c:v>
                </c:pt>
                <c:pt idx="42">
                  <c:v>61.1</c:v>
                </c:pt>
                <c:pt idx="43">
                  <c:v>61.03</c:v>
                </c:pt>
                <c:pt idx="44">
                  <c:v>61</c:v>
                </c:pt>
                <c:pt idx="45">
                  <c:v>61.1</c:v>
                </c:pt>
                <c:pt idx="46">
                  <c:v>61.58</c:v>
                </c:pt>
                <c:pt idx="47">
                  <c:v>61.48</c:v>
                </c:pt>
                <c:pt idx="48">
                  <c:v>61.98</c:v>
                </c:pt>
                <c:pt idx="49">
                  <c:v>62.22</c:v>
                </c:pt>
                <c:pt idx="50">
                  <c:v>62.08</c:v>
                </c:pt>
                <c:pt idx="51">
                  <c:v>62.28</c:v>
                </c:pt>
                <c:pt idx="52">
                  <c:v>62.4</c:v>
                </c:pt>
                <c:pt idx="53">
                  <c:v>62.4</c:v>
                </c:pt>
                <c:pt idx="54">
                  <c:v>62.5</c:v>
                </c:pt>
                <c:pt idx="55">
                  <c:v>62.7</c:v>
                </c:pt>
                <c:pt idx="56">
                  <c:v>62.8</c:v>
                </c:pt>
              </c:numCache>
            </c:numRef>
          </c:val>
          <c:smooth val="0"/>
          <c:extLst>
            <c:ext xmlns:c16="http://schemas.microsoft.com/office/drawing/2014/chart" uri="{C3380CC4-5D6E-409C-BE32-E72D297353CC}">
              <c16:uniqueId val="{00000001-1A22-43F7-9EC9-0DE7C0FA20D2}"/>
            </c:ext>
          </c:extLst>
        </c:ser>
        <c:ser>
          <c:idx val="0"/>
          <c:order val="2"/>
          <c:tx>
            <c:strRef>
              <c:f>'Fig 3.9'!$A$5</c:f>
              <c:strCache>
                <c:ptCount val="1"/>
                <c:pt idx="0">
                  <c:v>Âge effectif de départ (H)</c:v>
                </c:pt>
              </c:strCache>
            </c:strRef>
          </c:tx>
          <c:spPr>
            <a:ln>
              <a:solidFill>
                <a:srgbClr val="ED7D31"/>
              </a:solidFill>
            </a:ln>
          </c:spPr>
          <c:marker>
            <c:symbol val="none"/>
          </c:marker>
          <c:cat>
            <c:strRef>
              <c:f>'Fig 3.9'!$B$3:$BF$3</c:f>
              <c:strCache>
                <c:ptCount val="57"/>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strCache>
            </c:strRef>
          </c:cat>
          <c:val>
            <c:numRef>
              <c:f>'Fig 3.9'!$B$5:$BF$5</c:f>
              <c:numCache>
                <c:formatCode>General</c:formatCode>
                <c:ptCount val="57"/>
                <c:pt idx="8">
                  <c:v>63.9</c:v>
                </c:pt>
                <c:pt idx="9">
                  <c:v>63.8</c:v>
                </c:pt>
                <c:pt idx="10">
                  <c:v>63.76</c:v>
                </c:pt>
                <c:pt idx="11">
                  <c:v>63.71</c:v>
                </c:pt>
                <c:pt idx="12">
                  <c:v>63.23</c:v>
                </c:pt>
                <c:pt idx="13">
                  <c:v>63.61</c:v>
                </c:pt>
                <c:pt idx="14">
                  <c:v>63.68</c:v>
                </c:pt>
                <c:pt idx="15">
                  <c:v>63.72</c:v>
                </c:pt>
                <c:pt idx="16">
                  <c:v>63.77</c:v>
                </c:pt>
                <c:pt idx="17">
                  <c:v>63.32</c:v>
                </c:pt>
                <c:pt idx="18">
                  <c:v>62.95</c:v>
                </c:pt>
                <c:pt idx="19">
                  <c:v>63.05</c:v>
                </c:pt>
                <c:pt idx="20">
                  <c:v>62.32</c:v>
                </c:pt>
                <c:pt idx="21">
                  <c:v>62.27</c:v>
                </c:pt>
                <c:pt idx="22">
                  <c:v>62.47</c:v>
                </c:pt>
                <c:pt idx="23">
                  <c:v>62.35</c:v>
                </c:pt>
                <c:pt idx="24">
                  <c:v>62.19</c:v>
                </c:pt>
                <c:pt idx="25">
                  <c:v>61.78</c:v>
                </c:pt>
                <c:pt idx="26">
                  <c:v>61.73</c:v>
                </c:pt>
                <c:pt idx="27">
                  <c:v>61.68</c:v>
                </c:pt>
                <c:pt idx="28">
                  <c:v>61.62</c:v>
                </c:pt>
                <c:pt idx="29">
                  <c:v>61.57</c:v>
                </c:pt>
                <c:pt idx="30">
                  <c:v>61.47</c:v>
                </c:pt>
                <c:pt idx="31">
                  <c:v>61.15</c:v>
                </c:pt>
                <c:pt idx="32">
                  <c:v>61.17</c:v>
                </c:pt>
                <c:pt idx="33">
                  <c:v>61.17</c:v>
                </c:pt>
                <c:pt idx="34">
                  <c:v>61.19</c:v>
                </c:pt>
                <c:pt idx="35">
                  <c:v>61.19</c:v>
                </c:pt>
                <c:pt idx="36">
                  <c:v>61.18</c:v>
                </c:pt>
                <c:pt idx="37">
                  <c:v>61.27</c:v>
                </c:pt>
                <c:pt idx="38">
                  <c:v>61.34</c:v>
                </c:pt>
                <c:pt idx="39">
                  <c:v>61.29</c:v>
                </c:pt>
                <c:pt idx="40">
                  <c:v>61.23</c:v>
                </c:pt>
                <c:pt idx="41">
                  <c:v>60.55</c:v>
                </c:pt>
                <c:pt idx="42">
                  <c:v>60.66</c:v>
                </c:pt>
                <c:pt idx="43">
                  <c:v>60.57</c:v>
                </c:pt>
                <c:pt idx="44">
                  <c:v>60.53</c:v>
                </c:pt>
                <c:pt idx="45">
                  <c:v>60.65</c:v>
                </c:pt>
                <c:pt idx="46">
                  <c:v>61.36</c:v>
                </c:pt>
                <c:pt idx="47">
                  <c:v>61.24</c:v>
                </c:pt>
                <c:pt idx="48">
                  <c:v>61.67</c:v>
                </c:pt>
                <c:pt idx="49">
                  <c:v>61.84</c:v>
                </c:pt>
                <c:pt idx="50">
                  <c:v>61.76</c:v>
                </c:pt>
                <c:pt idx="51">
                  <c:v>61.93</c:v>
                </c:pt>
                <c:pt idx="52">
                  <c:v>62</c:v>
                </c:pt>
                <c:pt idx="53">
                  <c:v>62.1</c:v>
                </c:pt>
                <c:pt idx="54">
                  <c:v>62.19</c:v>
                </c:pt>
                <c:pt idx="55">
                  <c:v>62.4</c:v>
                </c:pt>
                <c:pt idx="56">
                  <c:v>62.5</c:v>
                </c:pt>
              </c:numCache>
            </c:numRef>
          </c:val>
          <c:smooth val="0"/>
          <c:extLst>
            <c:ext xmlns:c16="http://schemas.microsoft.com/office/drawing/2014/chart" uri="{C3380CC4-5D6E-409C-BE32-E72D297353CC}">
              <c16:uniqueId val="{00000002-1A22-43F7-9EC9-0DE7C0FA20D2}"/>
            </c:ext>
          </c:extLst>
        </c:ser>
        <c:dLbls>
          <c:showLegendKey val="0"/>
          <c:showVal val="0"/>
          <c:showCatName val="0"/>
          <c:showSerName val="0"/>
          <c:showPercent val="0"/>
          <c:showBubbleSize val="0"/>
        </c:dLbls>
        <c:smooth val="0"/>
        <c:axId val="225544448"/>
        <c:axId val="231243776"/>
      </c:lineChart>
      <c:catAx>
        <c:axId val="225544448"/>
        <c:scaling>
          <c:orientation val="minMax"/>
        </c:scaling>
        <c:delete val="0"/>
        <c:axPos val="b"/>
        <c:numFmt formatCode="General" sourceLinked="0"/>
        <c:majorTickMark val="out"/>
        <c:minorTickMark val="none"/>
        <c:tickLblPos val="nextTo"/>
        <c:crossAx val="231243776"/>
        <c:crosses val="autoZero"/>
        <c:auto val="1"/>
        <c:lblAlgn val="ctr"/>
        <c:lblOffset val="100"/>
        <c:tickLblSkip val="6"/>
        <c:noMultiLvlLbl val="0"/>
      </c:catAx>
      <c:valAx>
        <c:axId val="231243776"/>
        <c:scaling>
          <c:orientation val="minMax"/>
          <c:max val="65"/>
          <c:min val="60"/>
        </c:scaling>
        <c:delete val="0"/>
        <c:axPos val="l"/>
        <c:majorGridlines/>
        <c:numFmt formatCode="General" sourceLinked="0"/>
        <c:majorTickMark val="out"/>
        <c:minorTickMark val="none"/>
        <c:tickLblPos val="nextTo"/>
        <c:crossAx val="225544448"/>
        <c:crosses val="autoZero"/>
        <c:crossBetween val="between"/>
        <c:majorUnit val="1"/>
      </c:valAx>
    </c:plotArea>
    <c:legend>
      <c:legendPos val="b"/>
      <c:layout>
        <c:manualLayout>
          <c:xMode val="edge"/>
          <c:yMode val="edge"/>
          <c:x val="7.4268361506006223E-3"/>
          <c:y val="0.87090988626421695"/>
          <c:w val="0.99197226626535162"/>
          <c:h val="0.12909011373578302"/>
        </c:manualLayout>
      </c:layout>
      <c:overlay val="0"/>
      <c:txPr>
        <a:bodyPr/>
        <a:lstStyle/>
        <a:p>
          <a:pPr>
            <a:defRPr sz="1050"/>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65206401283172932"/>
        </c:manualLayout>
      </c:layout>
      <c:lineChart>
        <c:grouping val="standard"/>
        <c:varyColors val="0"/>
        <c:ser>
          <c:idx val="0"/>
          <c:order val="0"/>
          <c:tx>
            <c:v>Nouveaux retraités (hommes et femmes)</c:v>
          </c:tx>
          <c:spPr>
            <a:ln>
              <a:solidFill>
                <a:srgbClr val="ED7D31"/>
              </a:solidFill>
            </a:ln>
          </c:spPr>
          <c:marker>
            <c:symbol val="none"/>
          </c:marker>
          <c:cat>
            <c:numRef>
              <c:f>'Fig 3.10'!$C$3:$W$3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3.10'!$C$5:$W$5</c:f>
              <c:numCache>
                <c:formatCode>0%</c:formatCode>
                <c:ptCount val="21"/>
                <c:pt idx="0">
                  <c:v>7.7555652976034751E-4</c:v>
                </c:pt>
                <c:pt idx="1">
                  <c:v>6.1471184439537718E-4</c:v>
                </c:pt>
                <c:pt idx="2">
                  <c:v>8.3505193157705851E-4</c:v>
                </c:pt>
                <c:pt idx="3">
                  <c:v>7.7940281656044914E-4</c:v>
                </c:pt>
                <c:pt idx="4">
                  <c:v>1.0080697500019628E-3</c:v>
                </c:pt>
                <c:pt idx="5">
                  <c:v>3.3670621623166854E-3</c:v>
                </c:pt>
                <c:pt idx="6">
                  <c:v>3.6402891197247272E-3</c:v>
                </c:pt>
                <c:pt idx="7">
                  <c:v>9.745865341511159E-3</c:v>
                </c:pt>
                <c:pt idx="8">
                  <c:v>9.7095309575545505E-3</c:v>
                </c:pt>
                <c:pt idx="9">
                  <c:v>7.8204084849622484E-3</c:v>
                </c:pt>
                <c:pt idx="10">
                  <c:v>0.14810991719774394</c:v>
                </c:pt>
                <c:pt idx="11">
                  <c:v>7.9474900124862594E-2</c:v>
                </c:pt>
                <c:pt idx="12">
                  <c:v>0.31589675932114175</c:v>
                </c:pt>
                <c:pt idx="13">
                  <c:v>8.8438018979303964E-2</c:v>
                </c:pt>
                <c:pt idx="14">
                  <c:v>3.314758879397995E-2</c:v>
                </c:pt>
                <c:pt idx="15">
                  <c:v>4.0413526740973177E-2</c:v>
                </c:pt>
                <c:pt idx="16">
                  <c:v>9.2602924992802385E-2</c:v>
                </c:pt>
                <c:pt idx="17">
                  <c:v>1.1070143060123857E-2</c:v>
                </c:pt>
                <c:pt idx="18">
                  <c:v>6.0164961407325477E-3</c:v>
                </c:pt>
                <c:pt idx="19">
                  <c:v>3.4042019909339997E-3</c:v>
                </c:pt>
                <c:pt idx="20">
                  <c:v>2.7513090212826926E-3</c:v>
                </c:pt>
              </c:numCache>
            </c:numRef>
          </c:val>
          <c:smooth val="0"/>
          <c:extLst>
            <c:ext xmlns:c16="http://schemas.microsoft.com/office/drawing/2014/chart" uri="{C3380CC4-5D6E-409C-BE32-E72D297353CC}">
              <c16:uniqueId val="{00000000-ED54-452C-8691-BFEAC6B61E19}"/>
            </c:ext>
          </c:extLst>
        </c:ser>
        <c:ser>
          <c:idx val="1"/>
          <c:order val="1"/>
          <c:tx>
            <c:v>Retraités (hommes et femmes)</c:v>
          </c:tx>
          <c:spPr>
            <a:ln>
              <a:solidFill>
                <a:srgbClr val="4472C4">
                  <a:lumMod val="75000"/>
                </a:srgbClr>
              </a:solidFill>
            </a:ln>
          </c:spPr>
          <c:marker>
            <c:symbol val="none"/>
          </c:marker>
          <c:cat>
            <c:numRef>
              <c:f>'Fig 3.10'!$C$3:$W$3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3.10'!$C$4:$W$4</c:f>
              <c:numCache>
                <c:formatCode>0%</c:formatCode>
                <c:ptCount val="21"/>
                <c:pt idx="0">
                  <c:v>1.0231111772534961E-2</c:v>
                </c:pt>
                <c:pt idx="1">
                  <c:v>1.1226478652172944E-2</c:v>
                </c:pt>
                <c:pt idx="2">
                  <c:v>1.2054602294368146E-2</c:v>
                </c:pt>
                <c:pt idx="3">
                  <c:v>1.426377706084128E-2</c:v>
                </c:pt>
                <c:pt idx="4">
                  <c:v>1.6070850645904505E-2</c:v>
                </c:pt>
                <c:pt idx="5">
                  <c:v>2.2903594003321887E-2</c:v>
                </c:pt>
                <c:pt idx="6">
                  <c:v>2.8272345869237589E-2</c:v>
                </c:pt>
                <c:pt idx="7">
                  <c:v>4.5603440344445065E-2</c:v>
                </c:pt>
                <c:pt idx="8">
                  <c:v>5.9251428996728181E-2</c:v>
                </c:pt>
                <c:pt idx="9">
                  <c:v>7.4685150721947841E-2</c:v>
                </c:pt>
                <c:pt idx="10">
                  <c:v>0.23075744564801284</c:v>
                </c:pt>
                <c:pt idx="11">
                  <c:v>0.33670428078483555</c:v>
                </c:pt>
                <c:pt idx="12">
                  <c:v>0.65905476766990856</c:v>
                </c:pt>
                <c:pt idx="13">
                  <c:v>0.7648990402915733</c:v>
                </c:pt>
                <c:pt idx="14">
                  <c:v>0.79701301735921637</c:v>
                </c:pt>
                <c:pt idx="15">
                  <c:v>0.84505070768882395</c:v>
                </c:pt>
                <c:pt idx="16">
                  <c:v>0.95710856506097164</c:v>
                </c:pt>
                <c:pt idx="17">
                  <c:v>0.99521469979589794</c:v>
                </c:pt>
                <c:pt idx="18">
                  <c:v>0.98455938466617388</c:v>
                </c:pt>
                <c:pt idx="19">
                  <c:v>0.99366713613392965</c:v>
                </c:pt>
                <c:pt idx="20">
                  <c:v>0.99205762261177965</c:v>
                </c:pt>
              </c:numCache>
            </c:numRef>
          </c:val>
          <c:smooth val="0"/>
          <c:extLst>
            <c:ext xmlns:c16="http://schemas.microsoft.com/office/drawing/2014/chart" uri="{C3380CC4-5D6E-409C-BE32-E72D297353CC}">
              <c16:uniqueId val="{00000001-ED54-452C-8691-BFEAC6B61E19}"/>
            </c:ext>
          </c:extLst>
        </c:ser>
        <c:dLbls>
          <c:showLegendKey val="0"/>
          <c:showVal val="0"/>
          <c:showCatName val="0"/>
          <c:showSerName val="0"/>
          <c:showPercent val="0"/>
          <c:showBubbleSize val="0"/>
        </c:dLbls>
        <c:smooth val="0"/>
        <c:axId val="135853952"/>
        <c:axId val="135855488"/>
      </c:lineChart>
      <c:catAx>
        <c:axId val="135853952"/>
        <c:scaling>
          <c:orientation val="minMax"/>
        </c:scaling>
        <c:delete val="0"/>
        <c:axPos val="b"/>
        <c:numFmt formatCode="General" sourceLinked="1"/>
        <c:majorTickMark val="out"/>
        <c:minorTickMark val="none"/>
        <c:tickLblPos val="nextTo"/>
        <c:crossAx val="135855488"/>
        <c:crosses val="autoZero"/>
        <c:auto val="1"/>
        <c:lblAlgn val="ctr"/>
        <c:lblOffset val="100"/>
        <c:noMultiLvlLbl val="0"/>
      </c:catAx>
      <c:valAx>
        <c:axId val="135855488"/>
        <c:scaling>
          <c:orientation val="minMax"/>
          <c:max val="1"/>
          <c:min val="0"/>
        </c:scaling>
        <c:delete val="0"/>
        <c:axPos val="l"/>
        <c:majorGridlines/>
        <c:numFmt formatCode="0%" sourceLinked="0"/>
        <c:majorTickMark val="out"/>
        <c:minorTickMark val="none"/>
        <c:tickLblPos val="nextTo"/>
        <c:crossAx val="135853952"/>
        <c:crosses val="autoZero"/>
        <c:crossBetween val="between"/>
        <c:majorUnit val="0.2"/>
      </c:valAx>
    </c:plotArea>
    <c:legend>
      <c:legendPos val="b"/>
      <c:layout>
        <c:manualLayout>
          <c:xMode val="edge"/>
          <c:yMode val="edge"/>
          <c:x val="1.5314987035071649E-4"/>
          <c:y val="0.85876348789734613"/>
          <c:w val="0.97018309331051933"/>
          <c:h val="0.14123651210265384"/>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72150845727617385"/>
        </c:manualLayout>
      </c:layout>
      <c:lineChart>
        <c:grouping val="standard"/>
        <c:varyColors val="0"/>
        <c:ser>
          <c:idx val="0"/>
          <c:order val="0"/>
          <c:tx>
            <c:v>Nouvelles retraitées</c:v>
          </c:tx>
          <c:spPr>
            <a:ln>
              <a:solidFill>
                <a:srgbClr val="ED7D31"/>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3.11'!$C$5:$W$5</c:f>
              <c:numCache>
                <c:formatCode>0%</c:formatCode>
                <c:ptCount val="21"/>
                <c:pt idx="0">
                  <c:v>4.3549235126955966E-4</c:v>
                </c:pt>
                <c:pt idx="1">
                  <c:v>3.7581811734689922E-4</c:v>
                </c:pt>
                <c:pt idx="2">
                  <c:v>3.852040042970885E-4</c:v>
                </c:pt>
                <c:pt idx="3">
                  <c:v>3.1843917956586934E-4</c:v>
                </c:pt>
                <c:pt idx="4">
                  <c:v>5.4536290289148909E-4</c:v>
                </c:pt>
                <c:pt idx="5">
                  <c:v>9.3418463686268565E-4</c:v>
                </c:pt>
                <c:pt idx="6">
                  <c:v>1.9863458364507945E-3</c:v>
                </c:pt>
                <c:pt idx="7">
                  <c:v>1.0629437270178906E-2</c:v>
                </c:pt>
                <c:pt idx="8">
                  <c:v>8.9178569043283466E-3</c:v>
                </c:pt>
                <c:pt idx="9">
                  <c:v>7.2128078430355571E-3</c:v>
                </c:pt>
                <c:pt idx="10">
                  <c:v>9.5433313203602085E-2</c:v>
                </c:pt>
                <c:pt idx="11">
                  <c:v>6.1304424681446826E-2</c:v>
                </c:pt>
                <c:pt idx="12">
                  <c:v>0.36071084111393553</c:v>
                </c:pt>
                <c:pt idx="13">
                  <c:v>9.3434365950317358E-2</c:v>
                </c:pt>
                <c:pt idx="14">
                  <c:v>3.1724129386137973E-2</c:v>
                </c:pt>
                <c:pt idx="15">
                  <c:v>4.0179524027565618E-2</c:v>
                </c:pt>
                <c:pt idx="16">
                  <c:v>0.11553464355131997</c:v>
                </c:pt>
                <c:pt idx="17">
                  <c:v>1.0444636218214707E-2</c:v>
                </c:pt>
                <c:pt idx="18">
                  <c:v>5.2331091353773297E-3</c:v>
                </c:pt>
                <c:pt idx="19">
                  <c:v>3.0092599453402243E-3</c:v>
                </c:pt>
                <c:pt idx="20">
                  <c:v>2.1756680609478019E-3</c:v>
                </c:pt>
              </c:numCache>
            </c:numRef>
          </c:val>
          <c:smooth val="0"/>
          <c:extLst>
            <c:ext xmlns:c16="http://schemas.microsoft.com/office/drawing/2014/chart" uri="{C3380CC4-5D6E-409C-BE32-E72D297353CC}">
              <c16:uniqueId val="{00000000-49E8-46EB-9CA6-AE33F3B9A98C}"/>
            </c:ext>
          </c:extLst>
        </c:ser>
        <c:ser>
          <c:idx val="1"/>
          <c:order val="1"/>
          <c:tx>
            <c:v>Retraités</c:v>
          </c:tx>
          <c:spPr>
            <a:ln>
              <a:solidFill>
                <a:srgbClr val="4472C4">
                  <a:lumMod val="75000"/>
                </a:srgbClr>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3.11'!$C$4:$W$4</c:f>
              <c:numCache>
                <c:formatCode>0%</c:formatCode>
                <c:ptCount val="21"/>
                <c:pt idx="0">
                  <c:v>7.296977834554361E-3</c:v>
                </c:pt>
                <c:pt idx="1">
                  <c:v>7.9945207253610921E-3</c:v>
                </c:pt>
                <c:pt idx="2">
                  <c:v>8.3854627801512992E-3</c:v>
                </c:pt>
                <c:pt idx="3">
                  <c:v>1.1185766734231502E-2</c:v>
                </c:pt>
                <c:pt idx="4">
                  <c:v>1.2130076386110675E-2</c:v>
                </c:pt>
                <c:pt idx="5">
                  <c:v>1.692601729250276E-2</c:v>
                </c:pt>
                <c:pt idx="6">
                  <c:v>1.9806300580077298E-2</c:v>
                </c:pt>
                <c:pt idx="7">
                  <c:v>3.6890883006218428E-2</c:v>
                </c:pt>
                <c:pt idx="8">
                  <c:v>4.8915696702519537E-2</c:v>
                </c:pt>
                <c:pt idx="9">
                  <c:v>6.5310751944548343E-2</c:v>
                </c:pt>
                <c:pt idx="10">
                  <c:v>0.16971619948137528</c:v>
                </c:pt>
                <c:pt idx="11">
                  <c:v>0.25186742887807551</c:v>
                </c:pt>
                <c:pt idx="12">
                  <c:v>0.62659175861638017</c:v>
                </c:pt>
                <c:pt idx="13">
                  <c:v>0.74222868122826613</c:v>
                </c:pt>
                <c:pt idx="14">
                  <c:v>0.77572120235650899</c:v>
                </c:pt>
                <c:pt idx="15">
                  <c:v>0.82109222554473771</c:v>
                </c:pt>
                <c:pt idx="16">
                  <c:v>0.96153122826674964</c:v>
                </c:pt>
                <c:pt idx="17">
                  <c:v>1</c:v>
                </c:pt>
                <c:pt idx="18">
                  <c:v>0.99001365003713682</c:v>
                </c:pt>
                <c:pt idx="19">
                  <c:v>0.99912780469685769</c:v>
                </c:pt>
                <c:pt idx="20">
                  <c:v>0.99685392442666343</c:v>
                </c:pt>
              </c:numCache>
            </c:numRef>
          </c:val>
          <c:smooth val="0"/>
          <c:extLst>
            <c:ext xmlns:c16="http://schemas.microsoft.com/office/drawing/2014/chart" uri="{C3380CC4-5D6E-409C-BE32-E72D297353CC}">
              <c16:uniqueId val="{00000001-49E8-46EB-9CA6-AE33F3B9A98C}"/>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1"/>
          <c:min val="0"/>
        </c:scaling>
        <c:delete val="0"/>
        <c:axPos val="l"/>
        <c:majorGridlines/>
        <c:numFmt formatCode="0%" sourceLinked="0"/>
        <c:majorTickMark val="out"/>
        <c:minorTickMark val="none"/>
        <c:tickLblPos val="nextTo"/>
        <c:crossAx val="122345344"/>
        <c:crosses val="autoZero"/>
        <c:crossBetween val="between"/>
        <c:majorUnit val="0.2"/>
      </c:valAx>
    </c:plotArea>
    <c:legend>
      <c:legendPos val="b"/>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2043963254593172E-2"/>
          <c:y val="5.1400554097404488E-2"/>
          <c:w val="0.86326027996500443"/>
          <c:h val="0.72150845727617385"/>
        </c:manualLayout>
      </c:layout>
      <c:lineChart>
        <c:grouping val="standard"/>
        <c:varyColors val="0"/>
        <c:ser>
          <c:idx val="0"/>
          <c:order val="0"/>
          <c:tx>
            <c:v>Nouveaux retraités</c:v>
          </c:tx>
          <c:spPr>
            <a:ln>
              <a:solidFill>
                <a:srgbClr val="ED7D31"/>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3.11'!$C$9:$W$9</c:f>
              <c:numCache>
                <c:formatCode>0%</c:formatCode>
                <c:ptCount val="21"/>
                <c:pt idx="0">
                  <c:v>1.1277395272776582E-3</c:v>
                </c:pt>
                <c:pt idx="1">
                  <c:v>8.6170506737164542E-4</c:v>
                </c:pt>
                <c:pt idx="2">
                  <c:v>1.300865130028993E-3</c:v>
                </c:pt>
                <c:pt idx="3">
                  <c:v>1.2575234595820751E-3</c:v>
                </c:pt>
                <c:pt idx="4">
                  <c:v>1.4907350934190513E-3</c:v>
                </c:pt>
                <c:pt idx="5">
                  <c:v>5.9235986442091474E-3</c:v>
                </c:pt>
                <c:pt idx="6">
                  <c:v>5.3841513330709183E-3</c:v>
                </c:pt>
                <c:pt idx="7">
                  <c:v>8.8124987268992528E-3</c:v>
                </c:pt>
                <c:pt idx="8">
                  <c:v>1.0555167185786824E-2</c:v>
                </c:pt>
                <c:pt idx="9">
                  <c:v>8.4751586346897799E-3</c:v>
                </c:pt>
                <c:pt idx="10">
                  <c:v>0.20520996962473836</c:v>
                </c:pt>
                <c:pt idx="11">
                  <c:v>9.9256455526154544E-2</c:v>
                </c:pt>
                <c:pt idx="12">
                  <c:v>0.26677192897730773</c:v>
                </c:pt>
                <c:pt idx="13">
                  <c:v>8.2896835720304859E-2</c:v>
                </c:pt>
                <c:pt idx="14">
                  <c:v>3.472315809730029E-2</c:v>
                </c:pt>
                <c:pt idx="15">
                  <c:v>4.0674174360761296E-2</c:v>
                </c:pt>
                <c:pt idx="16">
                  <c:v>6.7026337920644885E-2</c:v>
                </c:pt>
                <c:pt idx="17">
                  <c:v>1.177001217461718E-2</c:v>
                </c:pt>
                <c:pt idx="18">
                  <c:v>6.8985377786865447E-3</c:v>
                </c:pt>
                <c:pt idx="19">
                  <c:v>3.8526551322714099E-3</c:v>
                </c:pt>
                <c:pt idx="20">
                  <c:v>3.4027291325628688E-3</c:v>
                </c:pt>
              </c:numCache>
            </c:numRef>
          </c:val>
          <c:smooth val="0"/>
          <c:extLst>
            <c:ext xmlns:c16="http://schemas.microsoft.com/office/drawing/2014/chart" uri="{C3380CC4-5D6E-409C-BE32-E72D297353CC}">
              <c16:uniqueId val="{00000000-C52D-46ED-9FD5-ABC6F5A6FC7E}"/>
            </c:ext>
          </c:extLst>
        </c:ser>
        <c:ser>
          <c:idx val="1"/>
          <c:order val="1"/>
          <c:tx>
            <c:v>Retraités</c:v>
          </c:tx>
          <c:spPr>
            <a:ln>
              <a:solidFill>
                <a:srgbClr val="4472C4">
                  <a:lumMod val="75000"/>
                </a:srgbClr>
              </a:solidFill>
            </a:ln>
          </c:spPr>
          <c:marker>
            <c:symbol val="none"/>
          </c:marker>
          <c:cat>
            <c:numRef>
              <c:f>'Fig 3.11'!$C$3:$W$3</c:f>
              <c:numCache>
                <c:formatCode>General</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3.11'!$C$8:$W$8</c:f>
              <c:numCache>
                <c:formatCode>0%</c:formatCode>
                <c:ptCount val="21"/>
                <c:pt idx="0">
                  <c:v>1.3257618123133832E-2</c:v>
                </c:pt>
                <c:pt idx="1">
                  <c:v>1.4547855623318682E-2</c:v>
                </c:pt>
                <c:pt idx="2">
                  <c:v>1.5823135995167766E-2</c:v>
                </c:pt>
                <c:pt idx="3">
                  <c:v>1.7426786911390851E-2</c:v>
                </c:pt>
                <c:pt idx="4">
                  <c:v>2.0134702132395939E-2</c:v>
                </c:pt>
                <c:pt idx="5">
                  <c:v>2.9101350320639107E-2</c:v>
                </c:pt>
                <c:pt idx="6">
                  <c:v>3.7059806245349568E-2</c:v>
                </c:pt>
                <c:pt idx="7">
                  <c:v>5.4662888402146365E-2</c:v>
                </c:pt>
                <c:pt idx="8">
                  <c:v>7.011148471781263E-2</c:v>
                </c:pt>
                <c:pt idx="9">
                  <c:v>8.463921718683462E-2</c:v>
                </c:pt>
                <c:pt idx="10">
                  <c:v>0.29549999716199937</c:v>
                </c:pt>
                <c:pt idx="11">
                  <c:v>0.42695466051650999</c:v>
                </c:pt>
                <c:pt idx="12">
                  <c:v>0.69479313211519478</c:v>
                </c:pt>
                <c:pt idx="13">
                  <c:v>0.7909119082092555</c:v>
                </c:pt>
                <c:pt idx="14">
                  <c:v>0.82158508776940176</c:v>
                </c:pt>
                <c:pt idx="15">
                  <c:v>0.87289365210429981</c:v>
                </c:pt>
                <c:pt idx="16">
                  <c:v>0.9549577882200444</c:v>
                </c:pt>
                <c:pt idx="17">
                  <c:v>0.98984108678677929</c:v>
                </c:pt>
                <c:pt idx="18">
                  <c:v>0.98181881274662364</c:v>
                </c:pt>
                <c:pt idx="19">
                  <c:v>0.99126414978988242</c:v>
                </c:pt>
                <c:pt idx="20">
                  <c:v>0.99044710792612289</c:v>
                </c:pt>
              </c:numCache>
            </c:numRef>
          </c:val>
          <c:smooth val="0"/>
          <c:extLst>
            <c:ext xmlns:c16="http://schemas.microsoft.com/office/drawing/2014/chart" uri="{C3380CC4-5D6E-409C-BE32-E72D297353CC}">
              <c16:uniqueId val="{00000001-C52D-46ED-9FD5-ABC6F5A6FC7E}"/>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1"/>
          <c:min val="0"/>
        </c:scaling>
        <c:delete val="0"/>
        <c:axPos val="l"/>
        <c:majorGridlines/>
        <c:numFmt formatCode="0%" sourceLinked="0"/>
        <c:majorTickMark val="out"/>
        <c:minorTickMark val="none"/>
        <c:tickLblPos val="nextTo"/>
        <c:crossAx val="122345344"/>
        <c:crosses val="autoZero"/>
        <c:crossBetween val="between"/>
        <c:majorUnit val="0.2"/>
      </c:valAx>
    </c:plotArea>
    <c:legend>
      <c:legendPos val="b"/>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58654110329747E-2"/>
          <c:y val="5.1400554097404488E-2"/>
          <c:w val="0.63925153008435198"/>
          <c:h val="0.8326195683872849"/>
        </c:manualLayout>
      </c:layout>
      <c:lineChart>
        <c:grouping val="standard"/>
        <c:varyColors val="0"/>
        <c:ser>
          <c:idx val="1"/>
          <c:order val="0"/>
          <c:tx>
            <c:strRef>
              <c:f>'Fig 3.12'!$B$4</c:f>
              <c:strCache>
                <c:ptCount val="1"/>
                <c:pt idx="0">
                  <c:v>Tous régimes</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3.12'!$C$4:$W$4</c:f>
              <c:numCache>
                <c:formatCode>_-* #\ ##0.0\ _€_-;\-* #\ ##0.0\ _€_-;_-* "-"??\ _€_-;_-@_-</c:formatCode>
                <c:ptCount val="21"/>
                <c:pt idx="0">
                  <c:v>61.531879113039203</c:v>
                </c:pt>
                <c:pt idx="1">
                  <c:v>61.532359777091941</c:v>
                </c:pt>
                <c:pt idx="2">
                  <c:v>61.532840441144671</c:v>
                </c:pt>
                <c:pt idx="3">
                  <c:v>61.451981569628913</c:v>
                </c:pt>
                <c:pt idx="4">
                  <c:v>61.371122698113162</c:v>
                </c:pt>
                <c:pt idx="5">
                  <c:v>61.401023606304037</c:v>
                </c:pt>
                <c:pt idx="6">
                  <c:v>61.430924514494905</c:v>
                </c:pt>
                <c:pt idx="7">
                  <c:v>61.371605850720812</c:v>
                </c:pt>
                <c:pt idx="8">
                  <c:v>61.312287186946712</c:v>
                </c:pt>
                <c:pt idx="9">
                  <c:v>61.251139043428033</c:v>
                </c:pt>
                <c:pt idx="10">
                  <c:v>61.273929817803435</c:v>
                </c:pt>
                <c:pt idx="11">
                  <c:v>60.564086482069612</c:v>
                </c:pt>
                <c:pt idx="12">
                  <c:v>61.05690378802678</c:v>
                </c:pt>
                <c:pt idx="13">
                  <c:v>60.929644668494099</c:v>
                </c:pt>
                <c:pt idx="14">
                  <c:v>60.656220031175181</c:v>
                </c:pt>
                <c:pt idx="15">
                  <c:v>60.621816409251664</c:v>
                </c:pt>
                <c:pt idx="16">
                  <c:v>60.732310548410183</c:v>
                </c:pt>
                <c:pt idx="17">
                  <c:v>60.878347324171997</c:v>
                </c:pt>
                <c:pt idx="18">
                  <c:v>61.276608216671185</c:v>
                </c:pt>
                <c:pt idx="19">
                  <c:v>61.315263283658794</c:v>
                </c:pt>
                <c:pt idx="20" formatCode="0.0">
                  <c:v>61.743899134404288</c:v>
                </c:pt>
              </c:numCache>
            </c:numRef>
          </c:val>
          <c:smooth val="0"/>
          <c:extLst>
            <c:ext xmlns:c16="http://schemas.microsoft.com/office/drawing/2014/chart" uri="{C3380CC4-5D6E-409C-BE32-E72D297353CC}">
              <c16:uniqueId val="{00000000-0E19-46C5-ADB2-865D4F345EF0}"/>
            </c:ext>
          </c:extLst>
        </c:ser>
        <c:ser>
          <c:idx val="2"/>
          <c:order val="1"/>
          <c:tx>
            <c:strRef>
              <c:f>'Fig 3.12'!$B$5</c:f>
              <c:strCache>
                <c:ptCount val="1"/>
                <c:pt idx="0">
                  <c:v>CNAV</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3.12'!$C$5:$W$5</c:f>
              <c:numCache>
                <c:formatCode>_-* #\ ##0.0\ _€_-;\-* #\ ##0.0\ _€_-;_-* "-"??\ _€_-;_-@_-</c:formatCode>
                <c:ptCount val="21"/>
                <c:pt idx="0">
                  <c:v>62.297720028789058</c:v>
                </c:pt>
                <c:pt idx="1">
                  <c:v>62.349959823222306</c:v>
                </c:pt>
                <c:pt idx="2">
                  <c:v>62.331336812419529</c:v>
                </c:pt>
                <c:pt idx="3">
                  <c:v>62.384511536573513</c:v>
                </c:pt>
                <c:pt idx="4">
                  <c:v>62.274369461485946</c:v>
                </c:pt>
                <c:pt idx="5">
                  <c:v>62.209907738558307</c:v>
                </c:pt>
                <c:pt idx="6">
                  <c:v>62.242391811421243</c:v>
                </c:pt>
                <c:pt idx="7">
                  <c:v>62.217221261884347</c:v>
                </c:pt>
                <c:pt idx="8">
                  <c:v>62.226345071170464</c:v>
                </c:pt>
                <c:pt idx="9">
                  <c:v>62.16599603663704</c:v>
                </c:pt>
                <c:pt idx="10">
                  <c:v>62.139522334834723</c:v>
                </c:pt>
                <c:pt idx="11">
                  <c:v>62.001581277672443</c:v>
                </c:pt>
                <c:pt idx="12">
                  <c:v>61.921980907767647</c:v>
                </c:pt>
                <c:pt idx="13">
                  <c:v>61.81129097943402</c:v>
                </c:pt>
                <c:pt idx="14">
                  <c:v>61.724850319373211</c:v>
                </c:pt>
                <c:pt idx="15">
                  <c:v>61.687522469522079</c:v>
                </c:pt>
                <c:pt idx="16">
                  <c:v>61.63489263680227</c:v>
                </c:pt>
                <c:pt idx="17">
                  <c:v>61.796497974030828</c:v>
                </c:pt>
                <c:pt idx="18">
                  <c:v>62.249662767934979</c:v>
                </c:pt>
                <c:pt idx="19">
                  <c:v>62.46210942900386</c:v>
                </c:pt>
                <c:pt idx="20" formatCode="0.0">
                  <c:v>62.767104995422088</c:v>
                </c:pt>
              </c:numCache>
            </c:numRef>
          </c:val>
          <c:smooth val="0"/>
          <c:extLst>
            <c:ext xmlns:c16="http://schemas.microsoft.com/office/drawing/2014/chart" uri="{C3380CC4-5D6E-409C-BE32-E72D297353CC}">
              <c16:uniqueId val="{00000001-0E19-46C5-ADB2-865D4F345EF0}"/>
            </c:ext>
          </c:extLst>
        </c:ser>
        <c:ser>
          <c:idx val="3"/>
          <c:order val="2"/>
          <c:tx>
            <c:strRef>
              <c:f>'Fig 3.12'!$B$6</c:f>
              <c:strCache>
                <c:ptCount val="1"/>
                <c:pt idx="0">
                  <c:v>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3.12'!$C$6:$W$6</c:f>
              <c:numCache>
                <c:formatCode>_-* #\ ##0.0\ _€_-;\-* #\ ##0.0\ _€_-;_-* "-"??\ _€_-;_-@_-</c:formatCode>
                <c:ptCount val="21"/>
                <c:pt idx="0">
                  <c:v>62.38414001087655</c:v>
                </c:pt>
                <c:pt idx="1">
                  <c:v>62.395489247043564</c:v>
                </c:pt>
                <c:pt idx="2">
                  <c:v>62.41119816358102</c:v>
                </c:pt>
                <c:pt idx="3">
                  <c:v>62.355319759105249</c:v>
                </c:pt>
                <c:pt idx="4">
                  <c:v>62.32128814828684</c:v>
                </c:pt>
                <c:pt idx="5">
                  <c:v>62.205641025641029</c:v>
                </c:pt>
                <c:pt idx="6">
                  <c:v>62.421758569299556</c:v>
                </c:pt>
                <c:pt idx="7">
                  <c:v>62.317516045860991</c:v>
                </c:pt>
                <c:pt idx="8">
                  <c:v>62.266478003601748</c:v>
                </c:pt>
                <c:pt idx="9">
                  <c:v>62.221734915285538</c:v>
                </c:pt>
                <c:pt idx="10">
                  <c:v>62.0996937280838</c:v>
                </c:pt>
                <c:pt idx="11">
                  <c:v>62.018645147589723</c:v>
                </c:pt>
                <c:pt idx="12">
                  <c:v>61.747169684550002</c:v>
                </c:pt>
                <c:pt idx="13">
                  <c:v>61.560144585887159</c:v>
                </c:pt>
                <c:pt idx="14">
                  <c:v>61.577146620093338</c:v>
                </c:pt>
                <c:pt idx="15">
                  <c:v>61.482524515966809</c:v>
                </c:pt>
                <c:pt idx="16">
                  <c:v>61.375905996046562</c:v>
                </c:pt>
                <c:pt idx="17">
                  <c:v>61.515129578688288</c:v>
                </c:pt>
                <c:pt idx="18">
                  <c:v>61.014427829955508</c:v>
                </c:pt>
                <c:pt idx="19">
                  <c:v>61.296223483527285</c:v>
                </c:pt>
              </c:numCache>
            </c:numRef>
          </c:val>
          <c:smooth val="0"/>
          <c:extLst>
            <c:ext xmlns:c16="http://schemas.microsoft.com/office/drawing/2014/chart" uri="{C3380CC4-5D6E-409C-BE32-E72D297353CC}">
              <c16:uniqueId val="{00000002-0E19-46C5-ADB2-865D4F345EF0}"/>
            </c:ext>
          </c:extLst>
        </c:ser>
        <c:ser>
          <c:idx val="4"/>
          <c:order val="3"/>
          <c:tx>
            <c:strRef>
              <c:f>'Fig 3.12'!$B$7</c:f>
              <c:strCache>
                <c:ptCount val="1"/>
                <c:pt idx="0">
                  <c:v>NSA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3.12'!$C$7:$W$7</c:f>
              <c:numCache>
                <c:formatCode>_-* #\ ##0.0\ _€_-;\-* #\ ##0.0\ _€_-;_-* "-"??\ _€_-;_-@_-</c:formatCode>
                <c:ptCount val="21"/>
                <c:pt idx="0">
                  <c:v>61.57045682124236</c:v>
                </c:pt>
                <c:pt idx="1">
                  <c:v>61.55970386039133</c:v>
                </c:pt>
                <c:pt idx="2">
                  <c:v>61.570746075649268</c:v>
                </c:pt>
                <c:pt idx="3">
                  <c:v>61.501909883181902</c:v>
                </c:pt>
                <c:pt idx="4">
                  <c:v>61.488658682173529</c:v>
                </c:pt>
                <c:pt idx="5">
                  <c:v>61.482818962774417</c:v>
                </c:pt>
                <c:pt idx="6">
                  <c:v>61.523931708279875</c:v>
                </c:pt>
                <c:pt idx="7">
                  <c:v>61.572073101085095</c:v>
                </c:pt>
                <c:pt idx="8">
                  <c:v>61.481075526631273</c:v>
                </c:pt>
                <c:pt idx="9">
                  <c:v>61.51860890787065</c:v>
                </c:pt>
                <c:pt idx="10">
                  <c:v>61.494338031562464</c:v>
                </c:pt>
                <c:pt idx="11">
                  <c:v>61.507579522862827</c:v>
                </c:pt>
                <c:pt idx="12">
                  <c:v>61.366422603961325</c:v>
                </c:pt>
                <c:pt idx="13">
                  <c:v>61.258044465694475</c:v>
                </c:pt>
                <c:pt idx="14">
                  <c:v>61.15183673469388</c:v>
                </c:pt>
                <c:pt idx="15">
                  <c:v>61.132780987681237</c:v>
                </c:pt>
                <c:pt idx="16">
                  <c:v>61.0452451269935</c:v>
                </c:pt>
                <c:pt idx="17">
                  <c:v>61.270467836257311</c:v>
                </c:pt>
                <c:pt idx="18">
                  <c:v>61.114358121485708</c:v>
                </c:pt>
                <c:pt idx="19">
                  <c:v>61.411137658518655</c:v>
                </c:pt>
              </c:numCache>
            </c:numRef>
          </c:val>
          <c:smooth val="0"/>
          <c:extLst>
            <c:ext xmlns:c16="http://schemas.microsoft.com/office/drawing/2014/chart" uri="{C3380CC4-5D6E-409C-BE32-E72D297353CC}">
              <c16:uniqueId val="{00000003-0E19-46C5-ADB2-865D4F345EF0}"/>
            </c:ext>
          </c:extLst>
        </c:ser>
        <c:ser>
          <c:idx val="5"/>
          <c:order val="4"/>
          <c:tx>
            <c:strRef>
              <c:f>'Fig 3.12'!$B$8</c:f>
              <c:strCache>
                <c:ptCount val="1"/>
                <c:pt idx="0">
                  <c:v>RSI</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3.12'!$C$8:$W$8</c:f>
              <c:numCache>
                <c:formatCode>_-* #\ ##0.0\ _€_-;\-* #\ ##0.0\ _€_-;_-* "-"??\ _€_-;_-@_-</c:formatCode>
                <c:ptCount val="21"/>
                <c:pt idx="0">
                  <c:v>66.141414141414131</c:v>
                </c:pt>
                <c:pt idx="1">
                  <c:v>65.692474674384982</c:v>
                </c:pt>
                <c:pt idx="2">
                  <c:v>64.824004192872096</c:v>
                </c:pt>
                <c:pt idx="3">
                  <c:v>64.616959064327432</c:v>
                </c:pt>
                <c:pt idx="4">
                  <c:v>63.539064926995941</c:v>
                </c:pt>
                <c:pt idx="5">
                  <c:v>63.146192823883872</c:v>
                </c:pt>
                <c:pt idx="6">
                  <c:v>62.93951279933934</c:v>
                </c:pt>
                <c:pt idx="7">
                  <c:v>63.010218171775762</c:v>
                </c:pt>
                <c:pt idx="8">
                  <c:v>62.859007352941184</c:v>
                </c:pt>
                <c:pt idx="9">
                  <c:v>62.567869415807564</c:v>
                </c:pt>
                <c:pt idx="10">
                  <c:v>62.541593438781497</c:v>
                </c:pt>
                <c:pt idx="11">
                  <c:v>62.313661710037096</c:v>
                </c:pt>
                <c:pt idx="12">
                  <c:v>62.209722874588927</c:v>
                </c:pt>
                <c:pt idx="13">
                  <c:v>62.104041570438824</c:v>
                </c:pt>
                <c:pt idx="14">
                  <c:v>61.992894056847476</c:v>
                </c:pt>
                <c:pt idx="15">
                  <c:v>62.079446064139965</c:v>
                </c:pt>
                <c:pt idx="16">
                  <c:v>62.051887613082712</c:v>
                </c:pt>
                <c:pt idx="17">
                  <c:v>62.104144620811091</c:v>
                </c:pt>
                <c:pt idx="18">
                  <c:v>62.572012578616302</c:v>
                </c:pt>
                <c:pt idx="19">
                  <c:v>62.072578789970493</c:v>
                </c:pt>
              </c:numCache>
            </c:numRef>
          </c:val>
          <c:smooth val="0"/>
          <c:extLst>
            <c:ext xmlns:c16="http://schemas.microsoft.com/office/drawing/2014/chart" uri="{C3380CC4-5D6E-409C-BE32-E72D297353CC}">
              <c16:uniqueId val="{00000004-0E19-46C5-ADB2-865D4F345EF0}"/>
            </c:ext>
          </c:extLst>
        </c:ser>
        <c:ser>
          <c:idx val="8"/>
          <c:order val="5"/>
          <c:tx>
            <c:strRef>
              <c:f>'Fig 3.12'!$B$9</c:f>
              <c:strCache>
                <c:ptCount val="1"/>
                <c:pt idx="0">
                  <c:v>FPE</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3.12'!$C$9:$W$9</c:f>
              <c:numCache>
                <c:formatCode>_-* #\ ##0.0\ _€_-;\-* #\ ##0.0\ _€_-;_-* "-"??\ _€_-;_-@_-</c:formatCode>
                <c:ptCount val="21"/>
                <c:pt idx="12">
                  <c:v>59.25</c:v>
                </c:pt>
                <c:pt idx="13">
                  <c:v>59.34</c:v>
                </c:pt>
                <c:pt idx="14">
                  <c:v>59.31</c:v>
                </c:pt>
                <c:pt idx="15">
                  <c:v>59.4</c:v>
                </c:pt>
                <c:pt idx="16">
                  <c:v>59.49</c:v>
                </c:pt>
                <c:pt idx="17">
                  <c:v>59.64</c:v>
                </c:pt>
                <c:pt idx="18">
                  <c:v>59.97</c:v>
                </c:pt>
                <c:pt idx="19">
                  <c:v>60.32</c:v>
                </c:pt>
                <c:pt idx="20" formatCode="0.0">
                  <c:v>60.51</c:v>
                </c:pt>
              </c:numCache>
            </c:numRef>
          </c:val>
          <c:smooth val="0"/>
          <c:extLst>
            <c:ext xmlns:c16="http://schemas.microsoft.com/office/drawing/2014/chart" uri="{C3380CC4-5D6E-409C-BE32-E72D297353CC}">
              <c16:uniqueId val="{00000005-0E19-46C5-ADB2-865D4F345EF0}"/>
            </c:ext>
          </c:extLst>
        </c:ser>
        <c:ser>
          <c:idx val="9"/>
          <c:order val="6"/>
          <c:tx>
            <c:strRef>
              <c:f>'Fig 3.12'!$B$10</c:f>
              <c:strCache>
                <c:ptCount val="1"/>
                <c:pt idx="0">
                  <c:v>CNRACL</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3.12'!$C$10:$W$10</c:f>
              <c:numCache>
                <c:formatCode>_-* #\ ##0.0\ _€_-;\-* #\ ##0.0\ _€_-;_-* "-"??\ _€_-;_-@_-</c:formatCode>
                <c:ptCount val="21"/>
                <c:pt idx="0">
                  <c:v>58.44069271603864</c:v>
                </c:pt>
                <c:pt idx="1">
                  <c:v>58.403459171794445</c:v>
                </c:pt>
                <c:pt idx="2">
                  <c:v>58.270977795091547</c:v>
                </c:pt>
                <c:pt idx="3">
                  <c:v>58.156032130948773</c:v>
                </c:pt>
                <c:pt idx="4">
                  <c:v>58.071982281284605</c:v>
                </c:pt>
                <c:pt idx="5">
                  <c:v>58.065227984684995</c:v>
                </c:pt>
                <c:pt idx="6">
                  <c:v>58.118418161845476</c:v>
                </c:pt>
                <c:pt idx="7">
                  <c:v>58.079837126445142</c:v>
                </c:pt>
                <c:pt idx="8">
                  <c:v>58.031503610454344</c:v>
                </c:pt>
                <c:pt idx="9">
                  <c:v>57.960586930557923</c:v>
                </c:pt>
                <c:pt idx="10">
                  <c:v>58.029575449197011</c:v>
                </c:pt>
                <c:pt idx="11">
                  <c:v>58.024167535109918</c:v>
                </c:pt>
                <c:pt idx="12">
                  <c:v>58.135465075951998</c:v>
                </c:pt>
                <c:pt idx="13">
                  <c:v>58.04055265354063</c:v>
                </c:pt>
                <c:pt idx="14">
                  <c:v>58.112531471470177</c:v>
                </c:pt>
                <c:pt idx="15">
                  <c:v>58.691206873179397</c:v>
                </c:pt>
                <c:pt idx="16">
                  <c:v>58.699026222398601</c:v>
                </c:pt>
                <c:pt idx="17">
                  <c:v>58.860756154092499</c:v>
                </c:pt>
                <c:pt idx="18">
                  <c:v>59.0500813231262</c:v>
                </c:pt>
                <c:pt idx="19">
                  <c:v>59.104619893902502</c:v>
                </c:pt>
                <c:pt idx="20" formatCode="0.0">
                  <c:v>59.1239812081308</c:v>
                </c:pt>
              </c:numCache>
            </c:numRef>
          </c:val>
          <c:smooth val="0"/>
          <c:extLst>
            <c:ext xmlns:c16="http://schemas.microsoft.com/office/drawing/2014/chart" uri="{C3380CC4-5D6E-409C-BE32-E72D297353CC}">
              <c16:uniqueId val="{00000006-0E19-46C5-ADB2-865D4F345EF0}"/>
            </c:ext>
          </c:extLst>
        </c:ser>
        <c:ser>
          <c:idx val="11"/>
          <c:order val="7"/>
          <c:tx>
            <c:strRef>
              <c:f>'Fig 3.12'!$B$11</c:f>
              <c:strCache>
                <c:ptCount val="1"/>
                <c:pt idx="0">
                  <c:v>CNIEG</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3.12'!$C$11:$W$11</c:f>
              <c:numCache>
                <c:formatCode>_-* #\ ##0.0\ _€_-;\-* #\ ##0.0\ _€_-;_-* "-"??\ _€_-;_-@_-</c:formatCode>
                <c:ptCount val="21"/>
                <c:pt idx="0">
                  <c:v>56.53327537293999</c:v>
                </c:pt>
                <c:pt idx="1">
                  <c:v>56.227905435502905</c:v>
                </c:pt>
                <c:pt idx="2">
                  <c:v>56.057897349876107</c:v>
                </c:pt>
                <c:pt idx="3">
                  <c:v>55.088349205544475</c:v>
                </c:pt>
                <c:pt idx="4">
                  <c:v>55.06493686139018</c:v>
                </c:pt>
                <c:pt idx="5">
                  <c:v>55.107649453512295</c:v>
                </c:pt>
                <c:pt idx="6">
                  <c:v>55.33614733167709</c:v>
                </c:pt>
                <c:pt idx="7">
                  <c:v>54.850603425285854</c:v>
                </c:pt>
                <c:pt idx="8">
                  <c:v>55.419240905247634</c:v>
                </c:pt>
                <c:pt idx="9">
                  <c:v>55.203656260974121</c:v>
                </c:pt>
                <c:pt idx="10">
                  <c:v>54.80136188886118</c:v>
                </c:pt>
                <c:pt idx="11">
                  <c:v>54.738814730544547</c:v>
                </c:pt>
                <c:pt idx="12">
                  <c:v>54.83678545791031</c:v>
                </c:pt>
                <c:pt idx="13">
                  <c:v>55.224977739819295</c:v>
                </c:pt>
                <c:pt idx="14">
                  <c:v>55.616191317389401</c:v>
                </c:pt>
                <c:pt idx="15">
                  <c:v>55.591133706670455</c:v>
                </c:pt>
                <c:pt idx="16">
                  <c:v>56.13942841951075</c:v>
                </c:pt>
                <c:pt idx="17">
                  <c:v>56.210377735393699</c:v>
                </c:pt>
                <c:pt idx="18">
                  <c:v>56.677166638423564</c:v>
                </c:pt>
                <c:pt idx="19">
                  <c:v>56.753781503692728</c:v>
                </c:pt>
              </c:numCache>
            </c:numRef>
          </c:val>
          <c:smooth val="0"/>
          <c:extLst>
            <c:ext xmlns:c16="http://schemas.microsoft.com/office/drawing/2014/chart" uri="{C3380CC4-5D6E-409C-BE32-E72D297353CC}">
              <c16:uniqueId val="{00000007-0E19-46C5-ADB2-865D4F345EF0}"/>
            </c:ext>
          </c:extLst>
        </c:ser>
        <c:ser>
          <c:idx val="12"/>
          <c:order val="8"/>
          <c:tx>
            <c:strRef>
              <c:f>'Fig 3.12'!$B$12</c:f>
              <c:strCache>
                <c:ptCount val="1"/>
                <c:pt idx="0">
                  <c:v>SNCF</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3.12'!$C$12:$W$12</c:f>
              <c:numCache>
                <c:formatCode>_-* #\ ##0.0\ _€_-;\-* #\ ##0.0\ _€_-;_-* "-"??\ _€_-;_-@_-</c:formatCode>
                <c:ptCount val="21"/>
                <c:pt idx="0">
                  <c:v>54.151807228915665</c:v>
                </c:pt>
                <c:pt idx="1">
                  <c:v>54.043902439024393</c:v>
                </c:pt>
                <c:pt idx="2">
                  <c:v>53.943793911007027</c:v>
                </c:pt>
                <c:pt idx="3">
                  <c:v>54.06981981981982</c:v>
                </c:pt>
                <c:pt idx="4">
                  <c:v>54.037401574803148</c:v>
                </c:pt>
                <c:pt idx="5">
                  <c:v>53.753846153846155</c:v>
                </c:pt>
                <c:pt idx="6">
                  <c:v>53.851351351351354</c:v>
                </c:pt>
                <c:pt idx="7">
                  <c:v>53.89473684210526</c:v>
                </c:pt>
                <c:pt idx="8">
                  <c:v>54.119918699186989</c:v>
                </c:pt>
                <c:pt idx="9">
                  <c:v>53.887070376432078</c:v>
                </c:pt>
                <c:pt idx="10">
                  <c:v>53.989441930618398</c:v>
                </c:pt>
                <c:pt idx="11">
                  <c:v>54.097072419106318</c:v>
                </c:pt>
                <c:pt idx="12">
                  <c:v>54.145772594752188</c:v>
                </c:pt>
                <c:pt idx="13">
                  <c:v>54.522157996146433</c:v>
                </c:pt>
                <c:pt idx="14">
                  <c:v>54.629482071713149</c:v>
                </c:pt>
                <c:pt idx="15">
                  <c:v>54.607287449392715</c:v>
                </c:pt>
                <c:pt idx="16">
                  <c:v>54.42307692307692</c:v>
                </c:pt>
                <c:pt idx="17">
                  <c:v>54.681600000000003</c:v>
                </c:pt>
                <c:pt idx="18">
                  <c:v>54.792168674698793</c:v>
                </c:pt>
                <c:pt idx="19">
                  <c:v>55.213367609254497</c:v>
                </c:pt>
              </c:numCache>
            </c:numRef>
          </c:val>
          <c:smooth val="0"/>
          <c:extLst>
            <c:ext xmlns:c16="http://schemas.microsoft.com/office/drawing/2014/chart" uri="{C3380CC4-5D6E-409C-BE32-E72D297353CC}">
              <c16:uniqueId val="{00000008-0E19-46C5-ADB2-865D4F345EF0}"/>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Titre</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max val="68"/>
          <c:min val="53"/>
        </c:scaling>
        <c:delete val="0"/>
        <c:axPos val="l"/>
        <c:majorGridlines/>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6958654110329747E-2"/>
          <c:y val="5.1400554097404488E-2"/>
          <c:w val="0.63925153008435198"/>
          <c:h val="0.8326195683872849"/>
        </c:manualLayout>
      </c:layout>
      <c:lineChart>
        <c:grouping val="standard"/>
        <c:varyColors val="0"/>
        <c:ser>
          <c:idx val="1"/>
          <c:order val="0"/>
          <c:tx>
            <c:strRef>
              <c:f>'Fig 3.12'!$B$15</c:f>
              <c:strCache>
                <c:ptCount val="1"/>
                <c:pt idx="0">
                  <c:v>Tous régimes</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3.12'!$C$15:$W$15</c:f>
              <c:numCache>
                <c:formatCode>_-* #\ ##0.0\ _€_-;\-* #\ ##0.0\ _€_-;_-* "-"??\ _€_-;_-@_-</c:formatCode>
                <c:ptCount val="21"/>
                <c:pt idx="0">
                  <c:v>59.8256253486853</c:v>
                </c:pt>
                <c:pt idx="1">
                  <c:v>59.513158277105589</c:v>
                </c:pt>
                <c:pt idx="2">
                  <c:v>59.200691205525878</c:v>
                </c:pt>
                <c:pt idx="3">
                  <c:v>59.591866147465794</c:v>
                </c:pt>
                <c:pt idx="4">
                  <c:v>59.983041089405717</c:v>
                </c:pt>
                <c:pt idx="5">
                  <c:v>60.138870374670915</c:v>
                </c:pt>
                <c:pt idx="6">
                  <c:v>60.294699659936107</c:v>
                </c:pt>
                <c:pt idx="7">
                  <c:v>60.347047887267706</c:v>
                </c:pt>
                <c:pt idx="8">
                  <c:v>60.399396114599313</c:v>
                </c:pt>
                <c:pt idx="9">
                  <c:v>60.413410340145717</c:v>
                </c:pt>
                <c:pt idx="10">
                  <c:v>60.46089899008031</c:v>
                </c:pt>
                <c:pt idx="11">
                  <c:v>60.406063542271418</c:v>
                </c:pt>
                <c:pt idx="12">
                  <c:v>60.170479726166896</c:v>
                </c:pt>
                <c:pt idx="13">
                  <c:v>59.319424372550756</c:v>
                </c:pt>
                <c:pt idx="14">
                  <c:v>59.280343295098028</c:v>
                </c:pt>
                <c:pt idx="15">
                  <c:v>59.929158019542285</c:v>
                </c:pt>
                <c:pt idx="16">
                  <c:v>60.118397591893981</c:v>
                </c:pt>
                <c:pt idx="17">
                  <c:v>60.238946293528514</c:v>
                </c:pt>
                <c:pt idx="18">
                  <c:v>60.638877549827498</c:v>
                </c:pt>
                <c:pt idx="19">
                  <c:v>61.081721203441099</c:v>
                </c:pt>
                <c:pt idx="20" formatCode="0.0">
                  <c:v>61.424792804787849</c:v>
                </c:pt>
              </c:numCache>
            </c:numRef>
          </c:val>
          <c:smooth val="0"/>
          <c:extLst>
            <c:ext xmlns:c16="http://schemas.microsoft.com/office/drawing/2014/chart" uri="{C3380CC4-5D6E-409C-BE32-E72D297353CC}">
              <c16:uniqueId val="{00000000-CC4A-4B1F-92EE-A9226AC6A043}"/>
            </c:ext>
          </c:extLst>
        </c:ser>
        <c:ser>
          <c:idx val="2"/>
          <c:order val="1"/>
          <c:tx>
            <c:strRef>
              <c:f>'Fig 3.12'!$B$16</c:f>
              <c:strCache>
                <c:ptCount val="1"/>
                <c:pt idx="0">
                  <c:v>CNAV</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3.12'!$C$16:$W$16</c:f>
              <c:numCache>
                <c:formatCode>_-* #\ ##0.0\ _€_-;\-* #\ ##0.0\ _€_-;_-* "-"??\ _€_-;_-@_-</c:formatCode>
                <c:ptCount val="21"/>
                <c:pt idx="0">
                  <c:v>61.281746611179834</c:v>
                </c:pt>
                <c:pt idx="1">
                  <c:v>61.308537129264977</c:v>
                </c:pt>
                <c:pt idx="2">
                  <c:v>61.316735971704311</c:v>
                </c:pt>
                <c:pt idx="3">
                  <c:v>61.342886484679404</c:v>
                </c:pt>
                <c:pt idx="4">
                  <c:v>61.331729061589613</c:v>
                </c:pt>
                <c:pt idx="5">
                  <c:v>61.314222253896247</c:v>
                </c:pt>
                <c:pt idx="6">
                  <c:v>61.512218444539066</c:v>
                </c:pt>
                <c:pt idx="7">
                  <c:v>61.481699019155151</c:v>
                </c:pt>
                <c:pt idx="8">
                  <c:v>61.469542253520686</c:v>
                </c:pt>
                <c:pt idx="9">
                  <c:v>61.436698930434282</c:v>
                </c:pt>
                <c:pt idx="10">
                  <c:v>61.427429555963315</c:v>
                </c:pt>
                <c:pt idx="11">
                  <c:v>61.294797223472365</c:v>
                </c:pt>
                <c:pt idx="12">
                  <c:v>61.145087630603804</c:v>
                </c:pt>
                <c:pt idx="13">
                  <c:v>61.022130132186021</c:v>
                </c:pt>
                <c:pt idx="14">
                  <c:v>60.893036926245081</c:v>
                </c:pt>
                <c:pt idx="15">
                  <c:v>60.861942967696983</c:v>
                </c:pt>
                <c:pt idx="16">
                  <c:v>60.846224970264814</c:v>
                </c:pt>
                <c:pt idx="17">
                  <c:v>61.004331533215272</c:v>
                </c:pt>
                <c:pt idx="18">
                  <c:v>61.478140378142704</c:v>
                </c:pt>
                <c:pt idx="19">
                  <c:v>61.854183820969702</c:v>
                </c:pt>
                <c:pt idx="20" formatCode="0.0">
                  <c:v>62.124739699542829</c:v>
                </c:pt>
              </c:numCache>
            </c:numRef>
          </c:val>
          <c:smooth val="0"/>
          <c:extLst>
            <c:ext xmlns:c16="http://schemas.microsoft.com/office/drawing/2014/chart" uri="{C3380CC4-5D6E-409C-BE32-E72D297353CC}">
              <c16:uniqueId val="{00000001-CC4A-4B1F-92EE-A9226AC6A043}"/>
            </c:ext>
          </c:extLst>
        </c:ser>
        <c:ser>
          <c:idx val="3"/>
          <c:order val="2"/>
          <c:tx>
            <c:strRef>
              <c:f>'Fig 3.12'!$B$17</c:f>
              <c:strCache>
                <c:ptCount val="1"/>
                <c:pt idx="0">
                  <c:v>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3.12'!$C$17:$W$17</c:f>
              <c:numCache>
                <c:formatCode>_-* #\ ##0.0\ _€_-;\-* #\ ##0.0\ _€_-;_-* "-"??\ _€_-;_-@_-</c:formatCode>
                <c:ptCount val="21"/>
                <c:pt idx="0">
                  <c:v>61.246690374443418</c:v>
                </c:pt>
                <c:pt idx="1">
                  <c:v>61.302189439175741</c:v>
                </c:pt>
                <c:pt idx="2">
                  <c:v>61.32426778242678</c:v>
                </c:pt>
                <c:pt idx="3">
                  <c:v>61.278249692634404</c:v>
                </c:pt>
                <c:pt idx="4">
                  <c:v>61.287769006164162</c:v>
                </c:pt>
                <c:pt idx="5">
                  <c:v>61.235428351479158</c:v>
                </c:pt>
                <c:pt idx="6">
                  <c:v>61.528424627961201</c:v>
                </c:pt>
                <c:pt idx="7">
                  <c:v>61.432468953091821</c:v>
                </c:pt>
                <c:pt idx="8">
                  <c:v>61.446074661302724</c:v>
                </c:pt>
                <c:pt idx="9">
                  <c:v>61.412216641780915</c:v>
                </c:pt>
                <c:pt idx="10">
                  <c:v>61.403969628346879</c:v>
                </c:pt>
                <c:pt idx="11">
                  <c:v>61.238618880677947</c:v>
                </c:pt>
                <c:pt idx="12">
                  <c:v>60.875283134072603</c:v>
                </c:pt>
                <c:pt idx="13">
                  <c:v>60.626995084773846</c:v>
                </c:pt>
                <c:pt idx="14">
                  <c:v>60.523539478540989</c:v>
                </c:pt>
                <c:pt idx="15">
                  <c:v>60.393934366393466</c:v>
                </c:pt>
                <c:pt idx="16">
                  <c:v>60.333568893243175</c:v>
                </c:pt>
                <c:pt idx="17">
                  <c:v>60.422808176319265</c:v>
                </c:pt>
                <c:pt idx="18">
                  <c:v>60.391155277681008</c:v>
                </c:pt>
                <c:pt idx="19">
                  <c:v>60.989438620554523</c:v>
                </c:pt>
              </c:numCache>
            </c:numRef>
          </c:val>
          <c:smooth val="0"/>
          <c:extLst>
            <c:ext xmlns:c16="http://schemas.microsoft.com/office/drawing/2014/chart" uri="{C3380CC4-5D6E-409C-BE32-E72D297353CC}">
              <c16:uniqueId val="{00000002-CC4A-4B1F-92EE-A9226AC6A043}"/>
            </c:ext>
          </c:extLst>
        </c:ser>
        <c:ser>
          <c:idx val="4"/>
          <c:order val="3"/>
          <c:tx>
            <c:strRef>
              <c:f>'Fig 3.12'!$B$18</c:f>
              <c:strCache>
                <c:ptCount val="1"/>
                <c:pt idx="0">
                  <c:v>NSA</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3.12'!$C$18:$W$18</c:f>
              <c:numCache>
                <c:formatCode>_-* #\ ##0.0\ _€_-;\-* #\ ##0.0\ _€_-;_-* "-"??\ _€_-;_-@_-</c:formatCode>
                <c:ptCount val="21"/>
                <c:pt idx="0">
                  <c:v>60.711645731317866</c:v>
                </c:pt>
                <c:pt idx="1">
                  <c:v>60.750534817725388</c:v>
                </c:pt>
                <c:pt idx="2">
                  <c:v>60.741502379333788</c:v>
                </c:pt>
                <c:pt idx="3">
                  <c:v>60.728972787015394</c:v>
                </c:pt>
                <c:pt idx="4">
                  <c:v>60.732377755601924</c:v>
                </c:pt>
                <c:pt idx="5">
                  <c:v>60.723336079831547</c:v>
                </c:pt>
                <c:pt idx="6">
                  <c:v>60.783052134758314</c:v>
                </c:pt>
                <c:pt idx="7">
                  <c:v>60.895482781496895</c:v>
                </c:pt>
                <c:pt idx="8">
                  <c:v>60.971647602823069</c:v>
                </c:pt>
                <c:pt idx="9">
                  <c:v>61.021658043556734</c:v>
                </c:pt>
                <c:pt idx="10">
                  <c:v>61.032875520477283</c:v>
                </c:pt>
                <c:pt idx="11">
                  <c:v>61.010621118012423</c:v>
                </c:pt>
                <c:pt idx="12">
                  <c:v>60.814856323127266</c:v>
                </c:pt>
                <c:pt idx="13">
                  <c:v>60.696765614275911</c:v>
                </c:pt>
                <c:pt idx="14">
                  <c:v>60.541045097870139</c:v>
                </c:pt>
                <c:pt idx="15">
                  <c:v>60.476917383661764</c:v>
                </c:pt>
                <c:pt idx="16">
                  <c:v>60.407257113197751</c:v>
                </c:pt>
                <c:pt idx="17">
                  <c:v>60.592822353242759</c:v>
                </c:pt>
                <c:pt idx="18">
                  <c:v>60.727488285440074</c:v>
                </c:pt>
                <c:pt idx="19">
                  <c:v>61.325865073437889</c:v>
                </c:pt>
              </c:numCache>
            </c:numRef>
          </c:val>
          <c:smooth val="0"/>
          <c:extLst>
            <c:ext xmlns:c16="http://schemas.microsoft.com/office/drawing/2014/chart" uri="{C3380CC4-5D6E-409C-BE32-E72D297353CC}">
              <c16:uniqueId val="{00000003-CC4A-4B1F-92EE-A9226AC6A043}"/>
            </c:ext>
          </c:extLst>
        </c:ser>
        <c:ser>
          <c:idx val="5"/>
          <c:order val="4"/>
          <c:tx>
            <c:strRef>
              <c:f>'Fig 3.12'!$B$19</c:f>
              <c:strCache>
                <c:ptCount val="1"/>
                <c:pt idx="0">
                  <c:v>RSI</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3.12'!$C$19:$W$19</c:f>
              <c:numCache>
                <c:formatCode>_-* #\ ##0.0\ _€_-;\-* #\ ##0.0\ _€_-;_-* "-"??\ _€_-;_-@_-</c:formatCode>
                <c:ptCount val="21"/>
                <c:pt idx="0">
                  <c:v>61.785413660413646</c:v>
                </c:pt>
                <c:pt idx="1">
                  <c:v>61.848526703499054</c:v>
                </c:pt>
                <c:pt idx="2">
                  <c:v>61.927212572373833</c:v>
                </c:pt>
                <c:pt idx="3">
                  <c:v>61.77674056787248</c:v>
                </c:pt>
                <c:pt idx="4">
                  <c:v>61.409455498997332</c:v>
                </c:pt>
                <c:pt idx="5">
                  <c:v>61.359561602418736</c:v>
                </c:pt>
                <c:pt idx="6">
                  <c:v>61.514769765421335</c:v>
                </c:pt>
                <c:pt idx="7">
                  <c:v>61.523900074571081</c:v>
                </c:pt>
                <c:pt idx="8">
                  <c:v>61.433975377283602</c:v>
                </c:pt>
                <c:pt idx="9">
                  <c:v>61.470661559041666</c:v>
                </c:pt>
                <c:pt idx="10">
                  <c:v>61.379141067341301</c:v>
                </c:pt>
                <c:pt idx="11">
                  <c:v>61.2601213394003</c:v>
                </c:pt>
                <c:pt idx="12">
                  <c:v>61.05228890691177</c:v>
                </c:pt>
                <c:pt idx="13">
                  <c:v>60.990297542043905</c:v>
                </c:pt>
                <c:pt idx="14">
                  <c:v>60.902721858748542</c:v>
                </c:pt>
                <c:pt idx="15">
                  <c:v>60.850082918739552</c:v>
                </c:pt>
                <c:pt idx="16">
                  <c:v>60.888181266788159</c:v>
                </c:pt>
                <c:pt idx="17">
                  <c:v>61.092137260200843</c:v>
                </c:pt>
                <c:pt idx="18">
                  <c:v>61.639377241319067</c:v>
                </c:pt>
                <c:pt idx="19">
                  <c:v>61.710531892349529</c:v>
                </c:pt>
                <c:pt idx="20" formatCode="0.0">
                  <c:v>61.89726867335601</c:v>
                </c:pt>
              </c:numCache>
            </c:numRef>
          </c:val>
          <c:smooth val="0"/>
          <c:extLst>
            <c:ext xmlns:c16="http://schemas.microsoft.com/office/drawing/2014/chart" uri="{C3380CC4-5D6E-409C-BE32-E72D297353CC}">
              <c16:uniqueId val="{00000004-CC4A-4B1F-92EE-A9226AC6A043}"/>
            </c:ext>
          </c:extLst>
        </c:ser>
        <c:ser>
          <c:idx val="8"/>
          <c:order val="5"/>
          <c:tx>
            <c:strRef>
              <c:f>'Fig 3.12'!$B$20</c:f>
              <c:strCache>
                <c:ptCount val="1"/>
                <c:pt idx="0">
                  <c:v>FPE</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3.12'!$C$20:$W$20</c:f>
              <c:numCache>
                <c:formatCode>_-* #\ ##0.0\ _€_-;\-* #\ ##0.0\ _€_-;_-* "-"??\ _€_-;_-@_-</c:formatCode>
                <c:ptCount val="21"/>
                <c:pt idx="12">
                  <c:v>59.51</c:v>
                </c:pt>
                <c:pt idx="13">
                  <c:v>59.52</c:v>
                </c:pt>
                <c:pt idx="14">
                  <c:v>59.45</c:v>
                </c:pt>
                <c:pt idx="15">
                  <c:v>59.53</c:v>
                </c:pt>
                <c:pt idx="16">
                  <c:v>59.57</c:v>
                </c:pt>
                <c:pt idx="17">
                  <c:v>59.73</c:v>
                </c:pt>
                <c:pt idx="18">
                  <c:v>60.08</c:v>
                </c:pt>
                <c:pt idx="19">
                  <c:v>60.29</c:v>
                </c:pt>
                <c:pt idx="20" formatCode="0.0">
                  <c:v>60.57</c:v>
                </c:pt>
              </c:numCache>
            </c:numRef>
          </c:val>
          <c:smooth val="0"/>
          <c:extLst>
            <c:ext xmlns:c16="http://schemas.microsoft.com/office/drawing/2014/chart" uri="{C3380CC4-5D6E-409C-BE32-E72D297353CC}">
              <c16:uniqueId val="{00000005-CC4A-4B1F-92EE-A9226AC6A043}"/>
            </c:ext>
          </c:extLst>
        </c:ser>
        <c:ser>
          <c:idx val="9"/>
          <c:order val="6"/>
          <c:tx>
            <c:strRef>
              <c:f>'Fig 3.12'!$B$21</c:f>
              <c:strCache>
                <c:ptCount val="1"/>
                <c:pt idx="0">
                  <c:v>CNRACL</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3.12'!$C$21:$W$21</c:f>
              <c:numCache>
                <c:formatCode>_-* #\ ##0.0\ _€_-;\-* #\ ##0.0\ _€_-;_-* "-"??\ _€_-;_-@_-</c:formatCode>
                <c:ptCount val="21"/>
                <c:pt idx="0">
                  <c:v>59.818638280779275</c:v>
                </c:pt>
                <c:pt idx="1">
                  <c:v>59.770665691294809</c:v>
                </c:pt>
                <c:pt idx="2">
                  <c:v>59.677025898078533</c:v>
                </c:pt>
                <c:pt idx="3">
                  <c:v>59.672577580747308</c:v>
                </c:pt>
                <c:pt idx="4">
                  <c:v>59.708707360861759</c:v>
                </c:pt>
                <c:pt idx="5">
                  <c:v>59.732569377329838</c:v>
                </c:pt>
                <c:pt idx="6">
                  <c:v>59.810126582278478</c:v>
                </c:pt>
                <c:pt idx="7">
                  <c:v>59.7608501783591</c:v>
                </c:pt>
                <c:pt idx="8">
                  <c:v>59.811740890688256</c:v>
                </c:pt>
                <c:pt idx="9">
                  <c:v>59.848338507531331</c:v>
                </c:pt>
                <c:pt idx="10">
                  <c:v>59.828109642896145</c:v>
                </c:pt>
                <c:pt idx="11">
                  <c:v>59.908147429679921</c:v>
                </c:pt>
                <c:pt idx="12">
                  <c:v>59.895120469730713</c:v>
                </c:pt>
                <c:pt idx="13">
                  <c:v>59.729320437770426</c:v>
                </c:pt>
                <c:pt idx="14">
                  <c:v>59.758072504560218</c:v>
                </c:pt>
                <c:pt idx="15">
                  <c:v>60.237772913480299</c:v>
                </c:pt>
                <c:pt idx="16">
                  <c:v>60.244417500558797</c:v>
                </c:pt>
                <c:pt idx="17">
                  <c:v>60.356000646581101</c:v>
                </c:pt>
                <c:pt idx="18">
                  <c:v>60.597801930530203</c:v>
                </c:pt>
                <c:pt idx="19">
                  <c:v>60.894746918364703</c:v>
                </c:pt>
                <c:pt idx="20" formatCode="0.0">
                  <c:v>61.016436293236197</c:v>
                </c:pt>
              </c:numCache>
            </c:numRef>
          </c:val>
          <c:smooth val="0"/>
          <c:extLst>
            <c:ext xmlns:c16="http://schemas.microsoft.com/office/drawing/2014/chart" uri="{C3380CC4-5D6E-409C-BE32-E72D297353CC}">
              <c16:uniqueId val="{00000006-CC4A-4B1F-92EE-A9226AC6A043}"/>
            </c:ext>
          </c:extLst>
        </c:ser>
        <c:ser>
          <c:idx val="11"/>
          <c:order val="7"/>
          <c:tx>
            <c:strRef>
              <c:f>'Fig 3.12'!$B$22</c:f>
              <c:strCache>
                <c:ptCount val="1"/>
                <c:pt idx="0">
                  <c:v>CNIEG</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3.12'!$C$22:$W$22</c:f>
              <c:numCache>
                <c:formatCode>_-* #\ ##0.0\ _€_-;\-* #\ ##0.0\ _€_-;_-* "-"??\ _€_-;_-@_-</c:formatCode>
                <c:ptCount val="21"/>
                <c:pt idx="0">
                  <c:v>55.837939613077083</c:v>
                </c:pt>
                <c:pt idx="1">
                  <c:v>55.767141242522413</c:v>
                </c:pt>
                <c:pt idx="2">
                  <c:v>55.651763529218265</c:v>
                </c:pt>
                <c:pt idx="3">
                  <c:v>55.521913285958973</c:v>
                </c:pt>
                <c:pt idx="4">
                  <c:v>55.461917658986536</c:v>
                </c:pt>
                <c:pt idx="5">
                  <c:v>55.421742943338316</c:v>
                </c:pt>
                <c:pt idx="6">
                  <c:v>55.285131557756522</c:v>
                </c:pt>
                <c:pt idx="7">
                  <c:v>55.593836002180197</c:v>
                </c:pt>
                <c:pt idx="8">
                  <c:v>55.710731404285944</c:v>
                </c:pt>
                <c:pt idx="9">
                  <c:v>55.434179635694981</c:v>
                </c:pt>
                <c:pt idx="10">
                  <c:v>55.233290155536643</c:v>
                </c:pt>
                <c:pt idx="11">
                  <c:v>55.285646310908838</c:v>
                </c:pt>
                <c:pt idx="12">
                  <c:v>55.388905108036354</c:v>
                </c:pt>
                <c:pt idx="13">
                  <c:v>55.481318397489702</c:v>
                </c:pt>
                <c:pt idx="14">
                  <c:v>55.596578006358399</c:v>
                </c:pt>
                <c:pt idx="15">
                  <c:v>56.060057216677237</c:v>
                </c:pt>
                <c:pt idx="16">
                  <c:v>56.098526779606445</c:v>
                </c:pt>
                <c:pt idx="17">
                  <c:v>56.193625722080483</c:v>
                </c:pt>
                <c:pt idx="18">
                  <c:v>56.783276778751578</c:v>
                </c:pt>
                <c:pt idx="19">
                  <c:v>57.047310714302732</c:v>
                </c:pt>
              </c:numCache>
            </c:numRef>
          </c:val>
          <c:smooth val="0"/>
          <c:extLst>
            <c:ext xmlns:c16="http://schemas.microsoft.com/office/drawing/2014/chart" uri="{C3380CC4-5D6E-409C-BE32-E72D297353CC}">
              <c16:uniqueId val="{00000007-CC4A-4B1F-92EE-A9226AC6A043}"/>
            </c:ext>
          </c:extLst>
        </c:ser>
        <c:ser>
          <c:idx val="12"/>
          <c:order val="8"/>
          <c:tx>
            <c:strRef>
              <c:f>'Fig 3.12'!$B$23</c:f>
              <c:strCache>
                <c:ptCount val="1"/>
                <c:pt idx="0">
                  <c:v>SNCF</c:v>
                </c:pt>
              </c:strCache>
            </c:strRef>
          </c:tx>
          <c:marker>
            <c:symbol val="none"/>
          </c:marker>
          <c:cat>
            <c:numRef>
              <c:f>'Fig 3.12'!$C$3:$W$3</c:f>
              <c:numCache>
                <c:formatCode>General</c:formatCode>
                <c:ptCount val="21"/>
                <c:pt idx="0">
                  <c:v>1934</c:v>
                </c:pt>
                <c:pt idx="1">
                  <c:v>1935</c:v>
                </c:pt>
                <c:pt idx="2">
                  <c:v>1936</c:v>
                </c:pt>
                <c:pt idx="3">
                  <c:v>1937</c:v>
                </c:pt>
                <c:pt idx="4">
                  <c:v>1938</c:v>
                </c:pt>
                <c:pt idx="5">
                  <c:v>1939</c:v>
                </c:pt>
                <c:pt idx="6">
                  <c:v>1940</c:v>
                </c:pt>
                <c:pt idx="7">
                  <c:v>1941</c:v>
                </c:pt>
                <c:pt idx="8">
                  <c:v>1942</c:v>
                </c:pt>
                <c:pt idx="9">
                  <c:v>1943</c:v>
                </c:pt>
                <c:pt idx="10">
                  <c:v>1944</c:v>
                </c:pt>
                <c:pt idx="11">
                  <c:v>1945</c:v>
                </c:pt>
                <c:pt idx="12">
                  <c:v>1946</c:v>
                </c:pt>
                <c:pt idx="13">
                  <c:v>1947</c:v>
                </c:pt>
                <c:pt idx="14">
                  <c:v>1948</c:v>
                </c:pt>
                <c:pt idx="15">
                  <c:v>1949</c:v>
                </c:pt>
                <c:pt idx="16">
                  <c:v>1950</c:v>
                </c:pt>
                <c:pt idx="17">
                  <c:v>1951</c:v>
                </c:pt>
                <c:pt idx="18">
                  <c:v>1952</c:v>
                </c:pt>
                <c:pt idx="19">
                  <c:v>1953</c:v>
                </c:pt>
                <c:pt idx="20">
                  <c:v>1954</c:v>
                </c:pt>
              </c:numCache>
            </c:numRef>
          </c:cat>
          <c:val>
            <c:numRef>
              <c:f>'Fig 3.12'!$C$23:$W$23</c:f>
              <c:numCache>
                <c:formatCode>_-* #\ ##0.0\ _€_-;\-* #\ ##0.0\ _€_-;_-* "-"??\ _€_-;_-@_-</c:formatCode>
                <c:ptCount val="21"/>
                <c:pt idx="0">
                  <c:v>54.277560240963858</c:v>
                </c:pt>
                <c:pt idx="1">
                  <c:v>54.302388160107633</c:v>
                </c:pt>
                <c:pt idx="2">
                  <c:v>54.310399159663866</c:v>
                </c:pt>
                <c:pt idx="3">
                  <c:v>54.230903688166407</c:v>
                </c:pt>
                <c:pt idx="4">
                  <c:v>54.047393364928908</c:v>
                </c:pt>
                <c:pt idx="5">
                  <c:v>53.954185432520575</c:v>
                </c:pt>
                <c:pt idx="6">
                  <c:v>53.97895112379593</c:v>
                </c:pt>
                <c:pt idx="7">
                  <c:v>53.898720682302773</c:v>
                </c:pt>
                <c:pt idx="8">
                  <c:v>53.931945149822248</c:v>
                </c:pt>
                <c:pt idx="9">
                  <c:v>54</c:v>
                </c:pt>
                <c:pt idx="10">
                  <c:v>54.066582232675955</c:v>
                </c:pt>
                <c:pt idx="11">
                  <c:v>54.090176515732921</c:v>
                </c:pt>
                <c:pt idx="12">
                  <c:v>54.204903677758317</c:v>
                </c:pt>
                <c:pt idx="13">
                  <c:v>54.201965757767915</c:v>
                </c:pt>
                <c:pt idx="14">
                  <c:v>54.121552436003306</c:v>
                </c:pt>
                <c:pt idx="15">
                  <c:v>54.083955533432885</c:v>
                </c:pt>
                <c:pt idx="16">
                  <c:v>54.141839378238345</c:v>
                </c:pt>
                <c:pt idx="17">
                  <c:v>54.160887222742893</c:v>
                </c:pt>
                <c:pt idx="18">
                  <c:v>54.216438759006031</c:v>
                </c:pt>
                <c:pt idx="19">
                  <c:v>54.549767047861074</c:v>
                </c:pt>
              </c:numCache>
            </c:numRef>
          </c:val>
          <c:smooth val="0"/>
          <c:extLst>
            <c:ext xmlns:c16="http://schemas.microsoft.com/office/drawing/2014/chart" uri="{C3380CC4-5D6E-409C-BE32-E72D297353CC}">
              <c16:uniqueId val="{00000008-CC4A-4B1F-92EE-A9226AC6A043}"/>
            </c:ext>
          </c:extLst>
        </c:ser>
        <c:dLbls>
          <c:showLegendKey val="0"/>
          <c:showVal val="0"/>
          <c:showCatName val="0"/>
          <c:showSerName val="0"/>
          <c:showPercent val="0"/>
          <c:showBubbleSize val="0"/>
        </c:dLbls>
        <c:smooth val="0"/>
        <c:axId val="133870336"/>
        <c:axId val="133872256"/>
      </c:lineChart>
      <c:catAx>
        <c:axId val="133870336"/>
        <c:scaling>
          <c:orientation val="minMax"/>
        </c:scaling>
        <c:delete val="0"/>
        <c:axPos val="b"/>
        <c:title>
          <c:tx>
            <c:rich>
              <a:bodyPr/>
              <a:lstStyle/>
              <a:p>
                <a:pPr>
                  <a:defRPr/>
                </a:pPr>
                <a:r>
                  <a:rPr lang="fr-FR"/>
                  <a:t>Titre</a:t>
                </a:r>
              </a:p>
            </c:rich>
          </c:tx>
          <c:layout>
            <c:manualLayout>
              <c:xMode val="edge"/>
              <c:yMode val="edge"/>
              <c:x val="0.74738614243375479"/>
              <c:y val="0.90182852143482062"/>
            </c:manualLayout>
          </c:layout>
          <c:overlay val="0"/>
        </c:title>
        <c:numFmt formatCode="General" sourceLinked="1"/>
        <c:majorTickMark val="out"/>
        <c:minorTickMark val="none"/>
        <c:tickLblPos val="nextTo"/>
        <c:crossAx val="133872256"/>
        <c:crosses val="autoZero"/>
        <c:auto val="1"/>
        <c:lblAlgn val="ctr"/>
        <c:lblOffset val="100"/>
        <c:noMultiLvlLbl val="0"/>
      </c:catAx>
      <c:valAx>
        <c:axId val="133872256"/>
        <c:scaling>
          <c:orientation val="minMax"/>
          <c:max val="68"/>
          <c:min val="53"/>
        </c:scaling>
        <c:delete val="0"/>
        <c:axPos val="l"/>
        <c:majorGridlines/>
        <c:numFmt formatCode="#,##0" sourceLinked="0"/>
        <c:majorTickMark val="out"/>
        <c:minorTickMark val="none"/>
        <c:tickLblPos val="nextTo"/>
        <c:crossAx val="133870336"/>
        <c:crosses val="autoZero"/>
        <c:crossBetween val="between"/>
        <c:majorUnit val="3"/>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58378931447128"/>
          <c:y val="3.2097401295790418E-2"/>
          <c:w val="0.53925139018639623"/>
          <c:h val="0.79874537037037041"/>
        </c:manualLayout>
      </c:layout>
      <c:lineChart>
        <c:grouping val="standard"/>
        <c:varyColors val="0"/>
        <c:ser>
          <c:idx val="0"/>
          <c:order val="0"/>
          <c:tx>
            <c:strRef>
              <c:f>'Fig 3.13'!$B$5</c:f>
              <c:strCache>
                <c:ptCount val="1"/>
                <c:pt idx="0">
                  <c:v>CNAV, hors départs anticipés</c:v>
                </c:pt>
              </c:strCache>
            </c:strRef>
          </c:tx>
          <c:spPr>
            <a:ln>
              <a:solidFill>
                <a:srgbClr val="006600"/>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3.13'!$C$5:$R$5</c:f>
              <c:numCache>
                <c:formatCode>0.0</c:formatCode>
                <c:ptCount val="16"/>
                <c:pt idx="0">
                  <c:v>61.901009999999999</c:v>
                </c:pt>
                <c:pt idx="1">
                  <c:v>61.794240000000002</c:v>
                </c:pt>
                <c:pt idx="2">
                  <c:v>61.509619999999998</c:v>
                </c:pt>
                <c:pt idx="3">
                  <c:v>61.431350000000002</c:v>
                </c:pt>
                <c:pt idx="4">
                  <c:v>61.449219999999997</c:v>
                </c:pt>
                <c:pt idx="5">
                  <c:v>61.488779999999998</c:v>
                </c:pt>
                <c:pt idx="6">
                  <c:v>61.458599999999997</c:v>
                </c:pt>
                <c:pt idx="7">
                  <c:v>62.085529999999999</c:v>
                </c:pt>
                <c:pt idx="8">
                  <c:v>62.387479999999996</c:v>
                </c:pt>
                <c:pt idx="9">
                  <c:v>62.216610000000003</c:v>
                </c:pt>
                <c:pt idx="10">
                  <c:v>62.694330000000001</c:v>
                </c:pt>
                <c:pt idx="11">
                  <c:v>63.015639999999998</c:v>
                </c:pt>
                <c:pt idx="12">
                  <c:v>62.836799999999997</c:v>
                </c:pt>
                <c:pt idx="13">
                  <c:v>63.043325291086084</c:v>
                </c:pt>
                <c:pt idx="14">
                  <c:v>63.104574082594908</c:v>
                </c:pt>
                <c:pt idx="15">
                  <c:v>63.090633588168181</c:v>
                </c:pt>
              </c:numCache>
            </c:numRef>
          </c:val>
          <c:smooth val="0"/>
          <c:extLst>
            <c:ext xmlns:c16="http://schemas.microsoft.com/office/drawing/2014/chart" uri="{C3380CC4-5D6E-409C-BE32-E72D297353CC}">
              <c16:uniqueId val="{00000000-6218-40F3-9E27-D1949C8338CC}"/>
            </c:ext>
          </c:extLst>
        </c:ser>
        <c:ser>
          <c:idx val="1"/>
          <c:order val="1"/>
          <c:tx>
            <c:strRef>
              <c:f>'Fig 3.13'!$B$4</c:f>
              <c:strCache>
                <c:ptCount val="1"/>
                <c:pt idx="0">
                  <c:v>CNAV, ensemble</c:v>
                </c:pt>
              </c:strCache>
            </c:strRef>
          </c:tx>
          <c:spPr>
            <a:ln w="28575">
              <a:solidFill>
                <a:srgbClr val="006600"/>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3.13'!$C$4:$R$4</c:f>
              <c:numCache>
                <c:formatCode>0.0</c:formatCode>
                <c:ptCount val="16"/>
                <c:pt idx="0">
                  <c:v>61.253900000000002</c:v>
                </c:pt>
                <c:pt idx="1">
                  <c:v>61.234450000000002</c:v>
                </c:pt>
                <c:pt idx="2">
                  <c:v>61.049109999999999</c:v>
                </c:pt>
                <c:pt idx="3">
                  <c:v>60.986150000000002</c:v>
                </c:pt>
                <c:pt idx="4">
                  <c:v>60.996110000000002</c:v>
                </c:pt>
                <c:pt idx="5">
                  <c:v>61.600349999999999</c:v>
                </c:pt>
                <c:pt idx="6">
                  <c:v>61.46302</c:v>
                </c:pt>
                <c:pt idx="7">
                  <c:v>61.979019999999998</c:v>
                </c:pt>
                <c:pt idx="8">
                  <c:v>62.21528</c:v>
                </c:pt>
                <c:pt idx="9">
                  <c:v>62.053269999999998</c:v>
                </c:pt>
                <c:pt idx="10">
                  <c:v>62.275820000000003</c:v>
                </c:pt>
                <c:pt idx="11">
                  <c:v>62.450749999999999</c:v>
                </c:pt>
                <c:pt idx="12">
                  <c:v>62.359499999999997</c:v>
                </c:pt>
                <c:pt idx="13">
                  <c:v>62.488996930204607</c:v>
                </c:pt>
                <c:pt idx="14">
                  <c:v>62.708504687859019</c:v>
                </c:pt>
                <c:pt idx="15">
                  <c:v>62.742883430380267</c:v>
                </c:pt>
              </c:numCache>
            </c:numRef>
          </c:val>
          <c:smooth val="0"/>
          <c:extLst>
            <c:ext xmlns:c16="http://schemas.microsoft.com/office/drawing/2014/chart" uri="{C3380CC4-5D6E-409C-BE32-E72D297353CC}">
              <c16:uniqueId val="{00000001-6218-40F3-9E27-D1949C8338CC}"/>
            </c:ext>
          </c:extLst>
        </c:ser>
        <c:ser>
          <c:idx val="2"/>
          <c:order val="2"/>
          <c:tx>
            <c:strRef>
              <c:f>'Fig 3.13'!$B$7</c:f>
              <c:strCache>
                <c:ptCount val="1"/>
                <c:pt idx="0">
                  <c:v>Fonction publique d'État civile (sédentaires)</c:v>
                </c:pt>
              </c:strCache>
            </c:strRef>
          </c:tx>
          <c:spPr>
            <a:ln w="28575">
              <a:solidFill>
                <a:srgbClr val="7FB7DD"/>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3.13'!$C$7:$R$7</c:f>
              <c:numCache>
                <c:formatCode>0.0</c:formatCode>
                <c:ptCount val="16"/>
                <c:pt idx="0">
                  <c:v>60.6</c:v>
                </c:pt>
                <c:pt idx="1">
                  <c:v>60.7</c:v>
                </c:pt>
                <c:pt idx="2">
                  <c:v>60.5</c:v>
                </c:pt>
                <c:pt idx="3">
                  <c:v>60.6</c:v>
                </c:pt>
                <c:pt idx="4">
                  <c:v>60.7</c:v>
                </c:pt>
                <c:pt idx="5">
                  <c:v>60.8</c:v>
                </c:pt>
                <c:pt idx="6">
                  <c:v>61</c:v>
                </c:pt>
                <c:pt idx="7">
                  <c:v>61.4</c:v>
                </c:pt>
                <c:pt idx="8">
                  <c:v>61.8</c:v>
                </c:pt>
                <c:pt idx="9">
                  <c:v>62.1</c:v>
                </c:pt>
                <c:pt idx="10">
                  <c:v>62.3</c:v>
                </c:pt>
                <c:pt idx="11">
                  <c:v>62.6</c:v>
                </c:pt>
                <c:pt idx="12">
                  <c:v>62.6</c:v>
                </c:pt>
                <c:pt idx="13">
                  <c:v>62.7</c:v>
                </c:pt>
                <c:pt idx="14">
                  <c:v>62.9</c:v>
                </c:pt>
                <c:pt idx="15">
                  <c:v>62.9</c:v>
                </c:pt>
              </c:numCache>
            </c:numRef>
          </c:val>
          <c:smooth val="0"/>
          <c:extLst>
            <c:ext xmlns:c16="http://schemas.microsoft.com/office/drawing/2014/chart" uri="{C3380CC4-5D6E-409C-BE32-E72D297353CC}">
              <c16:uniqueId val="{00000002-6218-40F3-9E27-D1949C8338CC}"/>
            </c:ext>
          </c:extLst>
        </c:ser>
        <c:ser>
          <c:idx val="3"/>
          <c:order val="3"/>
          <c:tx>
            <c:strRef>
              <c:f>'Fig 3.13'!$B$6</c:f>
              <c:strCache>
                <c:ptCount val="1"/>
                <c:pt idx="0">
                  <c:v>Fonction publique d'État civile (actifs)</c:v>
                </c:pt>
              </c:strCache>
            </c:strRef>
          </c:tx>
          <c:spPr>
            <a:ln w="28575">
              <a:solidFill>
                <a:srgbClr val="7FB7DD"/>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3.13'!$C$6:$R$6</c:f>
              <c:numCache>
                <c:formatCode>0.0</c:formatCode>
                <c:ptCount val="16"/>
                <c:pt idx="0">
                  <c:v>55.7</c:v>
                </c:pt>
                <c:pt idx="1">
                  <c:v>55.8</c:v>
                </c:pt>
                <c:pt idx="2">
                  <c:v>55.9</c:v>
                </c:pt>
                <c:pt idx="3">
                  <c:v>56.1</c:v>
                </c:pt>
                <c:pt idx="4">
                  <c:v>56.2</c:v>
                </c:pt>
                <c:pt idx="5">
                  <c:v>56.5</c:v>
                </c:pt>
                <c:pt idx="6">
                  <c:v>56.6</c:v>
                </c:pt>
                <c:pt idx="7">
                  <c:v>56.9</c:v>
                </c:pt>
                <c:pt idx="8">
                  <c:v>57.4</c:v>
                </c:pt>
                <c:pt idx="9">
                  <c:v>57.7</c:v>
                </c:pt>
                <c:pt idx="10">
                  <c:v>58.2</c:v>
                </c:pt>
                <c:pt idx="11">
                  <c:v>58.6</c:v>
                </c:pt>
                <c:pt idx="12">
                  <c:v>58.9</c:v>
                </c:pt>
                <c:pt idx="13">
                  <c:v>59.1</c:v>
                </c:pt>
                <c:pt idx="14">
                  <c:v>59.4</c:v>
                </c:pt>
                <c:pt idx="15">
                  <c:v>59.7</c:v>
                </c:pt>
              </c:numCache>
            </c:numRef>
          </c:val>
          <c:smooth val="0"/>
          <c:extLst>
            <c:ext xmlns:c16="http://schemas.microsoft.com/office/drawing/2014/chart" uri="{C3380CC4-5D6E-409C-BE32-E72D297353CC}">
              <c16:uniqueId val="{00000003-6218-40F3-9E27-D1949C8338CC}"/>
            </c:ext>
          </c:extLst>
        </c:ser>
        <c:ser>
          <c:idx val="4"/>
          <c:order val="4"/>
          <c:tx>
            <c:strRef>
              <c:f>'Fig 3.13'!$B$9</c:f>
              <c:strCache>
                <c:ptCount val="1"/>
                <c:pt idx="0">
                  <c:v>CNRACL (sédentaires)</c:v>
                </c:pt>
              </c:strCache>
            </c:strRef>
          </c:tx>
          <c:spPr>
            <a:ln w="28575">
              <a:solidFill>
                <a:srgbClr val="ED7D31"/>
              </a:solidFill>
              <a:prstDash val="sysDash"/>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3.13'!$C$9:$R$9</c:f>
              <c:numCache>
                <c:formatCode>0.0</c:formatCode>
                <c:ptCount val="16"/>
                <c:pt idx="0">
                  <c:v>60.6</c:v>
                </c:pt>
                <c:pt idx="1">
                  <c:v>60.7</c:v>
                </c:pt>
                <c:pt idx="2">
                  <c:v>60.6</c:v>
                </c:pt>
                <c:pt idx="3">
                  <c:v>60.8</c:v>
                </c:pt>
                <c:pt idx="4">
                  <c:v>60.9</c:v>
                </c:pt>
                <c:pt idx="5">
                  <c:v>60.9</c:v>
                </c:pt>
                <c:pt idx="6">
                  <c:v>61</c:v>
                </c:pt>
                <c:pt idx="7">
                  <c:v>61.4</c:v>
                </c:pt>
                <c:pt idx="8">
                  <c:v>62</c:v>
                </c:pt>
                <c:pt idx="9">
                  <c:v>62.1</c:v>
                </c:pt>
                <c:pt idx="10">
                  <c:v>62.8</c:v>
                </c:pt>
                <c:pt idx="11">
                  <c:v>63.1</c:v>
                </c:pt>
                <c:pt idx="12">
                  <c:v>63.1</c:v>
                </c:pt>
                <c:pt idx="13">
                  <c:v>63.2</c:v>
                </c:pt>
                <c:pt idx="14">
                  <c:v>63.2</c:v>
                </c:pt>
                <c:pt idx="15">
                  <c:v>63.2</c:v>
                </c:pt>
              </c:numCache>
            </c:numRef>
          </c:val>
          <c:smooth val="0"/>
          <c:extLst>
            <c:ext xmlns:c16="http://schemas.microsoft.com/office/drawing/2014/chart" uri="{C3380CC4-5D6E-409C-BE32-E72D297353CC}">
              <c16:uniqueId val="{00000004-6218-40F3-9E27-D1949C8338CC}"/>
            </c:ext>
          </c:extLst>
        </c:ser>
        <c:ser>
          <c:idx val="5"/>
          <c:order val="5"/>
          <c:tx>
            <c:strRef>
              <c:f>'Fig 3.13'!$B$8</c:f>
              <c:strCache>
                <c:ptCount val="1"/>
                <c:pt idx="0">
                  <c:v>CNRACL (actifs)</c:v>
                </c:pt>
              </c:strCache>
            </c:strRef>
          </c:tx>
          <c:spPr>
            <a:ln w="28575">
              <a:solidFill>
                <a:srgbClr val="ED7D31"/>
              </a:solidFill>
              <a:prstDash val="solid"/>
            </a:ln>
          </c:spPr>
          <c:marker>
            <c:symbol val="none"/>
          </c:marker>
          <c:cat>
            <c:numRef>
              <c:f>'Fig 3.13'!$C$3:$R$3</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3.13'!$C$8:$R$8</c:f>
              <c:numCache>
                <c:formatCode>0.0</c:formatCode>
                <c:ptCount val="16"/>
                <c:pt idx="0">
                  <c:v>56</c:v>
                </c:pt>
                <c:pt idx="1">
                  <c:v>56.2</c:v>
                </c:pt>
                <c:pt idx="2">
                  <c:v>56.4</c:v>
                </c:pt>
                <c:pt idx="3">
                  <c:v>56.5</c:v>
                </c:pt>
                <c:pt idx="4">
                  <c:v>56.5</c:v>
                </c:pt>
                <c:pt idx="5">
                  <c:v>56.9</c:v>
                </c:pt>
                <c:pt idx="6">
                  <c:v>56.9</c:v>
                </c:pt>
                <c:pt idx="7">
                  <c:v>57.2</c:v>
                </c:pt>
                <c:pt idx="8">
                  <c:v>57.8</c:v>
                </c:pt>
                <c:pt idx="9">
                  <c:v>58</c:v>
                </c:pt>
                <c:pt idx="10">
                  <c:v>58.5</c:v>
                </c:pt>
                <c:pt idx="11">
                  <c:v>58.9</c:v>
                </c:pt>
                <c:pt idx="12">
                  <c:v>59</c:v>
                </c:pt>
                <c:pt idx="13">
                  <c:v>59.1</c:v>
                </c:pt>
                <c:pt idx="14">
                  <c:v>59.3</c:v>
                </c:pt>
                <c:pt idx="15">
                  <c:v>59.4</c:v>
                </c:pt>
              </c:numCache>
            </c:numRef>
          </c:val>
          <c:smooth val="0"/>
          <c:extLst>
            <c:ext xmlns:c16="http://schemas.microsoft.com/office/drawing/2014/chart" uri="{C3380CC4-5D6E-409C-BE32-E72D297353CC}">
              <c16:uniqueId val="{00000005-6218-40F3-9E27-D1949C8338CC}"/>
            </c:ext>
          </c:extLst>
        </c:ser>
        <c:dLbls>
          <c:showLegendKey val="0"/>
          <c:showVal val="0"/>
          <c:showCatName val="0"/>
          <c:showSerName val="0"/>
          <c:showPercent val="0"/>
          <c:showBubbleSize val="0"/>
        </c:dLbls>
        <c:smooth val="0"/>
        <c:axId val="222094080"/>
        <c:axId val="222713728"/>
      </c:lineChart>
      <c:catAx>
        <c:axId val="222094080"/>
        <c:scaling>
          <c:orientation val="minMax"/>
        </c:scaling>
        <c:delete val="0"/>
        <c:axPos val="b"/>
        <c:title>
          <c:tx>
            <c:rich>
              <a:bodyPr/>
              <a:lstStyle/>
              <a:p>
                <a:pPr>
                  <a:defRPr/>
                </a:pPr>
                <a:r>
                  <a:rPr lang="fr-FR"/>
                  <a:t>année de départ à la retraite</a:t>
                </a:r>
              </a:p>
            </c:rich>
          </c:tx>
          <c:layout>
            <c:manualLayout>
              <c:xMode val="edge"/>
              <c:yMode val="edge"/>
              <c:x val="0.33139983928156069"/>
              <c:y val="0.76066536332567825"/>
            </c:manualLayout>
          </c:layout>
          <c:overlay val="0"/>
        </c:title>
        <c:numFmt formatCode="General" sourceLinked="1"/>
        <c:majorTickMark val="out"/>
        <c:minorTickMark val="none"/>
        <c:tickLblPos val="nextTo"/>
        <c:txPr>
          <a:bodyPr rot="-5400000" vert="horz"/>
          <a:lstStyle/>
          <a:p>
            <a:pPr>
              <a:defRPr/>
            </a:pPr>
            <a:endParaRPr lang="fr-FR"/>
          </a:p>
        </c:txPr>
        <c:crossAx val="222713728"/>
        <c:crosses val="autoZero"/>
        <c:auto val="1"/>
        <c:lblAlgn val="ctr"/>
        <c:lblOffset val="100"/>
        <c:noMultiLvlLbl val="0"/>
      </c:catAx>
      <c:valAx>
        <c:axId val="222713728"/>
        <c:scaling>
          <c:orientation val="minMax"/>
          <c:max val="64"/>
          <c:min val="55"/>
        </c:scaling>
        <c:delete val="0"/>
        <c:axPos val="l"/>
        <c:majorGridlines/>
        <c:title>
          <c:tx>
            <c:rich>
              <a:bodyPr rot="-5400000" vert="horz"/>
              <a:lstStyle/>
              <a:p>
                <a:pPr>
                  <a:defRPr/>
                </a:pPr>
                <a:r>
                  <a:rPr lang="fr-FR"/>
                  <a:t>Âge</a:t>
                </a:r>
                <a:r>
                  <a:rPr lang="fr-FR" baseline="0"/>
                  <a:t> moyen à la liquidation</a:t>
                </a:r>
                <a:endParaRPr lang="fr-FR"/>
              </a:p>
            </c:rich>
          </c:tx>
          <c:layout>
            <c:manualLayout>
              <c:xMode val="edge"/>
              <c:yMode val="edge"/>
              <c:x val="8.5761154855643045E-3"/>
              <c:y val="0.21230898221055702"/>
            </c:manualLayout>
          </c:layout>
          <c:overlay val="0"/>
        </c:title>
        <c:numFmt formatCode="0" sourceLinked="0"/>
        <c:majorTickMark val="out"/>
        <c:minorTickMark val="none"/>
        <c:tickLblPos val="nextTo"/>
        <c:crossAx val="222094080"/>
        <c:crosses val="autoZero"/>
        <c:crossBetween val="between"/>
        <c:majorUnit val="1"/>
      </c:valAx>
    </c:plotArea>
    <c:legend>
      <c:legendPos val="r"/>
      <c:layout>
        <c:manualLayout>
          <c:xMode val="edge"/>
          <c:yMode val="edge"/>
          <c:x val="0.65690253125139009"/>
          <c:y val="2.0059322749885276E-2"/>
          <c:w val="0.33653041832814923"/>
          <c:h val="0.979940742293530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043963254593172E-2"/>
          <c:y val="5.1400554097404488E-2"/>
          <c:w val="0.86326027996500443"/>
          <c:h val="0.70298993875765525"/>
        </c:manualLayout>
      </c:layout>
      <c:lineChart>
        <c:grouping val="standard"/>
        <c:varyColors val="0"/>
        <c:ser>
          <c:idx val="1"/>
          <c:order val="0"/>
          <c:tx>
            <c:strRef>
              <c:f>'Fig 3.14'!$B$4</c:f>
              <c:strCache>
                <c:ptCount val="1"/>
                <c:pt idx="0">
                  <c:v>Taux de retraités</c:v>
                </c:pt>
              </c:strCache>
            </c:strRef>
          </c:tx>
          <c:spPr>
            <a:ln>
              <a:solidFill>
                <a:schemeClr val="accent6">
                  <a:lumMod val="75000"/>
                </a:schemeClr>
              </a:solidFill>
            </a:ln>
          </c:spPr>
          <c:marker>
            <c:symbol val="none"/>
          </c:marker>
          <c:cat>
            <c:numRef>
              <c:f>'Fig 3.14'!$C$3:$T$3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3.14'!$C$4:$T$4</c:f>
              <c:numCache>
                <c:formatCode>0%</c:formatCode>
                <c:ptCount val="18"/>
                <c:pt idx="0">
                  <c:v>0.10158621273532591</c:v>
                </c:pt>
                <c:pt idx="1">
                  <c:v>0.10302767727599943</c:v>
                </c:pt>
                <c:pt idx="2">
                  <c:v>0.10187943383534588</c:v>
                </c:pt>
                <c:pt idx="3">
                  <c:v>0.15</c:v>
                </c:pt>
                <c:pt idx="4">
                  <c:v>0.18</c:v>
                </c:pt>
                <c:pt idx="5">
                  <c:v>0.2</c:v>
                </c:pt>
                <c:pt idx="6">
                  <c:v>0.21</c:v>
                </c:pt>
                <c:pt idx="7">
                  <c:v>0.22</c:v>
                </c:pt>
                <c:pt idx="8">
                  <c:v>0.21</c:v>
                </c:pt>
                <c:pt idx="9">
                  <c:v>0.19</c:v>
                </c:pt>
                <c:pt idx="10">
                  <c:v>0.18</c:v>
                </c:pt>
                <c:pt idx="11">
                  <c:v>0.12</c:v>
                </c:pt>
                <c:pt idx="12">
                  <c:v>0.11</c:v>
                </c:pt>
                <c:pt idx="13">
                  <c:v>0.1</c:v>
                </c:pt>
                <c:pt idx="14">
                  <c:v>0.1</c:v>
                </c:pt>
                <c:pt idx="15">
                  <c:v>0.09</c:v>
                </c:pt>
                <c:pt idx="16">
                  <c:v>0.08</c:v>
                </c:pt>
                <c:pt idx="17">
                  <c:v>7.4685150721947841E-2</c:v>
                </c:pt>
              </c:numCache>
            </c:numRef>
          </c:val>
          <c:smooth val="0"/>
          <c:extLst>
            <c:ext xmlns:c16="http://schemas.microsoft.com/office/drawing/2014/chart" uri="{C3380CC4-5D6E-409C-BE32-E72D297353CC}">
              <c16:uniqueId val="{00000000-69A6-4DFD-AAC8-69AC55451B22}"/>
            </c:ext>
          </c:extLst>
        </c:ser>
        <c:dLbls>
          <c:showLegendKey val="0"/>
          <c:showVal val="0"/>
          <c:showCatName val="0"/>
          <c:showSerName val="0"/>
          <c:showPercent val="0"/>
          <c:showBubbleSize val="0"/>
        </c:dLbls>
        <c:smooth val="0"/>
        <c:axId val="122345344"/>
        <c:axId val="122351616"/>
      </c:lineChart>
      <c:catAx>
        <c:axId val="122345344"/>
        <c:scaling>
          <c:orientation val="minMax"/>
        </c:scaling>
        <c:delete val="0"/>
        <c:axPos val="b"/>
        <c:numFmt formatCode="General" sourceLinked="1"/>
        <c:majorTickMark val="out"/>
        <c:minorTickMark val="none"/>
        <c:tickLblPos val="nextTo"/>
        <c:crossAx val="122351616"/>
        <c:crosses val="autoZero"/>
        <c:auto val="1"/>
        <c:lblAlgn val="ctr"/>
        <c:lblOffset val="100"/>
        <c:noMultiLvlLbl val="0"/>
      </c:catAx>
      <c:valAx>
        <c:axId val="122351616"/>
        <c:scaling>
          <c:orientation val="minMax"/>
          <c:max val="0.25"/>
          <c:min val="0"/>
        </c:scaling>
        <c:delete val="0"/>
        <c:axPos val="l"/>
        <c:majorGridlines/>
        <c:numFmt formatCode="0%" sourceLinked="0"/>
        <c:majorTickMark val="out"/>
        <c:minorTickMark val="none"/>
        <c:tickLblPos val="nextTo"/>
        <c:crossAx val="122345344"/>
        <c:crosses val="autoZero"/>
        <c:crossBetween val="between"/>
        <c:majorUnit val="5.000000000000001E-2"/>
      </c:valAx>
    </c:plotArea>
    <c:legend>
      <c:legendPos val="b"/>
      <c:layout>
        <c:manualLayout>
          <c:xMode val="edge"/>
          <c:yMode val="edge"/>
          <c:x val="0.32579111986001752"/>
          <c:y val="0.93748359580052498"/>
          <c:w val="0.34841776027996502"/>
          <c:h val="6.2516404199475059E-2"/>
        </c:manualLayout>
      </c:layout>
      <c:overlay val="0"/>
    </c:legend>
    <c:plotVisOnly val="1"/>
    <c:dispBlanksAs val="gap"/>
    <c:showDLblsOverMax val="0"/>
  </c:chart>
  <c:txPr>
    <a:bodyPr/>
    <a:lstStyle/>
    <a:p>
      <a:pPr>
        <a:defRPr sz="1200"/>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3.15'!$B$8</c:f>
              <c:strCache>
                <c:ptCount val="1"/>
                <c:pt idx="0">
                  <c:v>59 ans</c:v>
                </c:pt>
              </c:strCache>
            </c:strRef>
          </c:tx>
          <c:spPr>
            <a:ln>
              <a:solidFill>
                <a:srgbClr val="7FB7DD"/>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3.15'!$C$8:$T$8</c:f>
              <c:numCache>
                <c:formatCode>0%</c:formatCode>
                <c:ptCount val="18"/>
                <c:pt idx="0">
                  <c:v>0.10158621273532591</c:v>
                </c:pt>
                <c:pt idx="1">
                  <c:v>0.10302767727599943</c:v>
                </c:pt>
                <c:pt idx="2">
                  <c:v>0.10187943383534588</c:v>
                </c:pt>
                <c:pt idx="3">
                  <c:v>0.15</c:v>
                </c:pt>
                <c:pt idx="4">
                  <c:v>0.18</c:v>
                </c:pt>
                <c:pt idx="5">
                  <c:v>0.2</c:v>
                </c:pt>
                <c:pt idx="6">
                  <c:v>0.21</c:v>
                </c:pt>
                <c:pt idx="7">
                  <c:v>0.22</c:v>
                </c:pt>
                <c:pt idx="8">
                  <c:v>0.21</c:v>
                </c:pt>
                <c:pt idx="9">
                  <c:v>0.19</c:v>
                </c:pt>
                <c:pt idx="10">
                  <c:v>0.18</c:v>
                </c:pt>
                <c:pt idx="11">
                  <c:v>0.12</c:v>
                </c:pt>
                <c:pt idx="12">
                  <c:v>0.11</c:v>
                </c:pt>
                <c:pt idx="13">
                  <c:v>0.1</c:v>
                </c:pt>
                <c:pt idx="14">
                  <c:v>0.1</c:v>
                </c:pt>
                <c:pt idx="15">
                  <c:v>0.09</c:v>
                </c:pt>
                <c:pt idx="16">
                  <c:v>0.08</c:v>
                </c:pt>
                <c:pt idx="17">
                  <c:v>7.4685150721947841E-2</c:v>
                </c:pt>
              </c:numCache>
            </c:numRef>
          </c:val>
          <c:smooth val="0"/>
          <c:extLst>
            <c:ext xmlns:c16="http://schemas.microsoft.com/office/drawing/2014/chart" uri="{C3380CC4-5D6E-409C-BE32-E72D297353CC}">
              <c16:uniqueId val="{00000000-91DA-4370-967C-8A82BDD5C5C1}"/>
            </c:ext>
          </c:extLst>
        </c:ser>
        <c:ser>
          <c:idx val="1"/>
          <c:order val="1"/>
          <c:tx>
            <c:strRef>
              <c:f>'Fig 3.15'!$B$7</c:f>
              <c:strCache>
                <c:ptCount val="1"/>
                <c:pt idx="0">
                  <c:v>58 ans</c:v>
                </c:pt>
              </c:strCache>
            </c:strRef>
          </c:tx>
          <c:spPr>
            <a:ln>
              <a:solidFill>
                <a:srgbClr val="7030A0"/>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3.15'!$C$7:$T$7</c:f>
              <c:numCache>
                <c:formatCode>0%</c:formatCode>
                <c:ptCount val="18"/>
                <c:pt idx="0">
                  <c:v>9.7527220929925745E-2</c:v>
                </c:pt>
                <c:pt idx="1">
                  <c:v>9.8623036736242189E-2</c:v>
                </c:pt>
                <c:pt idx="2">
                  <c:v>9.7575630969307076E-2</c:v>
                </c:pt>
                <c:pt idx="3">
                  <c:v>9.2592214604167028E-2</c:v>
                </c:pt>
                <c:pt idx="4">
                  <c:v>0.14000000000000001</c:v>
                </c:pt>
                <c:pt idx="5">
                  <c:v>0.16</c:v>
                </c:pt>
                <c:pt idx="6">
                  <c:v>0.18</c:v>
                </c:pt>
                <c:pt idx="7">
                  <c:v>0.19</c:v>
                </c:pt>
                <c:pt idx="8">
                  <c:v>0.19</c:v>
                </c:pt>
                <c:pt idx="9">
                  <c:v>0.17</c:v>
                </c:pt>
                <c:pt idx="10">
                  <c:v>0.15</c:v>
                </c:pt>
                <c:pt idx="11">
                  <c:v>0.12</c:v>
                </c:pt>
                <c:pt idx="12">
                  <c:v>0.09</c:v>
                </c:pt>
                <c:pt idx="13">
                  <c:v>0.09</c:v>
                </c:pt>
                <c:pt idx="14">
                  <c:v>0.08</c:v>
                </c:pt>
                <c:pt idx="15">
                  <c:v>0.08</c:v>
                </c:pt>
                <c:pt idx="16">
                  <c:v>7.0000000000000007E-2</c:v>
                </c:pt>
                <c:pt idx="17">
                  <c:v>7.0000000000000007E-2</c:v>
                </c:pt>
              </c:numCache>
            </c:numRef>
          </c:val>
          <c:smooth val="0"/>
          <c:extLst>
            <c:ext xmlns:c16="http://schemas.microsoft.com/office/drawing/2014/chart" uri="{C3380CC4-5D6E-409C-BE32-E72D297353CC}">
              <c16:uniqueId val="{00000001-91DA-4370-967C-8A82BDD5C5C1}"/>
            </c:ext>
          </c:extLst>
        </c:ser>
        <c:ser>
          <c:idx val="2"/>
          <c:order val="2"/>
          <c:tx>
            <c:strRef>
              <c:f>'Fig 3.15'!$B$6</c:f>
              <c:strCache>
                <c:ptCount val="1"/>
                <c:pt idx="0">
                  <c:v>57 ans</c:v>
                </c:pt>
              </c:strCache>
            </c:strRef>
          </c:tx>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3.15'!$C$6:$T$6</c:f>
              <c:numCache>
                <c:formatCode>0%</c:formatCode>
                <c:ptCount val="18"/>
                <c:pt idx="0">
                  <c:v>9.318097448296353E-2</c:v>
                </c:pt>
                <c:pt idx="1">
                  <c:v>9.2707315696986023E-2</c:v>
                </c:pt>
                <c:pt idx="2">
                  <c:v>9.1642193105618872E-2</c:v>
                </c:pt>
                <c:pt idx="3">
                  <c:v>8.7117834888647383E-2</c:v>
                </c:pt>
                <c:pt idx="4">
                  <c:v>9.088917526245345E-2</c:v>
                </c:pt>
                <c:pt idx="5">
                  <c:v>0.12</c:v>
                </c:pt>
                <c:pt idx="6">
                  <c:v>0.14000000000000001</c:v>
                </c:pt>
                <c:pt idx="7">
                  <c:v>0.15</c:v>
                </c:pt>
                <c:pt idx="8">
                  <c:v>0.15</c:v>
                </c:pt>
                <c:pt idx="9">
                  <c:v>0.16</c:v>
                </c:pt>
                <c:pt idx="10">
                  <c:v>0.12</c:v>
                </c:pt>
                <c:pt idx="11">
                  <c:v>0.09</c:v>
                </c:pt>
                <c:pt idx="12">
                  <c:v>0.1</c:v>
                </c:pt>
                <c:pt idx="13">
                  <c:v>0.08</c:v>
                </c:pt>
                <c:pt idx="14">
                  <c:v>7.0000000000000007E-2</c:v>
                </c:pt>
                <c:pt idx="15">
                  <c:v>0.06</c:v>
                </c:pt>
                <c:pt idx="16">
                  <c:v>0.06</c:v>
                </c:pt>
                <c:pt idx="17">
                  <c:v>0.06</c:v>
                </c:pt>
              </c:numCache>
            </c:numRef>
          </c:val>
          <c:smooth val="0"/>
          <c:extLst>
            <c:ext xmlns:c16="http://schemas.microsoft.com/office/drawing/2014/chart" uri="{C3380CC4-5D6E-409C-BE32-E72D297353CC}">
              <c16:uniqueId val="{00000002-91DA-4370-967C-8A82BDD5C5C1}"/>
            </c:ext>
          </c:extLst>
        </c:ser>
        <c:ser>
          <c:idx val="3"/>
          <c:order val="3"/>
          <c:tx>
            <c:strRef>
              <c:f>'Fig 3.15'!$B$5</c:f>
              <c:strCache>
                <c:ptCount val="1"/>
                <c:pt idx="0">
                  <c:v>56 ans</c:v>
                </c:pt>
              </c:strCache>
            </c:strRef>
          </c:tx>
          <c:spPr>
            <a:ln>
              <a:solidFill>
                <a:srgbClr val="CC0000"/>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3.15'!$C$5:$T$5</c:f>
              <c:numCache>
                <c:formatCode>0%</c:formatCode>
                <c:ptCount val="18"/>
                <c:pt idx="0">
                  <c:v>8.5243036353278859E-2</c:v>
                </c:pt>
                <c:pt idx="1">
                  <c:v>8.6409754845304651E-2</c:v>
                </c:pt>
                <c:pt idx="2">
                  <c:v>8.4130989200871018E-2</c:v>
                </c:pt>
                <c:pt idx="3">
                  <c:v>8.0080214395818902E-2</c:v>
                </c:pt>
                <c:pt idx="4">
                  <c:v>8.3252242641228949E-2</c:v>
                </c:pt>
                <c:pt idx="5">
                  <c:v>8.5362106591453962E-2</c:v>
                </c:pt>
                <c:pt idx="6">
                  <c:v>0.09</c:v>
                </c:pt>
                <c:pt idx="7">
                  <c:v>0.1</c:v>
                </c:pt>
                <c:pt idx="8">
                  <c:v>0.1</c:v>
                </c:pt>
                <c:pt idx="9">
                  <c:v>0.1</c:v>
                </c:pt>
                <c:pt idx="10">
                  <c:v>0.11</c:v>
                </c:pt>
                <c:pt idx="11">
                  <c:v>7.0000000000000007E-2</c:v>
                </c:pt>
                <c:pt idx="12">
                  <c:v>7.0000000000000007E-2</c:v>
                </c:pt>
                <c:pt idx="13">
                  <c:v>0.08</c:v>
                </c:pt>
                <c:pt idx="14">
                  <c:v>0.06</c:v>
                </c:pt>
                <c:pt idx="15">
                  <c:v>0.06</c:v>
                </c:pt>
                <c:pt idx="16">
                  <c:v>0.05</c:v>
                </c:pt>
                <c:pt idx="17">
                  <c:v>0.04</c:v>
                </c:pt>
              </c:numCache>
            </c:numRef>
          </c:val>
          <c:smooth val="0"/>
          <c:extLst>
            <c:ext xmlns:c16="http://schemas.microsoft.com/office/drawing/2014/chart" uri="{C3380CC4-5D6E-409C-BE32-E72D297353CC}">
              <c16:uniqueId val="{00000003-91DA-4370-967C-8A82BDD5C5C1}"/>
            </c:ext>
          </c:extLst>
        </c:ser>
        <c:ser>
          <c:idx val="4"/>
          <c:order val="4"/>
          <c:tx>
            <c:strRef>
              <c:f>'Fig 3.15'!$B$4</c:f>
              <c:strCache>
                <c:ptCount val="1"/>
                <c:pt idx="0">
                  <c:v>55 ans</c:v>
                </c:pt>
              </c:strCache>
            </c:strRef>
          </c:tx>
          <c:spPr>
            <a:ln>
              <a:solidFill>
                <a:srgbClr val="4472C4"/>
              </a:solidFill>
            </a:ln>
          </c:spPr>
          <c:marker>
            <c:symbol val="none"/>
          </c:marker>
          <c:cat>
            <c:numRef>
              <c:f>'Fig 3.15'!$C$3:$T$3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3.15'!$C$4:$T$4</c:f>
              <c:numCache>
                <c:formatCode>0%</c:formatCode>
                <c:ptCount val="18"/>
                <c:pt idx="0">
                  <c:v>7.0125331529039422E-2</c:v>
                </c:pt>
                <c:pt idx="1">
                  <c:v>7.3677810676825675E-2</c:v>
                </c:pt>
                <c:pt idx="2">
                  <c:v>7.0610830616365888E-2</c:v>
                </c:pt>
                <c:pt idx="3">
                  <c:v>6.6544701910194723E-2</c:v>
                </c:pt>
                <c:pt idx="4">
                  <c:v>6.8697983021683937E-2</c:v>
                </c:pt>
                <c:pt idx="5">
                  <c:v>7.0130887547558154E-2</c:v>
                </c:pt>
                <c:pt idx="6">
                  <c:v>7.0478528508743546E-2</c:v>
                </c:pt>
                <c:pt idx="7">
                  <c:v>7.0000000000000007E-2</c:v>
                </c:pt>
                <c:pt idx="8">
                  <c:v>0.06</c:v>
                </c:pt>
                <c:pt idx="9">
                  <c:v>0.06</c:v>
                </c:pt>
                <c:pt idx="10">
                  <c:v>0.06</c:v>
                </c:pt>
                <c:pt idx="11">
                  <c:v>0.06</c:v>
                </c:pt>
                <c:pt idx="12">
                  <c:v>0.05</c:v>
                </c:pt>
                <c:pt idx="13">
                  <c:v>0.05</c:v>
                </c:pt>
                <c:pt idx="14">
                  <c:v>0.05</c:v>
                </c:pt>
                <c:pt idx="15">
                  <c:v>0.04</c:v>
                </c:pt>
                <c:pt idx="16">
                  <c:v>0.04</c:v>
                </c:pt>
                <c:pt idx="17">
                  <c:v>0.04</c:v>
                </c:pt>
              </c:numCache>
            </c:numRef>
          </c:val>
          <c:smooth val="0"/>
          <c:extLst>
            <c:ext xmlns:c16="http://schemas.microsoft.com/office/drawing/2014/chart" uri="{C3380CC4-5D6E-409C-BE32-E72D297353CC}">
              <c16:uniqueId val="{00000004-91DA-4370-967C-8A82BDD5C5C1}"/>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25"/>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3.3'!$B$5</c:f>
              <c:strCache>
                <c:ptCount val="1"/>
                <c:pt idx="0">
                  <c:v>Revenus d'activité</c:v>
                </c:pt>
              </c:strCache>
            </c:strRef>
          </c:tx>
          <c:spPr>
            <a:solidFill>
              <a:schemeClr val="tx2"/>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3.3'!$C$5:$R$5</c:f>
              <c:numCache>
                <c:formatCode>0.0%</c:formatCode>
                <c:ptCount val="16"/>
                <c:pt idx="0">
                  <c:v>0.9248355140807839</c:v>
                </c:pt>
                <c:pt idx="1">
                  <c:v>0.92389680235446903</c:v>
                </c:pt>
                <c:pt idx="2">
                  <c:v>0.9236568679356616</c:v>
                </c:pt>
                <c:pt idx="3">
                  <c:v>0.9204409162108107</c:v>
                </c:pt>
                <c:pt idx="4">
                  <c:v>0.91286025806023274</c:v>
                </c:pt>
                <c:pt idx="5">
                  <c:v>0.91101982061591835</c:v>
                </c:pt>
                <c:pt idx="6">
                  <c:v>0.91472580992287533</c:v>
                </c:pt>
                <c:pt idx="7">
                  <c:v>0.91923573062874908</c:v>
                </c:pt>
                <c:pt idx="8">
                  <c:v>0.92086051081755838</c:v>
                </c:pt>
                <c:pt idx="9">
                  <c:v>0.92246504516867556</c:v>
                </c:pt>
                <c:pt idx="10">
                  <c:v>0.92847919938080581</c:v>
                </c:pt>
                <c:pt idx="11">
                  <c:v>0.9329296528050981</c:v>
                </c:pt>
                <c:pt idx="12">
                  <c:v>0.89936641375300708</c:v>
                </c:pt>
                <c:pt idx="13">
                  <c:v>0.89747499152645804</c:v>
                </c:pt>
                <c:pt idx="14">
                  <c:v>0.89575641159026065</c:v>
                </c:pt>
                <c:pt idx="15">
                  <c:v>0.91215007081146315</c:v>
                </c:pt>
              </c:numCache>
            </c:numRef>
          </c:val>
          <c:extLst>
            <c:ext xmlns:c16="http://schemas.microsoft.com/office/drawing/2014/chart" uri="{C3380CC4-5D6E-409C-BE32-E72D297353CC}">
              <c16:uniqueId val="{00000000-2932-45E5-A714-A6D4BAF80119}"/>
            </c:ext>
          </c:extLst>
        </c:ser>
        <c:ser>
          <c:idx val="1"/>
          <c:order val="1"/>
          <c:tx>
            <c:strRef>
              <c:f>'Fig 3.3'!$B$6</c:f>
              <c:strCache>
                <c:ptCount val="1"/>
                <c:pt idx="0">
                  <c:v>Consommation</c:v>
                </c:pt>
              </c:strCache>
            </c:strRef>
          </c:tx>
          <c:spPr>
            <a:solidFill>
              <a:schemeClr val="accent6">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3.3'!$C$6:$R$6</c:f>
              <c:numCache>
                <c:formatCode>0.0%</c:formatCode>
                <c:ptCount val="16"/>
                <c:pt idx="0">
                  <c:v>3.3258485925681716E-2</c:v>
                </c:pt>
                <c:pt idx="1">
                  <c:v>4.1565532421372953E-2</c:v>
                </c:pt>
                <c:pt idx="2">
                  <c:v>4.5600837873753568E-2</c:v>
                </c:pt>
                <c:pt idx="3">
                  <c:v>4.6724372283637461E-2</c:v>
                </c:pt>
                <c:pt idx="4">
                  <c:v>5.3943351420059626E-2</c:v>
                </c:pt>
                <c:pt idx="5">
                  <c:v>5.4619135696494951E-2</c:v>
                </c:pt>
                <c:pt idx="6">
                  <c:v>5.4555580906773225E-2</c:v>
                </c:pt>
                <c:pt idx="7">
                  <c:v>4.437873966676123E-2</c:v>
                </c:pt>
                <c:pt idx="8">
                  <c:v>4.0496260744278159E-2</c:v>
                </c:pt>
                <c:pt idx="9">
                  <c:v>3.4354197913038231E-2</c:v>
                </c:pt>
                <c:pt idx="10">
                  <c:v>3.4616938971308304E-2</c:v>
                </c:pt>
                <c:pt idx="11">
                  <c:v>3.4898083478218038E-2</c:v>
                </c:pt>
                <c:pt idx="12">
                  <c:v>3.4353723837965158E-2</c:v>
                </c:pt>
                <c:pt idx="13">
                  <c:v>2.994224228346452E-2</c:v>
                </c:pt>
                <c:pt idx="14">
                  <c:v>3.0542193962105141E-2</c:v>
                </c:pt>
                <c:pt idx="15">
                  <c:v>3.9505048134917183E-2</c:v>
                </c:pt>
              </c:numCache>
            </c:numRef>
          </c:val>
          <c:extLst>
            <c:ext xmlns:c16="http://schemas.microsoft.com/office/drawing/2014/chart" uri="{C3380CC4-5D6E-409C-BE32-E72D297353CC}">
              <c16:uniqueId val="{00000001-2932-45E5-A714-A6D4BAF80119}"/>
            </c:ext>
          </c:extLst>
        </c:ser>
        <c:ser>
          <c:idx val="2"/>
          <c:order val="2"/>
          <c:tx>
            <c:strRef>
              <c:f>'Fig 3.3'!$B$7</c:f>
              <c:strCache>
                <c:ptCount val="1"/>
                <c:pt idx="0">
                  <c:v>Revenus du capital</c:v>
                </c:pt>
              </c:strCache>
            </c:strRef>
          </c:tx>
          <c:spPr>
            <a:solidFill>
              <a:schemeClr val="accent4">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3.3'!$C$7:$R$7</c:f>
              <c:numCache>
                <c:formatCode>0.0%</c:formatCode>
                <c:ptCount val="16"/>
                <c:pt idx="0">
                  <c:v>3.078915143043106E-2</c:v>
                </c:pt>
                <c:pt idx="1">
                  <c:v>2.2944785497349299E-2</c:v>
                </c:pt>
                <c:pt idx="2">
                  <c:v>1.9611774568727064E-2</c:v>
                </c:pt>
                <c:pt idx="3">
                  <c:v>2.1436419230383804E-2</c:v>
                </c:pt>
                <c:pt idx="4">
                  <c:v>2.0441982915441092E-2</c:v>
                </c:pt>
                <c:pt idx="5">
                  <c:v>2.0462389589160669E-2</c:v>
                </c:pt>
                <c:pt idx="6">
                  <c:v>1.7963211086895945E-2</c:v>
                </c:pt>
                <c:pt idx="7">
                  <c:v>2.4469936323434138E-2</c:v>
                </c:pt>
                <c:pt idx="8">
                  <c:v>2.5862535544444645E-2</c:v>
                </c:pt>
                <c:pt idx="9">
                  <c:v>3.0187438745259816E-2</c:v>
                </c:pt>
                <c:pt idx="10">
                  <c:v>2.4046514112684957E-2</c:v>
                </c:pt>
                <c:pt idx="11">
                  <c:v>1.9322760687716007E-2</c:v>
                </c:pt>
                <c:pt idx="12">
                  <c:v>5.9640449872668054E-2</c:v>
                </c:pt>
                <c:pt idx="13">
                  <c:v>6.6594337724276392E-2</c:v>
                </c:pt>
                <c:pt idx="14">
                  <c:v>6.7843612392150879E-2</c:v>
                </c:pt>
                <c:pt idx="15">
                  <c:v>4.1373400121259937E-2</c:v>
                </c:pt>
              </c:numCache>
            </c:numRef>
          </c:val>
          <c:extLst>
            <c:ext xmlns:c16="http://schemas.microsoft.com/office/drawing/2014/chart" uri="{C3380CC4-5D6E-409C-BE32-E72D297353CC}">
              <c16:uniqueId val="{00000002-2932-45E5-A714-A6D4BAF80119}"/>
            </c:ext>
          </c:extLst>
        </c:ser>
        <c:ser>
          <c:idx val="3"/>
          <c:order val="3"/>
          <c:tx>
            <c:strRef>
              <c:f>'Fig 3.3'!$B$8</c:f>
              <c:strCache>
                <c:ptCount val="1"/>
                <c:pt idx="0">
                  <c:v>Retraites</c:v>
                </c:pt>
              </c:strCache>
            </c:strRef>
          </c:tx>
          <c:spPr>
            <a:solidFill>
              <a:schemeClr val="accent3">
                <a:lumMod val="75000"/>
              </a:schemeClr>
            </a:solidFill>
            <a:ln>
              <a:noFill/>
            </a:ln>
            <a:effectLst/>
          </c:spPr>
          <c:invertIfNegative val="0"/>
          <c:dLbls>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3.3'!$C$4:$R$4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3.3'!$C$8:$R$8</c:f>
              <c:numCache>
                <c:formatCode>0.0%</c:formatCode>
                <c:ptCount val="16"/>
                <c:pt idx="0">
                  <c:v>1.1116848563103361E-2</c:v>
                </c:pt>
                <c:pt idx="1">
                  <c:v>1.1592879726808614E-2</c:v>
                </c:pt>
                <c:pt idx="2">
                  <c:v>1.1130519621857798E-2</c:v>
                </c:pt>
                <c:pt idx="3">
                  <c:v>1.1398292275168092E-2</c:v>
                </c:pt>
                <c:pt idx="4">
                  <c:v>1.2754407604266606E-2</c:v>
                </c:pt>
                <c:pt idx="5">
                  <c:v>1.3898654098425937E-2</c:v>
                </c:pt>
                <c:pt idx="6">
                  <c:v>1.2755398083455499E-2</c:v>
                </c:pt>
                <c:pt idx="7">
                  <c:v>1.1915593381055608E-2</c:v>
                </c:pt>
                <c:pt idx="8">
                  <c:v>1.2780692893718899E-2</c:v>
                </c:pt>
                <c:pt idx="9">
                  <c:v>1.2993318173026368E-2</c:v>
                </c:pt>
                <c:pt idx="10">
                  <c:v>1.2857347535200918E-2</c:v>
                </c:pt>
                <c:pt idx="11">
                  <c:v>1.2849503028967835E-2</c:v>
                </c:pt>
                <c:pt idx="12">
                  <c:v>6.6394125363594845E-3</c:v>
                </c:pt>
                <c:pt idx="13">
                  <c:v>5.988428465801012E-3</c:v>
                </c:pt>
                <c:pt idx="14">
                  <c:v>5.8577820554833139E-3</c:v>
                </c:pt>
                <c:pt idx="15">
                  <c:v>6.971480932359885E-3</c:v>
                </c:pt>
              </c:numCache>
            </c:numRef>
          </c:val>
          <c:extLst>
            <c:ext xmlns:c16="http://schemas.microsoft.com/office/drawing/2014/chart" uri="{C3380CC4-5D6E-409C-BE32-E72D297353CC}">
              <c16:uniqueId val="{00000003-2932-45E5-A714-A6D4BAF80119}"/>
            </c:ext>
          </c:extLst>
        </c:ser>
        <c:dLbls>
          <c:dLblPos val="inEnd"/>
          <c:showLegendKey val="0"/>
          <c:showVal val="1"/>
          <c:showCatName val="0"/>
          <c:showSerName val="0"/>
          <c:showPercent val="0"/>
          <c:showBubbleSize val="0"/>
        </c:dLbls>
        <c:gapWidth val="150"/>
        <c:overlap val="100"/>
        <c:axId val="1500919296"/>
        <c:axId val="1500924288"/>
      </c:barChart>
      <c:catAx>
        <c:axId val="1500919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24288"/>
        <c:crosses val="autoZero"/>
        <c:auto val="1"/>
        <c:lblAlgn val="ctr"/>
        <c:lblOffset val="100"/>
        <c:noMultiLvlLbl val="0"/>
      </c:catAx>
      <c:valAx>
        <c:axId val="15009242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0091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3.16'!$B$8</c:f>
              <c:strCache>
                <c:ptCount val="1"/>
                <c:pt idx="0">
                  <c:v>59 ans</c:v>
                </c:pt>
              </c:strCache>
            </c:strRef>
          </c:tx>
          <c:spPr>
            <a:ln>
              <a:solidFill>
                <a:srgbClr val="7FB7DD"/>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3.16'!$C$8:$T$8</c:f>
              <c:numCache>
                <c:formatCode>0%</c:formatCode>
                <c:ptCount val="18"/>
                <c:pt idx="0">
                  <c:v>8.3930067262611679E-2</c:v>
                </c:pt>
                <c:pt idx="1">
                  <c:v>8.617662163258126E-2</c:v>
                </c:pt>
                <c:pt idx="2">
                  <c:v>8.6099384269562929E-2</c:v>
                </c:pt>
                <c:pt idx="3">
                  <c:v>0.09</c:v>
                </c:pt>
                <c:pt idx="4">
                  <c:v>0.11</c:v>
                </c:pt>
                <c:pt idx="5">
                  <c:v>0.12</c:v>
                </c:pt>
                <c:pt idx="6">
                  <c:v>0.13</c:v>
                </c:pt>
                <c:pt idx="7">
                  <c:v>0.14000000000000001</c:v>
                </c:pt>
                <c:pt idx="8">
                  <c:v>0.13</c:v>
                </c:pt>
                <c:pt idx="9">
                  <c:v>0.13</c:v>
                </c:pt>
                <c:pt idx="10">
                  <c:v>0.12</c:v>
                </c:pt>
                <c:pt idx="11">
                  <c:v>0.09</c:v>
                </c:pt>
                <c:pt idx="12">
                  <c:v>0.09</c:v>
                </c:pt>
                <c:pt idx="13">
                  <c:v>0.09</c:v>
                </c:pt>
                <c:pt idx="14">
                  <c:v>0.09</c:v>
                </c:pt>
                <c:pt idx="15">
                  <c:v>0.08</c:v>
                </c:pt>
                <c:pt idx="16">
                  <c:v>7.0000000000000007E-2</c:v>
                </c:pt>
                <c:pt idx="17">
                  <c:v>6.5310751944548343E-2</c:v>
                </c:pt>
              </c:numCache>
            </c:numRef>
          </c:val>
          <c:smooth val="0"/>
          <c:extLst>
            <c:ext xmlns:c16="http://schemas.microsoft.com/office/drawing/2014/chart" uri="{C3380CC4-5D6E-409C-BE32-E72D297353CC}">
              <c16:uniqueId val="{00000000-1662-46F3-957E-AA1CC6E480EF}"/>
            </c:ext>
          </c:extLst>
        </c:ser>
        <c:ser>
          <c:idx val="1"/>
          <c:order val="1"/>
          <c:tx>
            <c:strRef>
              <c:f>'Fig 3.16'!$B$7</c:f>
              <c:strCache>
                <c:ptCount val="1"/>
                <c:pt idx="0">
                  <c:v>58 ans</c:v>
                </c:pt>
              </c:strCache>
            </c:strRef>
          </c:tx>
          <c:spPr>
            <a:ln>
              <a:solidFill>
                <a:srgbClr val="7030A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3.16'!$C$7:$T$7</c:f>
              <c:numCache>
                <c:formatCode>0%</c:formatCode>
                <c:ptCount val="18"/>
                <c:pt idx="0">
                  <c:v>7.9287643815144915E-2</c:v>
                </c:pt>
                <c:pt idx="1">
                  <c:v>8.1204156702552696E-2</c:v>
                </c:pt>
                <c:pt idx="2">
                  <c:v>8.0092175080418465E-2</c:v>
                </c:pt>
                <c:pt idx="3">
                  <c:v>7.2248569749365568E-2</c:v>
                </c:pt>
                <c:pt idx="4">
                  <c:v>0.09</c:v>
                </c:pt>
                <c:pt idx="5">
                  <c:v>0.1</c:v>
                </c:pt>
                <c:pt idx="6">
                  <c:v>0.11</c:v>
                </c:pt>
                <c:pt idx="7">
                  <c:v>0.12</c:v>
                </c:pt>
                <c:pt idx="8">
                  <c:v>0.12</c:v>
                </c:pt>
                <c:pt idx="9">
                  <c:v>0.11</c:v>
                </c:pt>
                <c:pt idx="10">
                  <c:v>0.1</c:v>
                </c:pt>
                <c:pt idx="11">
                  <c:v>0.08</c:v>
                </c:pt>
                <c:pt idx="12">
                  <c:v>0.08</c:v>
                </c:pt>
                <c:pt idx="13">
                  <c:v>0.08</c:v>
                </c:pt>
                <c:pt idx="14">
                  <c:v>7.0000000000000007E-2</c:v>
                </c:pt>
                <c:pt idx="15">
                  <c:v>7.0000000000000007E-2</c:v>
                </c:pt>
                <c:pt idx="16">
                  <c:v>0.06</c:v>
                </c:pt>
                <c:pt idx="17">
                  <c:v>0.06</c:v>
                </c:pt>
              </c:numCache>
            </c:numRef>
          </c:val>
          <c:smooth val="0"/>
          <c:extLst>
            <c:ext xmlns:c16="http://schemas.microsoft.com/office/drawing/2014/chart" uri="{C3380CC4-5D6E-409C-BE32-E72D297353CC}">
              <c16:uniqueId val="{00000001-1662-46F3-957E-AA1CC6E480EF}"/>
            </c:ext>
          </c:extLst>
        </c:ser>
        <c:ser>
          <c:idx val="2"/>
          <c:order val="2"/>
          <c:tx>
            <c:strRef>
              <c:f>'Fig 3.16'!$B$6</c:f>
              <c:strCache>
                <c:ptCount val="1"/>
                <c:pt idx="0">
                  <c:v>57 ans</c:v>
                </c:pt>
              </c:strCache>
            </c:strRef>
          </c:tx>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3.16'!$C$6:$T$6</c:f>
              <c:numCache>
                <c:formatCode>0%</c:formatCode>
                <c:ptCount val="18"/>
                <c:pt idx="0">
                  <c:v>7.3397491936978504E-2</c:v>
                </c:pt>
                <c:pt idx="1">
                  <c:v>7.4032569634817219E-2</c:v>
                </c:pt>
                <c:pt idx="2">
                  <c:v>7.3374874690809624E-2</c:v>
                </c:pt>
                <c:pt idx="3">
                  <c:v>6.5861142028752442E-2</c:v>
                </c:pt>
                <c:pt idx="4">
                  <c:v>7.383323772001564E-2</c:v>
                </c:pt>
                <c:pt idx="5">
                  <c:v>0.08</c:v>
                </c:pt>
                <c:pt idx="6">
                  <c:v>0.09</c:v>
                </c:pt>
                <c:pt idx="7">
                  <c:v>0.09</c:v>
                </c:pt>
                <c:pt idx="8">
                  <c:v>0.1</c:v>
                </c:pt>
                <c:pt idx="9">
                  <c:v>0.1</c:v>
                </c:pt>
                <c:pt idx="10">
                  <c:v>0.08</c:v>
                </c:pt>
                <c:pt idx="11">
                  <c:v>7.0000000000000007E-2</c:v>
                </c:pt>
                <c:pt idx="12">
                  <c:v>7.0000000000000007E-2</c:v>
                </c:pt>
                <c:pt idx="13">
                  <c:v>7.0000000000000007E-2</c:v>
                </c:pt>
                <c:pt idx="14">
                  <c:v>0.06</c:v>
                </c:pt>
                <c:pt idx="15">
                  <c:v>0.06</c:v>
                </c:pt>
                <c:pt idx="16">
                  <c:v>0.05</c:v>
                </c:pt>
                <c:pt idx="17">
                  <c:v>0.05</c:v>
                </c:pt>
              </c:numCache>
            </c:numRef>
          </c:val>
          <c:smooth val="0"/>
          <c:extLst>
            <c:ext xmlns:c16="http://schemas.microsoft.com/office/drawing/2014/chart" uri="{C3380CC4-5D6E-409C-BE32-E72D297353CC}">
              <c16:uniqueId val="{00000002-1662-46F3-957E-AA1CC6E480EF}"/>
            </c:ext>
          </c:extLst>
        </c:ser>
        <c:ser>
          <c:idx val="3"/>
          <c:order val="3"/>
          <c:tx>
            <c:strRef>
              <c:f>'Fig 3.16'!$B$5</c:f>
              <c:strCache>
                <c:ptCount val="1"/>
                <c:pt idx="0">
                  <c:v>56 ans</c:v>
                </c:pt>
              </c:strCache>
            </c:strRef>
          </c:tx>
          <c:spPr>
            <a:ln>
              <a:solidFill>
                <a:srgbClr val="CC000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3.16'!$C$5:$T$5</c:f>
              <c:numCache>
                <c:formatCode>0%</c:formatCode>
                <c:ptCount val="18"/>
                <c:pt idx="0">
                  <c:v>6.3999009646130867E-2</c:v>
                </c:pt>
                <c:pt idx="1">
                  <c:v>6.5100015917768608E-2</c:v>
                </c:pt>
                <c:pt idx="2">
                  <c:v>6.5785128365239684E-2</c:v>
                </c:pt>
                <c:pt idx="3">
                  <c:v>5.9392853535647633E-2</c:v>
                </c:pt>
                <c:pt idx="4">
                  <c:v>6.5442433312723119E-2</c:v>
                </c:pt>
                <c:pt idx="5">
                  <c:v>6.7132377514632108E-2</c:v>
                </c:pt>
                <c:pt idx="6">
                  <c:v>7.0000000000000007E-2</c:v>
                </c:pt>
                <c:pt idx="7">
                  <c:v>7.0000000000000007E-2</c:v>
                </c:pt>
                <c:pt idx="8">
                  <c:v>7.0000000000000007E-2</c:v>
                </c:pt>
                <c:pt idx="9">
                  <c:v>7.0000000000000007E-2</c:v>
                </c:pt>
                <c:pt idx="10">
                  <c:v>7.0000000000000007E-2</c:v>
                </c:pt>
                <c:pt idx="11">
                  <c:v>0.05</c:v>
                </c:pt>
                <c:pt idx="12">
                  <c:v>0.05</c:v>
                </c:pt>
                <c:pt idx="13">
                  <c:v>7.0000000000000007E-2</c:v>
                </c:pt>
                <c:pt idx="14">
                  <c:v>0.05</c:v>
                </c:pt>
                <c:pt idx="15">
                  <c:v>0.05</c:v>
                </c:pt>
                <c:pt idx="16">
                  <c:v>0.04</c:v>
                </c:pt>
                <c:pt idx="17">
                  <c:v>0.04</c:v>
                </c:pt>
              </c:numCache>
            </c:numRef>
          </c:val>
          <c:smooth val="0"/>
          <c:extLst>
            <c:ext xmlns:c16="http://schemas.microsoft.com/office/drawing/2014/chart" uri="{C3380CC4-5D6E-409C-BE32-E72D297353CC}">
              <c16:uniqueId val="{00000003-1662-46F3-957E-AA1CC6E480EF}"/>
            </c:ext>
          </c:extLst>
        </c:ser>
        <c:ser>
          <c:idx val="4"/>
          <c:order val="4"/>
          <c:tx>
            <c:strRef>
              <c:f>'Fig 3.16'!$B$4</c:f>
              <c:strCache>
                <c:ptCount val="1"/>
                <c:pt idx="0">
                  <c:v>55 ans</c:v>
                </c:pt>
              </c:strCache>
            </c:strRef>
          </c:tx>
          <c:spPr>
            <a:ln>
              <a:solidFill>
                <a:srgbClr val="5B9BD5">
                  <a:lumMod val="75000"/>
                </a:srgbClr>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3.16'!$C$4:$T$4</c:f>
              <c:numCache>
                <c:formatCode>0%</c:formatCode>
                <c:ptCount val="18"/>
                <c:pt idx="0">
                  <c:v>4.8923574606401038E-2</c:v>
                </c:pt>
                <c:pt idx="1">
                  <c:v>5.3101390894380186E-2</c:v>
                </c:pt>
                <c:pt idx="2">
                  <c:v>5.0967286458520264E-2</c:v>
                </c:pt>
                <c:pt idx="3">
                  <c:v>4.4522968761701739E-2</c:v>
                </c:pt>
                <c:pt idx="4">
                  <c:v>4.9443233484121316E-2</c:v>
                </c:pt>
                <c:pt idx="5">
                  <c:v>5.0195031568041379E-2</c:v>
                </c:pt>
                <c:pt idx="6">
                  <c:v>5.7038102624943236E-2</c:v>
                </c:pt>
                <c:pt idx="7">
                  <c:v>0.05</c:v>
                </c:pt>
                <c:pt idx="8">
                  <c:v>0.05</c:v>
                </c:pt>
                <c:pt idx="9">
                  <c:v>0.05</c:v>
                </c:pt>
                <c:pt idx="10">
                  <c:v>0.05</c:v>
                </c:pt>
                <c:pt idx="11">
                  <c:v>0.05</c:v>
                </c:pt>
                <c:pt idx="12">
                  <c:v>0.04</c:v>
                </c:pt>
                <c:pt idx="13">
                  <c:v>0.04</c:v>
                </c:pt>
                <c:pt idx="14">
                  <c:v>0.05</c:v>
                </c:pt>
                <c:pt idx="15">
                  <c:v>0.04</c:v>
                </c:pt>
                <c:pt idx="16">
                  <c:v>0.03</c:v>
                </c:pt>
                <c:pt idx="17">
                  <c:v>0.03</c:v>
                </c:pt>
              </c:numCache>
            </c:numRef>
          </c:val>
          <c:smooth val="0"/>
          <c:extLst>
            <c:ext xmlns:c16="http://schemas.microsoft.com/office/drawing/2014/chart" uri="{C3380CC4-5D6E-409C-BE32-E72D297353CC}">
              <c16:uniqueId val="{00000004-1662-46F3-957E-AA1CC6E480EF}"/>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30000000000000004"/>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0"/>
          <c:order val="0"/>
          <c:tx>
            <c:strRef>
              <c:f>'Fig 3.16'!$B$15</c:f>
              <c:strCache>
                <c:ptCount val="1"/>
                <c:pt idx="0">
                  <c:v>59 ans</c:v>
                </c:pt>
              </c:strCache>
            </c:strRef>
          </c:tx>
          <c:spPr>
            <a:ln>
              <a:solidFill>
                <a:srgbClr val="7FB7DD"/>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3.16'!$C$15:$T$15</c:f>
              <c:numCache>
                <c:formatCode>0%</c:formatCode>
                <c:ptCount val="18"/>
                <c:pt idx="0">
                  <c:v>0.11871775685824953</c:v>
                </c:pt>
                <c:pt idx="1">
                  <c:v>0.11953559335824329</c:v>
                </c:pt>
                <c:pt idx="2">
                  <c:v>0.11753159157577081</c:v>
                </c:pt>
                <c:pt idx="3">
                  <c:v>0.2</c:v>
                </c:pt>
                <c:pt idx="4">
                  <c:v>0.24</c:v>
                </c:pt>
                <c:pt idx="5">
                  <c:v>0.28000000000000003</c:v>
                </c:pt>
                <c:pt idx="6">
                  <c:v>0.3</c:v>
                </c:pt>
                <c:pt idx="7">
                  <c:v>0.3</c:v>
                </c:pt>
                <c:pt idx="8">
                  <c:v>0.28000000000000003</c:v>
                </c:pt>
                <c:pt idx="9">
                  <c:v>0.26</c:v>
                </c:pt>
                <c:pt idx="10">
                  <c:v>0.24</c:v>
                </c:pt>
                <c:pt idx="11">
                  <c:v>0.15</c:v>
                </c:pt>
                <c:pt idx="12">
                  <c:v>0.14000000000000001</c:v>
                </c:pt>
                <c:pt idx="13">
                  <c:v>0.12</c:v>
                </c:pt>
                <c:pt idx="14">
                  <c:v>0.11</c:v>
                </c:pt>
                <c:pt idx="15">
                  <c:v>0.1</c:v>
                </c:pt>
                <c:pt idx="16">
                  <c:v>0.09</c:v>
                </c:pt>
                <c:pt idx="17">
                  <c:v>8.463921718683462E-2</c:v>
                </c:pt>
              </c:numCache>
            </c:numRef>
          </c:val>
          <c:smooth val="0"/>
          <c:extLst>
            <c:ext xmlns:c16="http://schemas.microsoft.com/office/drawing/2014/chart" uri="{C3380CC4-5D6E-409C-BE32-E72D297353CC}">
              <c16:uniqueId val="{00000000-1993-4E15-9408-34BEA753E496}"/>
            </c:ext>
          </c:extLst>
        </c:ser>
        <c:ser>
          <c:idx val="1"/>
          <c:order val="1"/>
          <c:tx>
            <c:strRef>
              <c:f>'Fig 3.16'!$B$14</c:f>
              <c:strCache>
                <c:ptCount val="1"/>
                <c:pt idx="0">
                  <c:v>58 ans</c:v>
                </c:pt>
              </c:strCache>
            </c:strRef>
          </c:tx>
          <c:spPr>
            <a:ln>
              <a:solidFill>
                <a:srgbClr val="7030A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3.16'!$C$14:$T$14</c:f>
              <c:numCache>
                <c:formatCode>0%</c:formatCode>
                <c:ptCount val="18"/>
                <c:pt idx="0">
                  <c:v>0.11507585014582462</c:v>
                </c:pt>
                <c:pt idx="1">
                  <c:v>0.11553030366817393</c:v>
                </c:pt>
                <c:pt idx="2">
                  <c:v>0.11474250154331872</c:v>
                </c:pt>
                <c:pt idx="3">
                  <c:v>0.11252034794480185</c:v>
                </c:pt>
                <c:pt idx="4">
                  <c:v>0.19</c:v>
                </c:pt>
                <c:pt idx="5">
                  <c:v>0.22</c:v>
                </c:pt>
                <c:pt idx="6">
                  <c:v>0.25</c:v>
                </c:pt>
                <c:pt idx="7">
                  <c:v>0.26</c:v>
                </c:pt>
                <c:pt idx="8">
                  <c:v>0.25</c:v>
                </c:pt>
                <c:pt idx="9">
                  <c:v>0.23</c:v>
                </c:pt>
                <c:pt idx="10">
                  <c:v>0.19</c:v>
                </c:pt>
                <c:pt idx="11">
                  <c:v>0.16</c:v>
                </c:pt>
                <c:pt idx="12">
                  <c:v>0.11</c:v>
                </c:pt>
                <c:pt idx="13">
                  <c:v>0.11</c:v>
                </c:pt>
                <c:pt idx="14">
                  <c:v>0.09</c:v>
                </c:pt>
                <c:pt idx="15">
                  <c:v>0.08</c:v>
                </c:pt>
                <c:pt idx="16">
                  <c:v>0.08</c:v>
                </c:pt>
                <c:pt idx="17">
                  <c:v>0.08</c:v>
                </c:pt>
              </c:numCache>
            </c:numRef>
          </c:val>
          <c:smooth val="0"/>
          <c:extLst>
            <c:ext xmlns:c16="http://schemas.microsoft.com/office/drawing/2014/chart" uri="{C3380CC4-5D6E-409C-BE32-E72D297353CC}">
              <c16:uniqueId val="{00000001-1993-4E15-9408-34BEA753E496}"/>
            </c:ext>
          </c:extLst>
        </c:ser>
        <c:ser>
          <c:idx val="2"/>
          <c:order val="2"/>
          <c:tx>
            <c:strRef>
              <c:f>'Fig 3.16'!$B$13</c:f>
              <c:strCache>
                <c:ptCount val="1"/>
                <c:pt idx="0">
                  <c:v>57 ans</c:v>
                </c:pt>
              </c:strCache>
            </c:strRef>
          </c:tx>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3.16'!$C$13:$T$13</c:f>
              <c:numCache>
                <c:formatCode>0%</c:formatCode>
                <c:ptCount val="18"/>
                <c:pt idx="0">
                  <c:v>0.1122031526592973</c:v>
                </c:pt>
                <c:pt idx="1">
                  <c:v>0.11068924454945427</c:v>
                </c:pt>
                <c:pt idx="2">
                  <c:v>0.1094291746148142</c:v>
                </c:pt>
                <c:pt idx="3">
                  <c:v>0.10777857808797883</c:v>
                </c:pt>
                <c:pt idx="4">
                  <c:v>0.10761699706052343</c:v>
                </c:pt>
                <c:pt idx="5">
                  <c:v>0.16</c:v>
                </c:pt>
                <c:pt idx="6">
                  <c:v>0.19</c:v>
                </c:pt>
                <c:pt idx="7">
                  <c:v>0.2</c:v>
                </c:pt>
                <c:pt idx="8">
                  <c:v>0.21</c:v>
                </c:pt>
                <c:pt idx="9">
                  <c:v>0.21</c:v>
                </c:pt>
                <c:pt idx="10">
                  <c:v>0.15</c:v>
                </c:pt>
                <c:pt idx="11">
                  <c:v>0.11</c:v>
                </c:pt>
                <c:pt idx="12">
                  <c:v>0.13</c:v>
                </c:pt>
                <c:pt idx="13">
                  <c:v>0.09</c:v>
                </c:pt>
                <c:pt idx="14">
                  <c:v>0.08</c:v>
                </c:pt>
                <c:pt idx="15">
                  <c:v>7.0000000000000007E-2</c:v>
                </c:pt>
                <c:pt idx="16">
                  <c:v>7.0000000000000007E-2</c:v>
                </c:pt>
                <c:pt idx="17">
                  <c:v>0.06</c:v>
                </c:pt>
              </c:numCache>
            </c:numRef>
          </c:val>
          <c:smooth val="0"/>
          <c:extLst>
            <c:ext xmlns:c16="http://schemas.microsoft.com/office/drawing/2014/chart" uri="{C3380CC4-5D6E-409C-BE32-E72D297353CC}">
              <c16:uniqueId val="{00000002-1993-4E15-9408-34BEA753E496}"/>
            </c:ext>
          </c:extLst>
        </c:ser>
        <c:ser>
          <c:idx val="3"/>
          <c:order val="3"/>
          <c:tx>
            <c:strRef>
              <c:f>'Fig 3.16'!$B$12</c:f>
              <c:strCache>
                <c:ptCount val="1"/>
                <c:pt idx="0">
                  <c:v>56 ans</c:v>
                </c:pt>
              </c:strCache>
            </c:strRef>
          </c:tx>
          <c:spPr>
            <a:ln>
              <a:solidFill>
                <a:srgbClr val="CC0000"/>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3.16'!$C$12:$T$12</c:f>
              <c:numCache>
                <c:formatCode>0%</c:formatCode>
                <c:ptCount val="18"/>
                <c:pt idx="0">
                  <c:v>0.10565559662038561</c:v>
                </c:pt>
                <c:pt idx="1">
                  <c:v>0.10692083796893126</c:v>
                </c:pt>
                <c:pt idx="2">
                  <c:v>0.10184615966494706</c:v>
                </c:pt>
                <c:pt idx="3">
                  <c:v>0.10003468290303702</c:v>
                </c:pt>
                <c:pt idx="4">
                  <c:v>0.10057264456512369</c:v>
                </c:pt>
                <c:pt idx="5">
                  <c:v>0.10315569015935314</c:v>
                </c:pt>
                <c:pt idx="6">
                  <c:v>0.12</c:v>
                </c:pt>
                <c:pt idx="7">
                  <c:v>0.12</c:v>
                </c:pt>
                <c:pt idx="8">
                  <c:v>0.12</c:v>
                </c:pt>
                <c:pt idx="9">
                  <c:v>0.13</c:v>
                </c:pt>
                <c:pt idx="10">
                  <c:v>0.15</c:v>
                </c:pt>
                <c:pt idx="11">
                  <c:v>0.09</c:v>
                </c:pt>
                <c:pt idx="12">
                  <c:v>0.08</c:v>
                </c:pt>
                <c:pt idx="13">
                  <c:v>0.1</c:v>
                </c:pt>
                <c:pt idx="14">
                  <c:v>7.0000000000000007E-2</c:v>
                </c:pt>
                <c:pt idx="15">
                  <c:v>0.06</c:v>
                </c:pt>
                <c:pt idx="16">
                  <c:v>0.06</c:v>
                </c:pt>
                <c:pt idx="17">
                  <c:v>0.05</c:v>
                </c:pt>
              </c:numCache>
            </c:numRef>
          </c:val>
          <c:smooth val="0"/>
          <c:extLst>
            <c:ext xmlns:c16="http://schemas.microsoft.com/office/drawing/2014/chart" uri="{C3380CC4-5D6E-409C-BE32-E72D297353CC}">
              <c16:uniqueId val="{00000003-1993-4E15-9408-34BEA753E496}"/>
            </c:ext>
          </c:extLst>
        </c:ser>
        <c:ser>
          <c:idx val="4"/>
          <c:order val="4"/>
          <c:tx>
            <c:strRef>
              <c:f>'Fig 3.16'!$B$11</c:f>
              <c:strCache>
                <c:ptCount val="1"/>
                <c:pt idx="0">
                  <c:v>55 ans</c:v>
                </c:pt>
              </c:strCache>
            </c:strRef>
          </c:tx>
          <c:spPr>
            <a:ln>
              <a:solidFill>
                <a:srgbClr val="4472C4"/>
              </a:solidFill>
            </a:ln>
          </c:spPr>
          <c:marker>
            <c:symbol val="none"/>
          </c:marker>
          <c:cat>
            <c:numRef>
              <c:f>'Fig 3.16'!$C$3:$T$3</c:f>
              <c:numCache>
                <c:formatCode>General</c:formatCode>
                <c:ptCount val="18"/>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pt idx="16">
                  <c:v>1958</c:v>
                </c:pt>
                <c:pt idx="17">
                  <c:v>1959</c:v>
                </c:pt>
              </c:numCache>
            </c:numRef>
          </c:cat>
          <c:val>
            <c:numRef>
              <c:f>'Fig 3.16'!$C$11:$T$11</c:f>
              <c:numCache>
                <c:formatCode>0%</c:formatCode>
                <c:ptCount val="18"/>
                <c:pt idx="0">
                  <c:v>9.0483195384163398E-2</c:v>
                </c:pt>
                <c:pt idx="1">
                  <c:v>9.347898818139283E-2</c:v>
                </c:pt>
                <c:pt idx="2">
                  <c:v>8.9612856959950846E-2</c:v>
                </c:pt>
                <c:pt idx="3">
                  <c:v>8.763938976300073E-2</c:v>
                </c:pt>
                <c:pt idx="4">
                  <c:v>8.7284542757286379E-2</c:v>
                </c:pt>
                <c:pt idx="5">
                  <c:v>8.9444977941676551E-2</c:v>
                </c:pt>
                <c:pt idx="6">
                  <c:v>8.3561907887453699E-2</c:v>
                </c:pt>
                <c:pt idx="7">
                  <c:v>0.08</c:v>
                </c:pt>
                <c:pt idx="8">
                  <c:v>0.08</c:v>
                </c:pt>
                <c:pt idx="9">
                  <c:v>7.0000000000000007E-2</c:v>
                </c:pt>
                <c:pt idx="10">
                  <c:v>7.0000000000000007E-2</c:v>
                </c:pt>
                <c:pt idx="11">
                  <c:v>7.0000000000000007E-2</c:v>
                </c:pt>
                <c:pt idx="12">
                  <c:v>0.06</c:v>
                </c:pt>
                <c:pt idx="13">
                  <c:v>0.06</c:v>
                </c:pt>
                <c:pt idx="14">
                  <c:v>0.06</c:v>
                </c:pt>
                <c:pt idx="15">
                  <c:v>0.04</c:v>
                </c:pt>
                <c:pt idx="16">
                  <c:v>0.05</c:v>
                </c:pt>
                <c:pt idx="17">
                  <c:v>0.04</c:v>
                </c:pt>
              </c:numCache>
            </c:numRef>
          </c:val>
          <c:smooth val="0"/>
          <c:extLst>
            <c:ext xmlns:c16="http://schemas.microsoft.com/office/drawing/2014/chart" uri="{C3380CC4-5D6E-409C-BE32-E72D297353CC}">
              <c16:uniqueId val="{00000004-1993-4E15-9408-34BEA753E496}"/>
            </c:ext>
          </c:extLst>
        </c:ser>
        <c:dLbls>
          <c:showLegendKey val="0"/>
          <c:showVal val="0"/>
          <c:showCatName val="0"/>
          <c:showSerName val="0"/>
          <c:showPercent val="0"/>
          <c:showBubbleSize val="0"/>
        </c:dLbls>
        <c:smooth val="0"/>
        <c:axId val="130586112"/>
        <c:axId val="130587648"/>
      </c:lineChart>
      <c:catAx>
        <c:axId val="130586112"/>
        <c:scaling>
          <c:orientation val="minMax"/>
        </c:scaling>
        <c:delete val="0"/>
        <c:axPos val="b"/>
        <c:numFmt formatCode="General" sourceLinked="1"/>
        <c:majorTickMark val="out"/>
        <c:minorTickMark val="none"/>
        <c:tickLblPos val="nextTo"/>
        <c:crossAx val="130587648"/>
        <c:crosses val="autoZero"/>
        <c:auto val="1"/>
        <c:lblAlgn val="ctr"/>
        <c:lblOffset val="100"/>
        <c:noMultiLvlLbl val="0"/>
      </c:catAx>
      <c:valAx>
        <c:axId val="130587648"/>
        <c:scaling>
          <c:orientation val="minMax"/>
          <c:max val="0.30000000000000004"/>
        </c:scaling>
        <c:delete val="0"/>
        <c:axPos val="l"/>
        <c:majorGridlines/>
        <c:numFmt formatCode="0%" sourceLinked="0"/>
        <c:majorTickMark val="out"/>
        <c:minorTickMark val="none"/>
        <c:tickLblPos val="nextTo"/>
        <c:crossAx val="130586112"/>
        <c:crosses val="autoZero"/>
        <c:crossBetween val="between"/>
        <c:majorUnit val="5.000000000000001E-2"/>
      </c:valAx>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21976066551004"/>
          <c:y val="5.0925925925925923E-2"/>
          <c:w val="0.55641087236976738"/>
          <c:h val="0.85026975794692328"/>
        </c:manualLayout>
      </c:layout>
      <c:barChart>
        <c:barDir val="bar"/>
        <c:grouping val="stacked"/>
        <c:varyColors val="0"/>
        <c:ser>
          <c:idx val="0"/>
          <c:order val="0"/>
          <c:tx>
            <c:strRef>
              <c:f>'Fig 3.17'!$B$5</c:f>
              <c:strCache>
                <c:ptCount val="1"/>
                <c:pt idx="0">
                  <c:v>Départs au titre de la catégorie (hors motifs familiaux)</c:v>
                </c:pt>
              </c:strCache>
            </c:strRef>
          </c:tx>
          <c:spPr>
            <a:solidFill>
              <a:schemeClr val="accent5">
                <a:lumMod val="75000"/>
              </a:schemeClr>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3.17'!$D$5:$I$5</c:f>
              <c:numCache>
                <c:formatCode>0.0%</c:formatCode>
                <c:ptCount val="6"/>
                <c:pt idx="0">
                  <c:v>4.49438202247191E-2</c:v>
                </c:pt>
                <c:pt idx="1">
                  <c:v>2.3565289714444137E-3</c:v>
                </c:pt>
                <c:pt idx="3">
                  <c:v>2.4590163934426236E-3</c:v>
                </c:pt>
                <c:pt idx="4">
                  <c:v>9.3730308758664144E-2</c:v>
                </c:pt>
              </c:numCache>
            </c:numRef>
          </c:val>
          <c:extLst>
            <c:ext xmlns:c16="http://schemas.microsoft.com/office/drawing/2014/chart" uri="{C3380CC4-5D6E-409C-BE32-E72D297353CC}">
              <c16:uniqueId val="{00000000-98A7-46F8-9E09-461C5C44863C}"/>
            </c:ext>
          </c:extLst>
        </c:ser>
        <c:ser>
          <c:idx val="1"/>
          <c:order val="1"/>
          <c:tx>
            <c:strRef>
              <c:f>'Fig 3.17'!$B$6</c:f>
              <c:strCache>
                <c:ptCount val="1"/>
                <c:pt idx="0">
                  <c:v>Droits familiaux </c:v>
                </c:pt>
              </c:strCache>
            </c:strRef>
          </c:tx>
          <c:spPr>
            <a:solidFill>
              <a:srgbClr val="FF9900"/>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3.17'!$D$6:$I$6</c:f>
              <c:numCache>
                <c:formatCode>0.0%</c:formatCode>
                <c:ptCount val="6"/>
                <c:pt idx="0">
                  <c:v>8.9581205311542386E-2</c:v>
                </c:pt>
                <c:pt idx="1">
                  <c:v>2.578319933462711E-2</c:v>
                </c:pt>
                <c:pt idx="3">
                  <c:v>7.6229508196721321E-2</c:v>
                </c:pt>
                <c:pt idx="4">
                  <c:v>7.3881537492123506E-2</c:v>
                </c:pt>
              </c:numCache>
            </c:numRef>
          </c:val>
          <c:extLst>
            <c:ext xmlns:c16="http://schemas.microsoft.com/office/drawing/2014/chart" uri="{C3380CC4-5D6E-409C-BE32-E72D297353CC}">
              <c16:uniqueId val="{00000001-98A7-46F8-9E09-461C5C44863C}"/>
            </c:ext>
          </c:extLst>
        </c:ser>
        <c:ser>
          <c:idx val="2"/>
          <c:order val="2"/>
          <c:tx>
            <c:strRef>
              <c:f>'Fig 3.17'!$B$7</c:f>
              <c:strCache>
                <c:ptCount val="1"/>
                <c:pt idx="0">
                  <c:v>Minima de pensions</c:v>
                </c:pt>
              </c:strCache>
            </c:strRef>
          </c:tx>
          <c:spPr>
            <a:solidFill>
              <a:schemeClr val="accent5">
                <a:lumMod val="60000"/>
                <a:lumOff val="40000"/>
              </a:schemeClr>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3.17'!$D$7:$I$7</c:f>
              <c:numCache>
                <c:formatCode>0.0%</c:formatCode>
                <c:ptCount val="6"/>
                <c:pt idx="0">
                  <c:v>4.3564862104187939E-2</c:v>
                </c:pt>
                <c:pt idx="1">
                  <c:v>0</c:v>
                </c:pt>
                <c:pt idx="3">
                  <c:v>3.9168618266978927E-2</c:v>
                </c:pt>
                <c:pt idx="4">
                  <c:v>2.3944549464398234E-2</c:v>
                </c:pt>
              </c:numCache>
            </c:numRef>
          </c:val>
          <c:extLst>
            <c:ext xmlns:c16="http://schemas.microsoft.com/office/drawing/2014/chart" uri="{C3380CC4-5D6E-409C-BE32-E72D297353CC}">
              <c16:uniqueId val="{00000002-98A7-46F8-9E09-461C5C44863C}"/>
            </c:ext>
          </c:extLst>
        </c:ser>
        <c:ser>
          <c:idx val="3"/>
          <c:order val="3"/>
          <c:tx>
            <c:strRef>
              <c:f>'Fig 3.17'!$B$8</c:f>
              <c:strCache>
                <c:ptCount val="1"/>
                <c:pt idx="0">
                  <c:v>Autres dispositifs de solidarité</c:v>
                </c:pt>
              </c:strCache>
            </c:strRef>
          </c:tx>
          <c:spPr>
            <a:solidFill>
              <a:srgbClr val="FFCC00"/>
            </a:solidFill>
          </c:spPr>
          <c:invertIfNegative val="0"/>
          <c:cat>
            <c:strRef>
              <c:f>'Fig 3.17'!$D$4:$H$4</c:f>
              <c:strCache>
                <c:ptCount val="5"/>
                <c:pt idx="0">
                  <c:v>Régimes de base</c:v>
                </c:pt>
                <c:pt idx="1">
                  <c:v>Régimes complémentaires</c:v>
                </c:pt>
                <c:pt idx="3">
                  <c:v>Anciens salariés du secteur privé(1)</c:v>
                </c:pt>
                <c:pt idx="4">
                  <c:v>Anciens fonctionnaires(2)</c:v>
                </c:pt>
              </c:strCache>
            </c:strRef>
          </c:cat>
          <c:val>
            <c:numRef>
              <c:f>'Fig 3.17'!$D$8:$I$8</c:f>
              <c:numCache>
                <c:formatCode>0.0%</c:formatCode>
                <c:ptCount val="6"/>
                <c:pt idx="0">
                  <c:v>7.2778345250255352E-2</c:v>
                </c:pt>
                <c:pt idx="1">
                  <c:v>5.0596063210424182E-2</c:v>
                </c:pt>
                <c:pt idx="3">
                  <c:v>8.3196721311475416E-2</c:v>
                </c:pt>
                <c:pt idx="4">
                  <c:v>3.560176433522369E-2</c:v>
                </c:pt>
              </c:numCache>
            </c:numRef>
          </c:val>
          <c:extLst>
            <c:ext xmlns:c16="http://schemas.microsoft.com/office/drawing/2014/chart" uri="{C3380CC4-5D6E-409C-BE32-E72D297353CC}">
              <c16:uniqueId val="{00000003-98A7-46F8-9E09-461C5C44863C}"/>
            </c:ext>
          </c:extLst>
        </c:ser>
        <c:dLbls>
          <c:showLegendKey val="0"/>
          <c:showVal val="0"/>
          <c:showCatName val="0"/>
          <c:showSerName val="0"/>
          <c:showPercent val="0"/>
          <c:showBubbleSize val="0"/>
        </c:dLbls>
        <c:gapWidth val="150"/>
        <c:overlap val="100"/>
        <c:axId val="114639616"/>
        <c:axId val="114641536"/>
      </c:barChart>
      <c:catAx>
        <c:axId val="114639616"/>
        <c:scaling>
          <c:orientation val="minMax"/>
        </c:scaling>
        <c:delete val="0"/>
        <c:axPos val="l"/>
        <c:numFmt formatCode="General" sourceLinked="0"/>
        <c:majorTickMark val="out"/>
        <c:minorTickMark val="none"/>
        <c:tickLblPos val="nextTo"/>
        <c:crossAx val="114641536"/>
        <c:crosses val="autoZero"/>
        <c:auto val="1"/>
        <c:lblAlgn val="ctr"/>
        <c:lblOffset val="100"/>
        <c:noMultiLvlLbl val="0"/>
      </c:catAx>
      <c:valAx>
        <c:axId val="114641536"/>
        <c:scaling>
          <c:orientation val="minMax"/>
        </c:scaling>
        <c:delete val="0"/>
        <c:axPos val="b"/>
        <c:majorGridlines/>
        <c:numFmt formatCode="0.0%" sourceLinked="1"/>
        <c:majorTickMark val="out"/>
        <c:minorTickMark val="none"/>
        <c:tickLblPos val="nextTo"/>
        <c:crossAx val="114639616"/>
        <c:crosses val="autoZero"/>
        <c:crossBetween val="between"/>
      </c:valAx>
    </c:plotArea>
    <c:legend>
      <c:legendPos val="r"/>
      <c:layout>
        <c:manualLayout>
          <c:xMode val="edge"/>
          <c:yMode val="edge"/>
          <c:x val="0.75532452511232706"/>
          <c:y val="0.24227179935841353"/>
          <c:w val="0.23111615285377463"/>
          <c:h val="0.56638232720909887"/>
        </c:manualLayout>
      </c:layout>
      <c:overlay val="0"/>
    </c:legend>
    <c:plotVisOnly val="1"/>
    <c:dispBlanksAs val="gap"/>
    <c:showDLblsOverMax val="0"/>
  </c:chart>
  <c:txPr>
    <a:bodyPr/>
    <a:lstStyle/>
    <a:p>
      <a:pPr>
        <a:defRPr sz="800"/>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 3.18'!$B$5</c:f>
              <c:strCache>
                <c:ptCount val="1"/>
                <c:pt idx="0">
                  <c:v>Départs au titre de la catégorie(1)</c:v>
                </c:pt>
              </c:strCache>
            </c:strRef>
          </c:tx>
          <c:spPr>
            <a:solidFill>
              <a:schemeClr val="accent5">
                <a:lumMod val="75000"/>
              </a:schemeClr>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3.18'!$C$5:$F$5</c:f>
              <c:numCache>
                <c:formatCode>0.0%</c:formatCode>
                <c:ptCount val="4"/>
                <c:pt idx="0">
                  <c:v>5.7544757033248075E-3</c:v>
                </c:pt>
                <c:pt idx="1">
                  <c:v>2.9360591561548497E-2</c:v>
                </c:pt>
                <c:pt idx="2">
                  <c:v>3.7516688918558076E-2</c:v>
                </c:pt>
                <c:pt idx="3">
                  <c:v>3.567649281934996E-2</c:v>
                </c:pt>
              </c:numCache>
            </c:numRef>
          </c:val>
          <c:extLst>
            <c:ext xmlns:c16="http://schemas.microsoft.com/office/drawing/2014/chart" uri="{C3380CC4-5D6E-409C-BE32-E72D297353CC}">
              <c16:uniqueId val="{00000000-9132-4CE7-B64D-656A03A3458E}"/>
            </c:ext>
          </c:extLst>
        </c:ser>
        <c:ser>
          <c:idx val="1"/>
          <c:order val="1"/>
          <c:tx>
            <c:strRef>
              <c:f>'Fig 3.18'!$B$6</c:f>
              <c:strCache>
                <c:ptCount val="1"/>
                <c:pt idx="0">
                  <c:v>Droits familiaux </c:v>
                </c:pt>
              </c:strCache>
            </c:strRef>
          </c:tx>
          <c:spPr>
            <a:solidFill>
              <a:srgbClr val="FF9900"/>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3.18'!$C$6:$F$6</c:f>
              <c:numCache>
                <c:formatCode>0.0%</c:formatCode>
                <c:ptCount val="4"/>
                <c:pt idx="0">
                  <c:v>0.20971867007672632</c:v>
                </c:pt>
                <c:pt idx="1">
                  <c:v>0.14006089604175728</c:v>
                </c:pt>
                <c:pt idx="2">
                  <c:v>5.7543391188251004E-2</c:v>
                </c:pt>
                <c:pt idx="3">
                  <c:v>4.0816326530612235E-2</c:v>
                </c:pt>
              </c:numCache>
            </c:numRef>
          </c:val>
          <c:extLst>
            <c:ext xmlns:c16="http://schemas.microsoft.com/office/drawing/2014/chart" uri="{C3380CC4-5D6E-409C-BE32-E72D297353CC}">
              <c16:uniqueId val="{00000001-9132-4CE7-B64D-656A03A3458E}"/>
            </c:ext>
          </c:extLst>
        </c:ser>
        <c:ser>
          <c:idx val="2"/>
          <c:order val="2"/>
          <c:tx>
            <c:strRef>
              <c:f>'Fig 3.18'!$B$7</c:f>
              <c:strCache>
                <c:ptCount val="1"/>
                <c:pt idx="0">
                  <c:v>Minima de pensions</c:v>
                </c:pt>
              </c:strCache>
            </c:strRef>
          </c:tx>
          <c:spPr>
            <a:solidFill>
              <a:schemeClr val="accent5">
                <a:lumMod val="60000"/>
                <a:lumOff val="40000"/>
              </a:schemeClr>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3.18'!$C$7:$F$7</c:f>
              <c:numCache>
                <c:formatCode>0.0%</c:formatCode>
                <c:ptCount val="4"/>
                <c:pt idx="0">
                  <c:v>0.23209718670076726</c:v>
                </c:pt>
                <c:pt idx="1">
                  <c:v>7.2422792518486309E-2</c:v>
                </c:pt>
                <c:pt idx="2">
                  <c:v>1.7089452603471295E-2</c:v>
                </c:pt>
                <c:pt idx="3">
                  <c:v>2.2675736961451243E-3</c:v>
                </c:pt>
              </c:numCache>
            </c:numRef>
          </c:val>
          <c:extLst>
            <c:ext xmlns:c16="http://schemas.microsoft.com/office/drawing/2014/chart" uri="{C3380CC4-5D6E-409C-BE32-E72D297353CC}">
              <c16:uniqueId val="{00000002-9132-4CE7-B64D-656A03A3458E}"/>
            </c:ext>
          </c:extLst>
        </c:ser>
        <c:ser>
          <c:idx val="3"/>
          <c:order val="3"/>
          <c:tx>
            <c:strRef>
              <c:f>'Fig 3.18'!$B$8</c:f>
              <c:strCache>
                <c:ptCount val="1"/>
                <c:pt idx="0">
                  <c:v>Autres dispositifs de solidarité</c:v>
                </c:pt>
              </c:strCache>
            </c:strRef>
          </c:tx>
          <c:spPr>
            <a:solidFill>
              <a:srgbClr val="FFCC00"/>
            </a:solidFill>
          </c:spPr>
          <c:invertIfNegative val="0"/>
          <c:cat>
            <c:strRef>
              <c:f>'Fig 3.18'!$C$4:$F$4</c:f>
              <c:strCache>
                <c:ptCount val="4"/>
                <c:pt idx="0">
                  <c:v>Premier quartile
 (moins de 680 €
de pension)</c:v>
                </c:pt>
                <c:pt idx="1">
                  <c:v>Deuxième quartile
(de 680 € à 1240 €
de pension)</c:v>
                </c:pt>
                <c:pt idx="2">
                  <c:v>Troisième quartile
(de 1240 € à 1900 €
de pension)</c:v>
                </c:pt>
                <c:pt idx="3">
                  <c:v>Dernier quartile
(plus de 1900 €
de pension)</c:v>
                </c:pt>
              </c:strCache>
            </c:strRef>
          </c:cat>
          <c:val>
            <c:numRef>
              <c:f>'Fig 3.18'!$C$8:$F$8</c:f>
              <c:numCache>
                <c:formatCode>0.0%</c:formatCode>
                <c:ptCount val="4"/>
                <c:pt idx="0">
                  <c:v>9.718670076726342E-2</c:v>
                </c:pt>
                <c:pt idx="1">
                  <c:v>0.11222270552414094</c:v>
                </c:pt>
                <c:pt idx="2">
                  <c:v>6.2883845126835772E-2</c:v>
                </c:pt>
                <c:pt idx="3">
                  <c:v>4.9281934996220703E-2</c:v>
                </c:pt>
              </c:numCache>
            </c:numRef>
          </c:val>
          <c:extLst>
            <c:ext xmlns:c16="http://schemas.microsoft.com/office/drawing/2014/chart" uri="{C3380CC4-5D6E-409C-BE32-E72D297353CC}">
              <c16:uniqueId val="{00000003-9132-4CE7-B64D-656A03A3458E}"/>
            </c:ext>
          </c:extLst>
        </c:ser>
        <c:dLbls>
          <c:showLegendKey val="0"/>
          <c:showVal val="0"/>
          <c:showCatName val="0"/>
          <c:showSerName val="0"/>
          <c:showPercent val="0"/>
          <c:showBubbleSize val="0"/>
        </c:dLbls>
        <c:gapWidth val="150"/>
        <c:overlap val="100"/>
        <c:axId val="118635904"/>
        <c:axId val="118699136"/>
      </c:barChart>
      <c:catAx>
        <c:axId val="118635904"/>
        <c:scaling>
          <c:orientation val="minMax"/>
        </c:scaling>
        <c:delete val="0"/>
        <c:axPos val="b"/>
        <c:numFmt formatCode="General" sourceLinked="0"/>
        <c:majorTickMark val="out"/>
        <c:minorTickMark val="none"/>
        <c:tickLblPos val="nextTo"/>
        <c:txPr>
          <a:bodyPr/>
          <a:lstStyle/>
          <a:p>
            <a:pPr>
              <a:defRPr sz="800"/>
            </a:pPr>
            <a:endParaRPr lang="fr-FR"/>
          </a:p>
        </c:txPr>
        <c:crossAx val="118699136"/>
        <c:crosses val="autoZero"/>
        <c:auto val="1"/>
        <c:lblAlgn val="ctr"/>
        <c:lblOffset val="100"/>
        <c:noMultiLvlLbl val="0"/>
      </c:catAx>
      <c:valAx>
        <c:axId val="118699136"/>
        <c:scaling>
          <c:orientation val="minMax"/>
        </c:scaling>
        <c:delete val="0"/>
        <c:axPos val="l"/>
        <c:majorGridlines/>
        <c:numFmt formatCode="0.0%" sourceLinked="1"/>
        <c:majorTickMark val="out"/>
        <c:minorTickMark val="none"/>
        <c:tickLblPos val="nextTo"/>
        <c:crossAx val="1186359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 3.19'!$C$4</c:f>
              <c:strCache>
                <c:ptCount val="1"/>
                <c:pt idx="0">
                  <c:v>Q1</c:v>
                </c:pt>
              </c:strCache>
            </c:strRef>
          </c:tx>
          <c:spPr>
            <a:solidFill>
              <a:schemeClr val="bg2">
                <a:lumMod val="75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3.19'!$C$5:$C$11</c:f>
              <c:numCache>
                <c:formatCode>0.0%</c:formatCode>
                <c:ptCount val="7"/>
                <c:pt idx="0">
                  <c:v>1.0033444816053512E-2</c:v>
                </c:pt>
                <c:pt idx="1">
                  <c:v>0.16881111682964486</c:v>
                </c:pt>
                <c:pt idx="2">
                  <c:v>0.4250585480093676</c:v>
                </c:pt>
                <c:pt idx="3">
                  <c:v>8.486878838637632E-2</c:v>
                </c:pt>
                <c:pt idx="5">
                  <c:v>0.15533272561531447</c:v>
                </c:pt>
                <c:pt idx="6">
                  <c:v>5.8180194925972803E-2</c:v>
                </c:pt>
              </c:numCache>
            </c:numRef>
          </c:val>
          <c:extLst>
            <c:ext xmlns:c16="http://schemas.microsoft.com/office/drawing/2014/chart" uri="{C3380CC4-5D6E-409C-BE32-E72D297353CC}">
              <c16:uniqueId val="{00000000-214D-494F-9514-108661310F05}"/>
            </c:ext>
          </c:extLst>
        </c:ser>
        <c:ser>
          <c:idx val="1"/>
          <c:order val="1"/>
          <c:tx>
            <c:strRef>
              <c:f>'Fig 3.19'!$D$4</c:f>
              <c:strCache>
                <c:ptCount val="1"/>
                <c:pt idx="0">
                  <c:v>Q2</c:v>
                </c:pt>
              </c:strCache>
            </c:strRef>
          </c:tx>
          <c:spPr>
            <a:solidFill>
              <a:schemeClr val="bg2">
                <a:lumMod val="50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3.19'!$D$5:$D$11</c:f>
              <c:numCache>
                <c:formatCode>0.0%</c:formatCode>
                <c:ptCount val="7"/>
                <c:pt idx="0">
                  <c:v>0.15050167224080269</c:v>
                </c:pt>
                <c:pt idx="1">
                  <c:v>0.33144621718991246</c:v>
                </c:pt>
                <c:pt idx="2">
                  <c:v>0.38992974238875877</c:v>
                </c:pt>
                <c:pt idx="3">
                  <c:v>0.28810720268006701</c:v>
                </c:pt>
                <c:pt idx="5">
                  <c:v>0.29680948040109389</c:v>
                </c:pt>
                <c:pt idx="6">
                  <c:v>0.17104382114426006</c:v>
                </c:pt>
              </c:numCache>
            </c:numRef>
          </c:val>
          <c:extLst>
            <c:ext xmlns:c16="http://schemas.microsoft.com/office/drawing/2014/chart" uri="{C3380CC4-5D6E-409C-BE32-E72D297353CC}">
              <c16:uniqueId val="{00000001-214D-494F-9514-108661310F05}"/>
            </c:ext>
          </c:extLst>
        </c:ser>
        <c:ser>
          <c:idx val="2"/>
          <c:order val="2"/>
          <c:tx>
            <c:strRef>
              <c:f>'Fig 3.19'!$E$4</c:f>
              <c:strCache>
                <c:ptCount val="1"/>
                <c:pt idx="0">
                  <c:v>Q3</c:v>
                </c:pt>
              </c:strCache>
            </c:strRef>
          </c:tx>
          <c:spPr>
            <a:solidFill>
              <a:schemeClr val="bg2">
                <a:lumMod val="25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3.19'!$E$5:$E$11</c:f>
              <c:numCache>
                <c:formatCode>0.0%</c:formatCode>
                <c:ptCount val="7"/>
                <c:pt idx="0">
                  <c:v>0.31326644370122636</c:v>
                </c:pt>
                <c:pt idx="1">
                  <c:v>0.22182192485846633</c:v>
                </c:pt>
                <c:pt idx="2">
                  <c:v>0.14988290398126464</c:v>
                </c:pt>
                <c:pt idx="3">
                  <c:v>0.26298157453936349</c:v>
                </c:pt>
                <c:pt idx="5">
                  <c:v>0.23901549680948042</c:v>
                </c:pt>
                <c:pt idx="6">
                  <c:v>0.27862510229893606</c:v>
                </c:pt>
              </c:numCache>
            </c:numRef>
          </c:val>
          <c:extLst>
            <c:ext xmlns:c16="http://schemas.microsoft.com/office/drawing/2014/chart" uri="{C3380CC4-5D6E-409C-BE32-E72D297353CC}">
              <c16:uniqueId val="{00000002-214D-494F-9514-108661310F05}"/>
            </c:ext>
          </c:extLst>
        </c:ser>
        <c:ser>
          <c:idx val="3"/>
          <c:order val="3"/>
          <c:tx>
            <c:strRef>
              <c:f>'Fig 3.19'!$F$4</c:f>
              <c:strCache>
                <c:ptCount val="1"/>
                <c:pt idx="0">
                  <c:v>Q4</c:v>
                </c:pt>
              </c:strCache>
            </c:strRef>
          </c:tx>
          <c:spPr>
            <a:solidFill>
              <a:schemeClr val="accent3">
                <a:lumMod val="50000"/>
              </a:schemeClr>
            </a:solidFill>
            <a:ln>
              <a:noFill/>
            </a:ln>
            <a:effectLst/>
          </c:spPr>
          <c:invertIfNegative val="0"/>
          <c:dLbls>
            <c:delete val="1"/>
          </c:dLbls>
          <c:cat>
            <c:strRef>
              <c:f>'Fig 3.19'!$P$5:$P$11</c:f>
              <c:strCache>
                <c:ptCount val="7"/>
                <c:pt idx="0">
                  <c:v>Départs au titre de la catégorie(1)             (9 Md€)</c:v>
                </c:pt>
                <c:pt idx="1">
                  <c:v>Droits familiaux              (19,4 Md€)</c:v>
                </c:pt>
                <c:pt idx="2">
                  <c:v>Minima de pensions             (8,5 Md€)</c:v>
                </c:pt>
                <c:pt idx="3">
                  <c:v>Autres dispositifs de solidarité             (17,9 Md€)</c:v>
                </c:pt>
                <c:pt idx="5">
                  <c:v>Ensemble des dispositifs de solidarité</c:v>
                </c:pt>
                <c:pt idx="6">
                  <c:v>Ensemble des droits directs</c:v>
                </c:pt>
              </c:strCache>
            </c:strRef>
          </c:cat>
          <c:val>
            <c:numRef>
              <c:f>'Fig 3.19'!$F$5:$F$11</c:f>
              <c:numCache>
                <c:formatCode>0.0%</c:formatCode>
                <c:ptCount val="7"/>
                <c:pt idx="0">
                  <c:v>0.52619843924191756</c:v>
                </c:pt>
                <c:pt idx="1">
                  <c:v>0.27792074112197629</c:v>
                </c:pt>
                <c:pt idx="2">
                  <c:v>3.5128805620608897E-2</c:v>
                </c:pt>
                <c:pt idx="3">
                  <c:v>0.36404243439419315</c:v>
                </c:pt>
                <c:pt idx="5">
                  <c:v>0.30884229717411116</c:v>
                </c:pt>
                <c:pt idx="6">
                  <c:v>0.49215088163083098</c:v>
                </c:pt>
              </c:numCache>
            </c:numRef>
          </c:val>
          <c:extLst>
            <c:ext xmlns:c16="http://schemas.microsoft.com/office/drawing/2014/chart" uri="{C3380CC4-5D6E-409C-BE32-E72D297353CC}">
              <c16:uniqueId val="{00000003-214D-494F-9514-108661310F05}"/>
            </c:ext>
          </c:extLst>
        </c:ser>
        <c:dLbls>
          <c:dLblPos val="outEnd"/>
          <c:showLegendKey val="0"/>
          <c:showVal val="1"/>
          <c:showCatName val="0"/>
          <c:showSerName val="0"/>
          <c:showPercent val="0"/>
          <c:showBubbleSize val="0"/>
        </c:dLbls>
        <c:gapWidth val="219"/>
        <c:overlap val="-27"/>
        <c:axId val="303904991"/>
        <c:axId val="303902079"/>
      </c:barChart>
      <c:catAx>
        <c:axId val="303904991"/>
        <c:scaling>
          <c:orientation val="minMax"/>
        </c:scaling>
        <c:delete val="0"/>
        <c:axPos val="b"/>
        <c:numFmt formatCode="General" sourceLinked="1"/>
        <c:majorTickMark val="none"/>
        <c:minorTickMark val="none"/>
        <c:tickLblPos val="nextTo"/>
        <c:spPr>
          <a:noFill/>
          <a:ln w="9525" cap="flat" cmpd="sng" algn="ctr">
            <a:solidFill>
              <a:schemeClr val="tx1">
                <a:lumMod val="85000"/>
                <a:lumOff val="1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2079"/>
        <c:crosses val="autoZero"/>
        <c:auto val="1"/>
        <c:lblAlgn val="ctr"/>
        <c:lblOffset val="100"/>
        <c:noMultiLvlLbl val="0"/>
      </c:catAx>
      <c:valAx>
        <c:axId val="30390207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solidFill>
              <a:schemeClr val="tx1">
                <a:lumMod val="85000"/>
                <a:lumOff val="15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039049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3.4'!$C$4</c:f>
              <c:strCache>
                <c:ptCount val="1"/>
                <c:pt idx="0">
                  <c:v>Cotisations sociales</c:v>
                </c:pt>
              </c:strCache>
            </c:strRef>
          </c:tx>
          <c:spPr>
            <a:solidFill>
              <a:schemeClr val="accent5">
                <a:lumMod val="50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3.4'!$C$5:$C$19</c:f>
              <c:numCache>
                <c:formatCode>0.0%</c:formatCode>
                <c:ptCount val="15"/>
                <c:pt idx="0">
                  <c:v>0.50334030876695746</c:v>
                </c:pt>
                <c:pt idx="1">
                  <c:v>0.81872619161952254</c:v>
                </c:pt>
                <c:pt idx="2">
                  <c:v>0.62591860769447538</c:v>
                </c:pt>
                <c:pt idx="3">
                  <c:v>0.78875690496301165</c:v>
                </c:pt>
                <c:pt idx="4">
                  <c:v>0.84274497631677181</c:v>
                </c:pt>
                <c:pt idx="5">
                  <c:v>0.15979052374490307</c:v>
                </c:pt>
                <c:pt idx="6">
                  <c:v>0.8927871062983922</c:v>
                </c:pt>
                <c:pt idx="7">
                  <c:v>5.9941723488264979E-3</c:v>
                </c:pt>
                <c:pt idx="8">
                  <c:v>0.43859890431544407</c:v>
                </c:pt>
                <c:pt idx="9">
                  <c:v>0.41435390520317572</c:v>
                </c:pt>
                <c:pt idx="10">
                  <c:v>0.3857914944314097</c:v>
                </c:pt>
                <c:pt idx="11">
                  <c:v>0.9393361226072886</c:v>
                </c:pt>
                <c:pt idx="12">
                  <c:v>0.98639569472653776</c:v>
                </c:pt>
                <c:pt idx="13">
                  <c:v>0.43948880142909763</c:v>
                </c:pt>
                <c:pt idx="14">
                  <c:v>0.63869320417542319</c:v>
                </c:pt>
              </c:numCache>
            </c:numRef>
          </c:val>
          <c:extLst>
            <c:ext xmlns:c16="http://schemas.microsoft.com/office/drawing/2014/chart" uri="{C3380CC4-5D6E-409C-BE32-E72D297353CC}">
              <c16:uniqueId val="{00000001-772D-4150-B6E6-0620729FE4DD}"/>
            </c:ext>
          </c:extLst>
        </c:ser>
        <c:ser>
          <c:idx val="1"/>
          <c:order val="1"/>
          <c:tx>
            <c:strRef>
              <c:f>'Fig 3.4'!$D$4</c:f>
              <c:strCache>
                <c:ptCount val="1"/>
                <c:pt idx="0">
                  <c:v>ITAF et prises en charge Etat</c:v>
                </c:pt>
              </c:strCache>
            </c:strRef>
          </c:tx>
          <c:spPr>
            <a:pattFill prst="pct80">
              <a:fgClr>
                <a:schemeClr val="accent6">
                  <a:lumMod val="75000"/>
                </a:schemeClr>
              </a:fgClr>
              <a:bgClr>
                <a:schemeClr val="bg1"/>
              </a:bgClr>
            </a:patt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2-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03-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04-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05-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06-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07-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08-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09-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0A-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0B-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0C-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3.4'!$D$5:$D$19</c:f>
              <c:numCache>
                <c:formatCode>0.0%</c:formatCode>
                <c:ptCount val="15"/>
                <c:pt idx="0">
                  <c:v>0.34343179608928465</c:v>
                </c:pt>
                <c:pt idx="1">
                  <c:v>0</c:v>
                </c:pt>
                <c:pt idx="2">
                  <c:v>0</c:v>
                </c:pt>
                <c:pt idx="3">
                  <c:v>0</c:v>
                </c:pt>
                <c:pt idx="4">
                  <c:v>0</c:v>
                </c:pt>
                <c:pt idx="5">
                  <c:v>0.37767784614751654</c:v>
                </c:pt>
                <c:pt idx="6">
                  <c:v>0</c:v>
                </c:pt>
                <c:pt idx="7">
                  <c:v>3.3842492104144382E-3</c:v>
                </c:pt>
                <c:pt idx="8">
                  <c:v>0.1968951018795437</c:v>
                </c:pt>
                <c:pt idx="9">
                  <c:v>0</c:v>
                </c:pt>
                <c:pt idx="10">
                  <c:v>0</c:v>
                </c:pt>
                <c:pt idx="11">
                  <c:v>0</c:v>
                </c:pt>
                <c:pt idx="12">
                  <c:v>0</c:v>
                </c:pt>
                <c:pt idx="13">
                  <c:v>5.0210266309639847E-4</c:v>
                </c:pt>
                <c:pt idx="14">
                  <c:v>0.11396898516605505</c:v>
                </c:pt>
              </c:numCache>
            </c:numRef>
          </c:val>
          <c:extLst>
            <c:ext xmlns:c16="http://schemas.microsoft.com/office/drawing/2014/chart" uri="{C3380CC4-5D6E-409C-BE32-E72D297353CC}">
              <c16:uniqueId val="{0000000D-772D-4150-B6E6-0620729FE4DD}"/>
            </c:ext>
          </c:extLst>
        </c:ser>
        <c:ser>
          <c:idx val="2"/>
          <c:order val="2"/>
          <c:tx>
            <c:strRef>
              <c:f>'Fig 3.4'!$E$4</c:f>
              <c:strCache>
                <c:ptCount val="1"/>
                <c:pt idx="0">
                  <c:v>Compensation démographique</c:v>
                </c:pt>
              </c:strCache>
            </c:strRef>
          </c:tx>
          <c:spPr>
            <a:pattFill prst="pct30">
              <a:fgClr>
                <a:schemeClr val="accent5">
                  <a:lumMod val="50000"/>
                </a:schemeClr>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E-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0F-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10-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11-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12-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13-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14-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15-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16-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17-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18-772D-4150-B6E6-0620729FE4DD}"/>
                </c:ext>
              </c:extLst>
            </c:dLbl>
            <c:dLbl>
              <c:idx val="14"/>
              <c:delete val="1"/>
              <c:extLst>
                <c:ext xmlns:c15="http://schemas.microsoft.com/office/drawing/2012/chart" uri="{CE6537A1-D6FC-4f65-9D91-7224C49458BB}"/>
                <c:ext xmlns:c16="http://schemas.microsoft.com/office/drawing/2014/chart" uri="{C3380CC4-5D6E-409C-BE32-E72D297353CC}">
                  <c16:uniqueId val="{00000019-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3.4'!$E$5:$E$19</c:f>
              <c:numCache>
                <c:formatCode>0.0%</c:formatCode>
                <c:ptCount val="15"/>
                <c:pt idx="0">
                  <c:v>0</c:v>
                </c:pt>
                <c:pt idx="1">
                  <c:v>0</c:v>
                </c:pt>
                <c:pt idx="2">
                  <c:v>0</c:v>
                </c:pt>
                <c:pt idx="3">
                  <c:v>0</c:v>
                </c:pt>
                <c:pt idx="4">
                  <c:v>0</c:v>
                </c:pt>
                <c:pt idx="5">
                  <c:v>0.37914324416407374</c:v>
                </c:pt>
                <c:pt idx="6">
                  <c:v>0</c:v>
                </c:pt>
                <c:pt idx="7">
                  <c:v>0.16111905964755385</c:v>
                </c:pt>
                <c:pt idx="8">
                  <c:v>0</c:v>
                </c:pt>
                <c:pt idx="9">
                  <c:v>1.1522856283176155E-3</c:v>
                </c:pt>
                <c:pt idx="10">
                  <c:v>3.5687231419152081E-3</c:v>
                </c:pt>
                <c:pt idx="11">
                  <c:v>1.1264084686536003E-3</c:v>
                </c:pt>
                <c:pt idx="12">
                  <c:v>0</c:v>
                </c:pt>
                <c:pt idx="13">
                  <c:v>0.38219404833867993</c:v>
                </c:pt>
                <c:pt idx="14">
                  <c:v>8.3711263568197894E-4</c:v>
                </c:pt>
              </c:numCache>
            </c:numRef>
          </c:val>
          <c:extLst>
            <c:ext xmlns:c16="http://schemas.microsoft.com/office/drawing/2014/chart" uri="{C3380CC4-5D6E-409C-BE32-E72D297353CC}">
              <c16:uniqueId val="{0000001A-772D-4150-B6E6-0620729FE4DD}"/>
            </c:ext>
          </c:extLst>
        </c:ser>
        <c:ser>
          <c:idx val="3"/>
          <c:order val="3"/>
          <c:tx>
            <c:strRef>
              <c:f>'Fig 3.4'!$F$4</c:f>
              <c:strCache>
                <c:ptCount val="1"/>
                <c:pt idx="0">
                  <c:v>Prises en charge  FSV</c:v>
                </c:pt>
              </c:strCache>
            </c:strRef>
          </c:tx>
          <c:spPr>
            <a:solidFill>
              <a:schemeClr val="accent3">
                <a:lumMod val="75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1C-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1D-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1E-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1F-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20-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21-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22-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23-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24-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3.4'!$F$5:$F$19</c:f>
              <c:numCache>
                <c:formatCode>0.0%</c:formatCode>
                <c:ptCount val="15"/>
                <c:pt idx="0">
                  <c:v>0</c:v>
                </c:pt>
                <c:pt idx="1">
                  <c:v>0</c:v>
                </c:pt>
                <c:pt idx="2">
                  <c:v>0</c:v>
                </c:pt>
                <c:pt idx="3">
                  <c:v>1.0757306647785538E-2</c:v>
                </c:pt>
                <c:pt idx="4">
                  <c:v>3.0296594188428659E-3</c:v>
                </c:pt>
                <c:pt idx="5">
                  <c:v>4.6295925985045561E-2</c:v>
                </c:pt>
                <c:pt idx="6">
                  <c:v>5.8752682466322475E-4</c:v>
                </c:pt>
                <c:pt idx="7">
                  <c:v>9.0150011044401335E-3</c:v>
                </c:pt>
                <c:pt idx="8">
                  <c:v>1.0535557593485609E-6</c:v>
                </c:pt>
                <c:pt idx="9">
                  <c:v>4.0748069762168878E-5</c:v>
                </c:pt>
                <c:pt idx="10">
                  <c:v>4.5825209407270674E-5</c:v>
                </c:pt>
                <c:pt idx="11">
                  <c:v>1.8668169849366303E-5</c:v>
                </c:pt>
                <c:pt idx="12">
                  <c:v>2.119187347555529E-5</c:v>
                </c:pt>
                <c:pt idx="13">
                  <c:v>0.11366299983219083</c:v>
                </c:pt>
                <c:pt idx="14">
                  <c:v>0.12071177272733281</c:v>
                </c:pt>
              </c:numCache>
            </c:numRef>
          </c:val>
          <c:extLst>
            <c:ext xmlns:c16="http://schemas.microsoft.com/office/drawing/2014/chart" uri="{C3380CC4-5D6E-409C-BE32-E72D297353CC}">
              <c16:uniqueId val="{00000025-772D-4150-B6E6-0620729FE4DD}"/>
            </c:ext>
          </c:extLst>
        </c:ser>
        <c:ser>
          <c:idx val="4"/>
          <c:order val="4"/>
          <c:tx>
            <c:strRef>
              <c:f>'Fig 3.4'!$G$4</c:f>
              <c:strCache>
                <c:ptCount val="1"/>
                <c:pt idx="0">
                  <c:v>Transferts entre organismes (externes)</c:v>
                </c:pt>
              </c:strCache>
            </c:strRef>
          </c:tx>
          <c:spPr>
            <a:pattFill prst="pct80">
              <a:fgClr>
                <a:schemeClr val="accent5">
                  <a:lumMod val="75000"/>
                </a:schemeClr>
              </a:fgClr>
              <a:bgClr>
                <a:schemeClr val="bg1"/>
              </a:bgClr>
            </a:patt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26-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27-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28-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29-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2A-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2B-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2C-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2D-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3.4'!$G$5:$G$19</c:f>
              <c:numCache>
                <c:formatCode>0.0%</c:formatCode>
                <c:ptCount val="15"/>
                <c:pt idx="0">
                  <c:v>6.0008167536677787E-2</c:v>
                </c:pt>
                <c:pt idx="1">
                  <c:v>-2.3853068227438464E-6</c:v>
                </c:pt>
                <c:pt idx="2">
                  <c:v>0</c:v>
                </c:pt>
                <c:pt idx="3">
                  <c:v>2.8812262399040962E-2</c:v>
                </c:pt>
                <c:pt idx="4">
                  <c:v>0.10702842905326128</c:v>
                </c:pt>
                <c:pt idx="5">
                  <c:v>6.101851551013575E-4</c:v>
                </c:pt>
                <c:pt idx="6">
                  <c:v>7.2182542402584843E-2</c:v>
                </c:pt>
                <c:pt idx="7">
                  <c:v>0</c:v>
                </c:pt>
                <c:pt idx="8">
                  <c:v>0</c:v>
                </c:pt>
                <c:pt idx="9">
                  <c:v>0</c:v>
                </c:pt>
                <c:pt idx="10">
                  <c:v>5.3471956247267772E-4</c:v>
                </c:pt>
                <c:pt idx="11">
                  <c:v>0</c:v>
                </c:pt>
                <c:pt idx="12">
                  <c:v>0</c:v>
                </c:pt>
                <c:pt idx="13">
                  <c:v>3.3857236483461367E-2</c:v>
                </c:pt>
                <c:pt idx="14">
                  <c:v>8.4792334259202087E-2</c:v>
                </c:pt>
              </c:numCache>
            </c:numRef>
          </c:val>
          <c:extLst>
            <c:ext xmlns:c16="http://schemas.microsoft.com/office/drawing/2014/chart" uri="{C3380CC4-5D6E-409C-BE32-E72D297353CC}">
              <c16:uniqueId val="{0000002E-772D-4150-B6E6-0620729FE4DD}"/>
            </c:ext>
          </c:extLst>
        </c:ser>
        <c:ser>
          <c:idx val="5"/>
          <c:order val="5"/>
          <c:tx>
            <c:strRef>
              <c:f>'Fig 3.4'!$H$4</c:f>
              <c:strCache>
                <c:ptCount val="1"/>
                <c:pt idx="0">
                  <c:v>Subvention d'équilibre</c:v>
                </c:pt>
              </c:strCache>
            </c:strRef>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2F-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30-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31-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32-772D-4150-B6E6-0620729FE4DD}"/>
                </c:ext>
              </c:extLst>
            </c:dLbl>
            <c:dLbl>
              <c:idx val="4"/>
              <c:delete val="1"/>
              <c:extLst>
                <c:ext xmlns:c15="http://schemas.microsoft.com/office/drawing/2012/chart" uri="{CE6537A1-D6FC-4f65-9D91-7224C49458BB}"/>
                <c:ext xmlns:c16="http://schemas.microsoft.com/office/drawing/2014/chart" uri="{C3380CC4-5D6E-409C-BE32-E72D297353CC}">
                  <c16:uniqueId val="{00000033-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34-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35-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36-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37-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38-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39-772D-4150-B6E6-0620729FE4DD}"/>
                </c:ext>
              </c:extLst>
            </c:dLbl>
            <c:dLbl>
              <c:idx val="14"/>
              <c:delete val="1"/>
              <c:extLst>
                <c:ext xmlns:c15="http://schemas.microsoft.com/office/drawing/2012/chart" uri="{CE6537A1-D6FC-4f65-9D91-7224C49458BB}"/>
                <c:ext xmlns:c16="http://schemas.microsoft.com/office/drawing/2014/chart" uri="{C3380CC4-5D6E-409C-BE32-E72D297353CC}">
                  <c16:uniqueId val="{0000003A-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3.4'!$H$5:$H$19</c:f>
              <c:numCache>
                <c:formatCode>0.0%</c:formatCode>
                <c:ptCount val="15"/>
                <c:pt idx="0">
                  <c:v>0</c:v>
                </c:pt>
                <c:pt idx="1">
                  <c:v>0</c:v>
                </c:pt>
                <c:pt idx="2">
                  <c:v>0</c:v>
                </c:pt>
                <c:pt idx="3">
                  <c:v>0</c:v>
                </c:pt>
                <c:pt idx="4">
                  <c:v>0</c:v>
                </c:pt>
                <c:pt idx="5">
                  <c:v>0</c:v>
                </c:pt>
                <c:pt idx="6">
                  <c:v>0</c:v>
                </c:pt>
                <c:pt idx="7">
                  <c:v>0.80529072914128308</c:v>
                </c:pt>
                <c:pt idx="8">
                  <c:v>0</c:v>
                </c:pt>
                <c:pt idx="9">
                  <c:v>0.56442023994457424</c:v>
                </c:pt>
                <c:pt idx="10">
                  <c:v>0.60468897274245348</c:v>
                </c:pt>
                <c:pt idx="11">
                  <c:v>0</c:v>
                </c:pt>
                <c:pt idx="12">
                  <c:v>0</c:v>
                </c:pt>
                <c:pt idx="13">
                  <c:v>0</c:v>
                </c:pt>
                <c:pt idx="14">
                  <c:v>0</c:v>
                </c:pt>
              </c:numCache>
            </c:numRef>
          </c:val>
          <c:extLst>
            <c:ext xmlns:c16="http://schemas.microsoft.com/office/drawing/2014/chart" uri="{C3380CC4-5D6E-409C-BE32-E72D297353CC}">
              <c16:uniqueId val="{0000003B-772D-4150-B6E6-0620729FE4DD}"/>
            </c:ext>
          </c:extLst>
        </c:ser>
        <c:ser>
          <c:idx val="6"/>
          <c:order val="6"/>
          <c:tx>
            <c:strRef>
              <c:f>'Fig 3.4'!$I$4</c:f>
              <c:strCache>
                <c:ptCount val="1"/>
                <c:pt idx="0">
                  <c:v> Transferts entre organismes (internes)</c:v>
                </c:pt>
              </c:strCache>
            </c:strRef>
          </c:tx>
          <c:spPr>
            <a:pattFill prst="dkUpDiag">
              <a:fgClr>
                <a:srgbClr val="990033"/>
              </a:fgClr>
              <a:bgClr>
                <a:schemeClr val="bg1"/>
              </a:bgClr>
            </a:patt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3C-772D-4150-B6E6-0620729FE4DD}"/>
                </c:ext>
              </c:extLst>
            </c:dLbl>
            <c:dLbl>
              <c:idx val="1"/>
              <c:delete val="1"/>
              <c:extLst>
                <c:ext xmlns:c15="http://schemas.microsoft.com/office/drawing/2012/chart" uri="{CE6537A1-D6FC-4f65-9D91-7224C49458BB}"/>
                <c:ext xmlns:c16="http://schemas.microsoft.com/office/drawing/2014/chart" uri="{C3380CC4-5D6E-409C-BE32-E72D297353CC}">
                  <c16:uniqueId val="{0000003D-772D-4150-B6E6-0620729FE4DD}"/>
                </c:ext>
              </c:extLst>
            </c:dLbl>
            <c:dLbl>
              <c:idx val="2"/>
              <c:delete val="1"/>
              <c:extLst>
                <c:ext xmlns:c15="http://schemas.microsoft.com/office/drawing/2012/chart" uri="{CE6537A1-D6FC-4f65-9D91-7224C49458BB}"/>
                <c:ext xmlns:c16="http://schemas.microsoft.com/office/drawing/2014/chart" uri="{C3380CC4-5D6E-409C-BE32-E72D297353CC}">
                  <c16:uniqueId val="{0000003E-772D-4150-B6E6-0620729FE4DD}"/>
                </c:ext>
              </c:extLst>
            </c:dLbl>
            <c:dLbl>
              <c:idx val="3"/>
              <c:delete val="1"/>
              <c:extLst>
                <c:ext xmlns:c15="http://schemas.microsoft.com/office/drawing/2012/chart" uri="{CE6537A1-D6FC-4f65-9D91-7224C49458BB}"/>
                <c:ext xmlns:c16="http://schemas.microsoft.com/office/drawing/2014/chart" uri="{C3380CC4-5D6E-409C-BE32-E72D297353CC}">
                  <c16:uniqueId val="{0000003F-772D-4150-B6E6-0620729FE4DD}"/>
                </c:ext>
              </c:extLst>
            </c:dLbl>
            <c:dLbl>
              <c:idx val="5"/>
              <c:delete val="1"/>
              <c:extLst>
                <c:ext xmlns:c15="http://schemas.microsoft.com/office/drawing/2012/chart" uri="{CE6537A1-D6FC-4f65-9D91-7224C49458BB}"/>
                <c:ext xmlns:c16="http://schemas.microsoft.com/office/drawing/2014/chart" uri="{C3380CC4-5D6E-409C-BE32-E72D297353CC}">
                  <c16:uniqueId val="{00000040-772D-4150-B6E6-0620729FE4DD}"/>
                </c:ext>
              </c:extLst>
            </c:dLbl>
            <c:dLbl>
              <c:idx val="6"/>
              <c:delete val="1"/>
              <c:extLst>
                <c:ext xmlns:c15="http://schemas.microsoft.com/office/drawing/2012/chart" uri="{CE6537A1-D6FC-4f65-9D91-7224C49458BB}"/>
                <c:ext xmlns:c16="http://schemas.microsoft.com/office/drawing/2014/chart" uri="{C3380CC4-5D6E-409C-BE32-E72D297353CC}">
                  <c16:uniqueId val="{00000041-772D-4150-B6E6-0620729FE4DD}"/>
                </c:ext>
              </c:extLst>
            </c:dLbl>
            <c:dLbl>
              <c:idx val="7"/>
              <c:delete val="1"/>
              <c:extLst>
                <c:ext xmlns:c15="http://schemas.microsoft.com/office/drawing/2012/chart" uri="{CE6537A1-D6FC-4f65-9D91-7224C49458BB}"/>
                <c:ext xmlns:c16="http://schemas.microsoft.com/office/drawing/2014/chart" uri="{C3380CC4-5D6E-409C-BE32-E72D297353CC}">
                  <c16:uniqueId val="{00000042-772D-4150-B6E6-0620729FE4DD}"/>
                </c:ext>
              </c:extLst>
            </c:dLbl>
            <c:dLbl>
              <c:idx val="9"/>
              <c:delete val="1"/>
              <c:extLst>
                <c:ext xmlns:c15="http://schemas.microsoft.com/office/drawing/2012/chart" uri="{CE6537A1-D6FC-4f65-9D91-7224C49458BB}"/>
                <c:ext xmlns:c16="http://schemas.microsoft.com/office/drawing/2014/chart" uri="{C3380CC4-5D6E-409C-BE32-E72D297353CC}">
                  <c16:uniqueId val="{00000043-772D-4150-B6E6-0620729FE4DD}"/>
                </c:ext>
              </c:extLst>
            </c:dLbl>
            <c:dLbl>
              <c:idx val="10"/>
              <c:delete val="1"/>
              <c:extLst>
                <c:ext xmlns:c15="http://schemas.microsoft.com/office/drawing/2012/chart" uri="{CE6537A1-D6FC-4f65-9D91-7224C49458BB}"/>
                <c:ext xmlns:c16="http://schemas.microsoft.com/office/drawing/2014/chart" uri="{C3380CC4-5D6E-409C-BE32-E72D297353CC}">
                  <c16:uniqueId val="{00000044-772D-4150-B6E6-0620729FE4DD}"/>
                </c:ext>
              </c:extLst>
            </c:dLbl>
            <c:dLbl>
              <c:idx val="13"/>
              <c:delete val="1"/>
              <c:extLst>
                <c:ext xmlns:c15="http://schemas.microsoft.com/office/drawing/2012/chart" uri="{CE6537A1-D6FC-4f65-9D91-7224C49458BB}"/>
                <c:ext xmlns:c16="http://schemas.microsoft.com/office/drawing/2014/chart" uri="{C3380CC4-5D6E-409C-BE32-E72D297353CC}">
                  <c16:uniqueId val="{00000045-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3.4'!$I$5:$I$19</c:f>
              <c:numCache>
                <c:formatCode>0.0%</c:formatCode>
                <c:ptCount val="15"/>
                <c:pt idx="0">
                  <c:v>0</c:v>
                </c:pt>
                <c:pt idx="1">
                  <c:v>0</c:v>
                </c:pt>
                <c:pt idx="2">
                  <c:v>0</c:v>
                </c:pt>
                <c:pt idx="3">
                  <c:v>0</c:v>
                </c:pt>
                <c:pt idx="4">
                  <c:v>1.5928890108258643E-2</c:v>
                </c:pt>
                <c:pt idx="5">
                  <c:v>0</c:v>
                </c:pt>
                <c:pt idx="6">
                  <c:v>0</c:v>
                </c:pt>
                <c:pt idx="7">
                  <c:v>0</c:v>
                </c:pt>
                <c:pt idx="8">
                  <c:v>0.36146489804602722</c:v>
                </c:pt>
                <c:pt idx="9">
                  <c:v>0</c:v>
                </c:pt>
                <c:pt idx="10">
                  <c:v>0</c:v>
                </c:pt>
                <c:pt idx="11">
                  <c:v>4.5024171435794735E-2</c:v>
                </c:pt>
                <c:pt idx="12">
                  <c:v>1.1789680443117871E-2</c:v>
                </c:pt>
                <c:pt idx="13">
                  <c:v>0</c:v>
                </c:pt>
                <c:pt idx="14">
                  <c:v>1.5569663169868157E-2</c:v>
                </c:pt>
              </c:numCache>
            </c:numRef>
          </c:val>
          <c:extLst>
            <c:ext xmlns:c16="http://schemas.microsoft.com/office/drawing/2014/chart" uri="{C3380CC4-5D6E-409C-BE32-E72D297353CC}">
              <c16:uniqueId val="{00000046-772D-4150-B6E6-0620729FE4DD}"/>
            </c:ext>
          </c:extLst>
        </c:ser>
        <c:ser>
          <c:idx val="7"/>
          <c:order val="7"/>
          <c:tx>
            <c:strRef>
              <c:f>'Fig 3.4'!$J$4</c:f>
              <c:strCache>
                <c:ptCount val="1"/>
                <c:pt idx="0">
                  <c:v>Produits de gestion, financiers</c:v>
                </c:pt>
              </c:strCache>
            </c:strRef>
          </c:tx>
          <c:spPr>
            <a:solidFill>
              <a:schemeClr val="accent4">
                <a:lumMod val="75000"/>
              </a:schemeClr>
            </a:solidFill>
            <a:ln>
              <a:noFill/>
            </a:ln>
            <a:effectLst/>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47-772D-4150-B6E6-0620729FE4DD}"/>
                </c:ext>
              </c:extLst>
            </c:dLbl>
            <c:dLbl>
              <c:idx val="8"/>
              <c:delete val="1"/>
              <c:extLst>
                <c:ext xmlns:c15="http://schemas.microsoft.com/office/drawing/2012/chart" uri="{CE6537A1-D6FC-4f65-9D91-7224C49458BB}"/>
                <c:ext xmlns:c16="http://schemas.microsoft.com/office/drawing/2014/chart" uri="{C3380CC4-5D6E-409C-BE32-E72D297353CC}">
                  <c16:uniqueId val="{00000048-772D-4150-B6E6-0620729FE4DD}"/>
                </c:ext>
              </c:extLst>
            </c:dLbl>
            <c:dLbl>
              <c:idx val="11"/>
              <c:delete val="1"/>
              <c:extLst>
                <c:ext xmlns:c15="http://schemas.microsoft.com/office/drawing/2012/chart" uri="{CE6537A1-D6FC-4f65-9D91-7224C49458BB}"/>
                <c:ext xmlns:c16="http://schemas.microsoft.com/office/drawing/2014/chart" uri="{C3380CC4-5D6E-409C-BE32-E72D297353CC}">
                  <c16:uniqueId val="{00000049-772D-4150-B6E6-0620729FE4DD}"/>
                </c:ext>
              </c:extLst>
            </c:dLbl>
            <c:dLbl>
              <c:idx val="12"/>
              <c:delete val="1"/>
              <c:extLst>
                <c:ext xmlns:c15="http://schemas.microsoft.com/office/drawing/2012/chart" uri="{CE6537A1-D6FC-4f65-9D91-7224C49458BB}"/>
                <c:ext xmlns:c16="http://schemas.microsoft.com/office/drawing/2014/chart" uri="{C3380CC4-5D6E-409C-BE32-E72D297353CC}">
                  <c16:uniqueId val="{0000004A-772D-4150-B6E6-0620729FE4DD}"/>
                </c:ext>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3.4'!$J$5:$J$19</c:f>
              <c:numCache>
                <c:formatCode>0.0%</c:formatCode>
                <c:ptCount val="15"/>
                <c:pt idx="0">
                  <c:v>9.3219727607080152E-2</c:v>
                </c:pt>
                <c:pt idx="1">
                  <c:v>0.18127619368730036</c:v>
                </c:pt>
                <c:pt idx="2">
                  <c:v>0.37408139230552462</c:v>
                </c:pt>
                <c:pt idx="3">
                  <c:v>0.17167352599016181</c:v>
                </c:pt>
                <c:pt idx="4">
                  <c:v>3.1268045102865252E-2</c:v>
                </c:pt>
                <c:pt idx="5">
                  <c:v>3.6482274803359672E-2</c:v>
                </c:pt>
                <c:pt idx="6">
                  <c:v>3.4442824474359639E-2</c:v>
                </c:pt>
                <c:pt idx="7">
                  <c:v>1.5196788547482217E-2</c:v>
                </c:pt>
                <c:pt idx="8">
                  <c:v>3.040042203225536E-3</c:v>
                </c:pt>
                <c:pt idx="9">
                  <c:v>5.3187924143454097E-3</c:v>
                </c:pt>
                <c:pt idx="10">
                  <c:v>5.3702649123416827E-3</c:v>
                </c:pt>
                <c:pt idx="11">
                  <c:v>2.624949275323005E-3</c:v>
                </c:pt>
                <c:pt idx="12">
                  <c:v>1.7934329568687528E-3</c:v>
                </c:pt>
                <c:pt idx="13">
                  <c:v>3.0294811253473913E-2</c:v>
                </c:pt>
                <c:pt idx="14">
                  <c:v>1.5330828639627089E-2</c:v>
                </c:pt>
              </c:numCache>
            </c:numRef>
          </c:val>
          <c:extLst>
            <c:ext xmlns:c16="http://schemas.microsoft.com/office/drawing/2014/chart" uri="{C3380CC4-5D6E-409C-BE32-E72D297353CC}">
              <c16:uniqueId val="{0000004B-772D-4150-B6E6-0620729FE4DD}"/>
            </c:ext>
          </c:extLst>
        </c:ser>
        <c:ser>
          <c:idx val="8"/>
          <c:order val="8"/>
          <c:tx>
            <c:strRef>
              <c:f>'Fig 3.4'!$K$4</c:f>
              <c:strCache>
                <c:ptCount val="1"/>
                <c:pt idx="0">
                  <c:v>Besoin de financement</c:v>
                </c:pt>
              </c:strCache>
            </c:strRef>
          </c:tx>
          <c:spPr>
            <a:solidFill>
              <a:srgbClr val="FF3300"/>
            </a:solidFill>
            <a:ln>
              <a:noFill/>
            </a:ln>
            <a:effectLst/>
          </c:spPr>
          <c:invertIfNegative val="0"/>
          <c:cat>
            <c:strRef>
              <c:f>'Fig 3.4'!$S$5:$S$19</c:f>
              <c:strCache>
                <c:ptCount val="15"/>
                <c:pt idx="0">
                  <c:v>NSA comp (0,9 Md€)</c:v>
                </c:pt>
                <c:pt idx="1">
                  <c:v>RSI comp (2,6 Md€)</c:v>
                </c:pt>
                <c:pt idx="2">
                  <c:v>CNAVPL comp (5,3 Md€)</c:v>
                </c:pt>
                <c:pt idx="3">
                  <c:v>IRCANTEC (4,2 Md€)</c:v>
                </c:pt>
                <c:pt idx="4">
                  <c:v>AGIRC+ARRCO (84,3 Md€)</c:v>
                </c:pt>
                <c:pt idx="5">
                  <c:v>NSA base (7,6 Md€)</c:v>
                </c:pt>
                <c:pt idx="6">
                  <c:v>CNAVPL (2,8 Md€)</c:v>
                </c:pt>
                <c:pt idx="7">
                  <c:v>Mines (1,4 Md€)</c:v>
                </c:pt>
                <c:pt idx="8">
                  <c:v>CNIEG (8 Md€)</c:v>
                </c:pt>
                <c:pt idx="9">
                  <c:v>RATP (1,2 Md€)</c:v>
                </c:pt>
                <c:pt idx="10">
                  <c:v>SNCF (5,3 Md€)</c:v>
                </c:pt>
                <c:pt idx="11">
                  <c:v>CNRACL (22 Md€)</c:v>
                </c:pt>
                <c:pt idx="12">
                  <c:v>Régime FPE  (54,1 Md€)</c:v>
                </c:pt>
                <c:pt idx="13">
                  <c:v>MSA salariés (6,6 Md€)</c:v>
                </c:pt>
                <c:pt idx="14">
                  <c:v>CNAVTS + SSI (136 Md€)</c:v>
                </c:pt>
              </c:strCache>
            </c:strRef>
          </c:cat>
          <c:val>
            <c:numRef>
              <c:f>'Fig 3.4'!$K$5:$K$19</c:f>
              <c:numCache>
                <c:formatCode>0.0%</c:formatCode>
                <c:ptCount val="15"/>
                <c:pt idx="0">
                  <c:v>0</c:v>
                </c:pt>
                <c:pt idx="1">
                  <c:v>0</c:v>
                </c:pt>
                <c:pt idx="2">
                  <c:v>0</c:v>
                </c:pt>
                <c:pt idx="3">
                  <c:v>0</c:v>
                </c:pt>
                <c:pt idx="4">
                  <c:v>0</c:v>
                </c:pt>
                <c:pt idx="5">
                  <c:v>0</c:v>
                </c:pt>
                <c:pt idx="6">
                  <c:v>0</c:v>
                </c:pt>
                <c:pt idx="7">
                  <c:v>0</c:v>
                </c:pt>
                <c:pt idx="8">
                  <c:v>0</c:v>
                </c:pt>
                <c:pt idx="9">
                  <c:v>1.4714028739824718E-2</c:v>
                </c:pt>
                <c:pt idx="10">
                  <c:v>0</c:v>
                </c:pt>
                <c:pt idx="11">
                  <c:v>1.186968004309049E-2</c:v>
                </c:pt>
                <c:pt idx="12">
                  <c:v>0</c:v>
                </c:pt>
                <c:pt idx="13">
                  <c:v>0</c:v>
                </c:pt>
                <c:pt idx="14">
                  <c:v>1.0096099226809757E-2</c:v>
                </c:pt>
              </c:numCache>
            </c:numRef>
          </c:val>
          <c:extLst>
            <c:ext xmlns:c16="http://schemas.microsoft.com/office/drawing/2014/chart" uri="{C3380CC4-5D6E-409C-BE32-E72D297353CC}">
              <c16:uniqueId val="{0000004C-772D-4150-B6E6-0620729FE4DD}"/>
            </c:ext>
          </c:extLst>
        </c:ser>
        <c:dLbls>
          <c:showLegendKey val="0"/>
          <c:showVal val="0"/>
          <c:showCatName val="0"/>
          <c:showSerName val="0"/>
          <c:showPercent val="0"/>
          <c:showBubbleSize val="0"/>
        </c:dLbls>
        <c:gapWidth val="150"/>
        <c:overlap val="100"/>
        <c:axId val="1500904320"/>
        <c:axId val="1500905984"/>
      </c:barChart>
      <c:catAx>
        <c:axId val="1500904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5984"/>
        <c:crosses val="autoZero"/>
        <c:auto val="1"/>
        <c:lblAlgn val="ctr"/>
        <c:lblOffset val="100"/>
        <c:noMultiLvlLbl val="0"/>
      </c:catAx>
      <c:valAx>
        <c:axId val="150090598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500904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55-59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3.5'!$C$5:$AU$5</c:f>
              <c:numCache>
                <c:formatCode>0.0%</c:formatCode>
                <c:ptCount val="45"/>
                <c:pt idx="0">
                  <c:v>0.60199999999999998</c:v>
                </c:pt>
                <c:pt idx="1">
                  <c:v>0.59699999999999998</c:v>
                </c:pt>
                <c:pt idx="2">
                  <c:v>0.61</c:v>
                </c:pt>
                <c:pt idx="3">
                  <c:v>0.59499999999999997</c:v>
                </c:pt>
                <c:pt idx="4">
                  <c:v>0.59299999999999997</c:v>
                </c:pt>
                <c:pt idx="5">
                  <c:v>0.58499999999999996</c:v>
                </c:pt>
                <c:pt idx="6">
                  <c:v>0.57100000000000006</c:v>
                </c:pt>
                <c:pt idx="7">
                  <c:v>0.53600000000000003</c:v>
                </c:pt>
                <c:pt idx="8">
                  <c:v>0.49200000000000005</c:v>
                </c:pt>
                <c:pt idx="9">
                  <c:v>0.47700000000000004</c:v>
                </c:pt>
                <c:pt idx="10">
                  <c:v>0.47200000000000003</c:v>
                </c:pt>
                <c:pt idx="11">
                  <c:v>0.47399999999999998</c:v>
                </c:pt>
                <c:pt idx="12">
                  <c:v>0.46700000000000003</c:v>
                </c:pt>
                <c:pt idx="13">
                  <c:v>0.47499999999999998</c:v>
                </c:pt>
                <c:pt idx="14">
                  <c:v>0.48100000000000004</c:v>
                </c:pt>
                <c:pt idx="15">
                  <c:v>0.48100000000000004</c:v>
                </c:pt>
                <c:pt idx="16">
                  <c:v>0.48299999999999998</c:v>
                </c:pt>
                <c:pt idx="17">
                  <c:v>0.48299999999999998</c:v>
                </c:pt>
                <c:pt idx="18">
                  <c:v>0.48200000000000004</c:v>
                </c:pt>
                <c:pt idx="19">
                  <c:v>0.47799999999999998</c:v>
                </c:pt>
                <c:pt idx="20">
                  <c:v>0.49299999999999999</c:v>
                </c:pt>
                <c:pt idx="21">
                  <c:v>0.48599999999999999</c:v>
                </c:pt>
                <c:pt idx="22">
                  <c:v>0.48499999999999999</c:v>
                </c:pt>
                <c:pt idx="23">
                  <c:v>0.47399999999999998</c:v>
                </c:pt>
                <c:pt idx="24">
                  <c:v>0.48499999999999999</c:v>
                </c:pt>
                <c:pt idx="25">
                  <c:v>0.48899999999999999</c:v>
                </c:pt>
                <c:pt idx="26">
                  <c:v>0.496</c:v>
                </c:pt>
                <c:pt idx="27">
                  <c:v>0.52</c:v>
                </c:pt>
                <c:pt idx="28">
                  <c:v>0.54299999999999993</c:v>
                </c:pt>
                <c:pt idx="29">
                  <c:v>0.54700000000000004</c:v>
                </c:pt>
                <c:pt idx="30">
                  <c:v>0.55100000000000005</c:v>
                </c:pt>
                <c:pt idx="31">
                  <c:v>0.54600000000000004</c:v>
                </c:pt>
                <c:pt idx="32">
                  <c:v>0.55299999999999994</c:v>
                </c:pt>
                <c:pt idx="33">
                  <c:v>0.56200000000000006</c:v>
                </c:pt>
                <c:pt idx="34">
                  <c:v>0.58299999999999996</c:v>
                </c:pt>
                <c:pt idx="35">
                  <c:v>0.60499999999999998</c:v>
                </c:pt>
                <c:pt idx="36">
                  <c:v>0.63700000000000001</c:v>
                </c:pt>
                <c:pt idx="37">
                  <c:v>0.67</c:v>
                </c:pt>
                <c:pt idx="38">
                  <c:v>0.67299999999999993</c:v>
                </c:pt>
                <c:pt idx="39">
                  <c:v>0.67900000000000005</c:v>
                </c:pt>
                <c:pt idx="40">
                  <c:v>0.68900000000000006</c:v>
                </c:pt>
                <c:pt idx="41">
                  <c:v>0.70400000000000007</c:v>
                </c:pt>
                <c:pt idx="42">
                  <c:v>0.71900000000000008</c:v>
                </c:pt>
                <c:pt idx="43">
                  <c:v>0.72199999999999998</c:v>
                </c:pt>
                <c:pt idx="44">
                  <c:v>0.72199999999999998</c:v>
                </c:pt>
              </c:numCache>
            </c:numRef>
          </c:val>
          <c:smooth val="0"/>
          <c:extLst>
            <c:ext xmlns:c16="http://schemas.microsoft.com/office/drawing/2014/chart" uri="{C3380CC4-5D6E-409C-BE32-E72D297353CC}">
              <c16:uniqueId val="{00000000-92A5-4C86-AC57-47AF51F42CEC}"/>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3.5'!$C$6:$AU$6</c:f>
              <c:numCache>
                <c:formatCode>0.0%</c:formatCode>
                <c:ptCount val="45"/>
                <c:pt idx="0">
                  <c:v>0.41499999999999998</c:v>
                </c:pt>
                <c:pt idx="1">
                  <c:v>0.41299999999999998</c:v>
                </c:pt>
                <c:pt idx="2">
                  <c:v>0.42700000000000005</c:v>
                </c:pt>
                <c:pt idx="3">
                  <c:v>0.42399999999999999</c:v>
                </c:pt>
                <c:pt idx="4">
                  <c:v>0.42299999999999999</c:v>
                </c:pt>
                <c:pt idx="5">
                  <c:v>0.42499999999999999</c:v>
                </c:pt>
                <c:pt idx="6">
                  <c:v>0.41600000000000004</c:v>
                </c:pt>
                <c:pt idx="7">
                  <c:v>0.39399999999999996</c:v>
                </c:pt>
                <c:pt idx="8">
                  <c:v>0.36700000000000005</c:v>
                </c:pt>
                <c:pt idx="9">
                  <c:v>0.36499999999999999</c:v>
                </c:pt>
                <c:pt idx="10">
                  <c:v>0.36099999999999999</c:v>
                </c:pt>
                <c:pt idx="11">
                  <c:v>0.35899999999999999</c:v>
                </c:pt>
                <c:pt idx="12">
                  <c:v>0.36200000000000004</c:v>
                </c:pt>
                <c:pt idx="13">
                  <c:v>0.36899999999999999</c:v>
                </c:pt>
                <c:pt idx="14">
                  <c:v>0.37200000000000005</c:v>
                </c:pt>
                <c:pt idx="15">
                  <c:v>0.375</c:v>
                </c:pt>
                <c:pt idx="16">
                  <c:v>0.379</c:v>
                </c:pt>
                <c:pt idx="17">
                  <c:v>0.375</c:v>
                </c:pt>
                <c:pt idx="18">
                  <c:v>0.379</c:v>
                </c:pt>
                <c:pt idx="19">
                  <c:v>0.38200000000000001</c:v>
                </c:pt>
                <c:pt idx="20">
                  <c:v>0.41200000000000003</c:v>
                </c:pt>
                <c:pt idx="21">
                  <c:v>0.39700000000000002</c:v>
                </c:pt>
                <c:pt idx="22">
                  <c:v>0.4</c:v>
                </c:pt>
                <c:pt idx="23">
                  <c:v>0.38100000000000001</c:v>
                </c:pt>
                <c:pt idx="24">
                  <c:v>0.40799999999999997</c:v>
                </c:pt>
                <c:pt idx="25">
                  <c:v>0.42</c:v>
                </c:pt>
                <c:pt idx="26">
                  <c:v>0.42100000000000004</c:v>
                </c:pt>
                <c:pt idx="27">
                  <c:v>0.44500000000000001</c:v>
                </c:pt>
                <c:pt idx="28">
                  <c:v>0.48899999999999999</c:v>
                </c:pt>
                <c:pt idx="29">
                  <c:v>0.495</c:v>
                </c:pt>
                <c:pt idx="30">
                  <c:v>0.51200000000000001</c:v>
                </c:pt>
                <c:pt idx="31">
                  <c:v>0.51400000000000001</c:v>
                </c:pt>
                <c:pt idx="32">
                  <c:v>0.52100000000000002</c:v>
                </c:pt>
                <c:pt idx="33">
                  <c:v>0.53600000000000003</c:v>
                </c:pt>
                <c:pt idx="34">
                  <c:v>0.55500000000000005</c:v>
                </c:pt>
                <c:pt idx="35">
                  <c:v>0.56899999999999995</c:v>
                </c:pt>
                <c:pt idx="36">
                  <c:v>0.60199999999999998</c:v>
                </c:pt>
                <c:pt idx="37">
                  <c:v>0.63100000000000001</c:v>
                </c:pt>
                <c:pt idx="38">
                  <c:v>0.63500000000000001</c:v>
                </c:pt>
                <c:pt idx="39">
                  <c:v>0.64900000000000002</c:v>
                </c:pt>
                <c:pt idx="40">
                  <c:v>0.65700000000000003</c:v>
                </c:pt>
                <c:pt idx="41">
                  <c:v>0.67200000000000004</c:v>
                </c:pt>
                <c:pt idx="42">
                  <c:v>0.69200000000000006</c:v>
                </c:pt>
                <c:pt idx="43">
                  <c:v>0.68799999999999994</c:v>
                </c:pt>
                <c:pt idx="44">
                  <c:v>0.69099999999999995</c:v>
                </c:pt>
              </c:numCache>
            </c:numRef>
          </c:val>
          <c:smooth val="0"/>
          <c:extLst>
            <c:ext xmlns:c16="http://schemas.microsoft.com/office/drawing/2014/chart" uri="{C3380CC4-5D6E-409C-BE32-E72D297353CC}">
              <c16:uniqueId val="{00000001-92A5-4C86-AC57-47AF51F42CEC}"/>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3.5'!$C$7:$AU$7</c:f>
              <c:numCache>
                <c:formatCode>0.0%</c:formatCode>
                <c:ptCount val="45"/>
                <c:pt idx="0">
                  <c:v>0.80400000000000005</c:v>
                </c:pt>
                <c:pt idx="1">
                  <c:v>0.79799999999999993</c:v>
                </c:pt>
                <c:pt idx="2">
                  <c:v>0.80900000000000005</c:v>
                </c:pt>
                <c:pt idx="3">
                  <c:v>0.78400000000000003</c:v>
                </c:pt>
                <c:pt idx="4">
                  <c:v>0.78</c:v>
                </c:pt>
                <c:pt idx="5">
                  <c:v>0.76200000000000001</c:v>
                </c:pt>
                <c:pt idx="6">
                  <c:v>0.74</c:v>
                </c:pt>
                <c:pt idx="7">
                  <c:v>0.68900000000000006</c:v>
                </c:pt>
                <c:pt idx="8">
                  <c:v>0.63</c:v>
                </c:pt>
                <c:pt idx="9">
                  <c:v>0.59699999999999998</c:v>
                </c:pt>
                <c:pt idx="10">
                  <c:v>0.59299999999999997</c:v>
                </c:pt>
                <c:pt idx="11">
                  <c:v>0.59899999999999998</c:v>
                </c:pt>
                <c:pt idx="12">
                  <c:v>0.58099999999999996</c:v>
                </c:pt>
                <c:pt idx="13">
                  <c:v>0.58899999999999997</c:v>
                </c:pt>
                <c:pt idx="14">
                  <c:v>0.59699999999999998</c:v>
                </c:pt>
                <c:pt idx="15">
                  <c:v>0.59399999999999997</c:v>
                </c:pt>
                <c:pt idx="16">
                  <c:v>0.59599999999999997</c:v>
                </c:pt>
                <c:pt idx="17">
                  <c:v>0.60099999999999998</c:v>
                </c:pt>
                <c:pt idx="18">
                  <c:v>0.59099999999999997</c:v>
                </c:pt>
                <c:pt idx="19">
                  <c:v>0.57899999999999996</c:v>
                </c:pt>
                <c:pt idx="20">
                  <c:v>0.57600000000000007</c:v>
                </c:pt>
                <c:pt idx="21">
                  <c:v>0.57899999999999996</c:v>
                </c:pt>
                <c:pt idx="22">
                  <c:v>0.57499999999999996</c:v>
                </c:pt>
                <c:pt idx="23">
                  <c:v>0.56999999999999995</c:v>
                </c:pt>
                <c:pt idx="24">
                  <c:v>0.56499999999999995</c:v>
                </c:pt>
                <c:pt idx="25">
                  <c:v>0.56100000000000005</c:v>
                </c:pt>
                <c:pt idx="26">
                  <c:v>0.57399999999999995</c:v>
                </c:pt>
                <c:pt idx="27">
                  <c:v>0.59799999999999998</c:v>
                </c:pt>
                <c:pt idx="28">
                  <c:v>0.59899999999999998</c:v>
                </c:pt>
                <c:pt idx="29">
                  <c:v>0.60099999999999998</c:v>
                </c:pt>
                <c:pt idx="30">
                  <c:v>0.59099999999999997</c:v>
                </c:pt>
                <c:pt idx="31">
                  <c:v>0.58099999999999996</c:v>
                </c:pt>
                <c:pt idx="32">
                  <c:v>0.58599999999999997</c:v>
                </c:pt>
                <c:pt idx="33">
                  <c:v>0.59</c:v>
                </c:pt>
                <c:pt idx="34">
                  <c:v>0.61299999999999999</c:v>
                </c:pt>
                <c:pt idx="35">
                  <c:v>0.64300000000000002</c:v>
                </c:pt>
                <c:pt idx="36">
                  <c:v>0.67500000000000004</c:v>
                </c:pt>
                <c:pt idx="37">
                  <c:v>0.71200000000000008</c:v>
                </c:pt>
                <c:pt idx="38">
                  <c:v>0.71499999999999997</c:v>
                </c:pt>
                <c:pt idx="39">
                  <c:v>0.71099999999999997</c:v>
                </c:pt>
                <c:pt idx="40">
                  <c:v>0.72400000000000009</c:v>
                </c:pt>
                <c:pt idx="41">
                  <c:v>0.73799999999999999</c:v>
                </c:pt>
                <c:pt idx="42">
                  <c:v>0.74900000000000011</c:v>
                </c:pt>
                <c:pt idx="43">
                  <c:v>0.75700000000000001</c:v>
                </c:pt>
                <c:pt idx="44">
                  <c:v>0.755</c:v>
                </c:pt>
              </c:numCache>
            </c:numRef>
          </c:val>
          <c:smooth val="0"/>
          <c:extLst>
            <c:ext xmlns:c16="http://schemas.microsoft.com/office/drawing/2014/chart" uri="{C3380CC4-5D6E-409C-BE32-E72D297353CC}">
              <c16:uniqueId val="{00000002-92A5-4C86-AC57-47AF51F42CEC}"/>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60-64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3.5'!$AW$5:$CO$5</c:f>
              <c:numCache>
                <c:formatCode>0.0%</c:formatCode>
                <c:ptCount val="45"/>
                <c:pt idx="0">
                  <c:v>0.38900000000000001</c:v>
                </c:pt>
                <c:pt idx="1">
                  <c:v>0.35799999999999998</c:v>
                </c:pt>
                <c:pt idx="2">
                  <c:v>0.32899999999999996</c:v>
                </c:pt>
                <c:pt idx="3">
                  <c:v>0.29299999999999998</c:v>
                </c:pt>
                <c:pt idx="4">
                  <c:v>0.28000000000000003</c:v>
                </c:pt>
                <c:pt idx="5">
                  <c:v>0.28600000000000003</c:v>
                </c:pt>
                <c:pt idx="6">
                  <c:v>0.27600000000000002</c:v>
                </c:pt>
                <c:pt idx="7">
                  <c:v>0.26</c:v>
                </c:pt>
                <c:pt idx="8">
                  <c:v>0.22899999999999998</c:v>
                </c:pt>
                <c:pt idx="9">
                  <c:v>0.20800000000000002</c:v>
                </c:pt>
                <c:pt idx="10">
                  <c:v>0.19699999999999998</c:v>
                </c:pt>
                <c:pt idx="11">
                  <c:v>0.187</c:v>
                </c:pt>
                <c:pt idx="12">
                  <c:v>0.17600000000000002</c:v>
                </c:pt>
                <c:pt idx="13">
                  <c:v>0.17300000000000001</c:v>
                </c:pt>
                <c:pt idx="14">
                  <c:v>0.16399999999999998</c:v>
                </c:pt>
                <c:pt idx="15">
                  <c:v>0.152</c:v>
                </c:pt>
                <c:pt idx="16">
                  <c:v>0.13400000000000001</c:v>
                </c:pt>
                <c:pt idx="17">
                  <c:v>0.126</c:v>
                </c:pt>
                <c:pt idx="18">
                  <c:v>0.12300000000000001</c:v>
                </c:pt>
                <c:pt idx="19">
                  <c:v>0.121</c:v>
                </c:pt>
                <c:pt idx="20">
                  <c:v>0.107</c:v>
                </c:pt>
                <c:pt idx="21">
                  <c:v>0.114</c:v>
                </c:pt>
                <c:pt idx="22">
                  <c:v>0.11</c:v>
                </c:pt>
                <c:pt idx="23">
                  <c:v>0.106</c:v>
                </c:pt>
                <c:pt idx="24">
                  <c:v>0.111</c:v>
                </c:pt>
                <c:pt idx="25">
                  <c:v>0.105</c:v>
                </c:pt>
                <c:pt idx="26">
                  <c:v>0.10099999999999999</c:v>
                </c:pt>
                <c:pt idx="27">
                  <c:v>0.11699999999999999</c:v>
                </c:pt>
                <c:pt idx="28">
                  <c:v>0.13500000000000001</c:v>
                </c:pt>
                <c:pt idx="29">
                  <c:v>0.13600000000000001</c:v>
                </c:pt>
                <c:pt idx="30">
                  <c:v>0.14000000000000001</c:v>
                </c:pt>
                <c:pt idx="31">
                  <c:v>0.14499999999999999</c:v>
                </c:pt>
                <c:pt idx="32">
                  <c:v>0.159</c:v>
                </c:pt>
                <c:pt idx="33">
                  <c:v>0.16399999999999998</c:v>
                </c:pt>
                <c:pt idx="34">
                  <c:v>0.17100000000000001</c:v>
                </c:pt>
                <c:pt idx="35">
                  <c:v>0.18</c:v>
                </c:pt>
                <c:pt idx="36">
                  <c:v>0.188</c:v>
                </c:pt>
                <c:pt idx="37">
                  <c:v>0.217</c:v>
                </c:pt>
                <c:pt idx="38">
                  <c:v>0.23499999999999999</c:v>
                </c:pt>
                <c:pt idx="39">
                  <c:v>0.253</c:v>
                </c:pt>
                <c:pt idx="40">
                  <c:v>0.27699999999999997</c:v>
                </c:pt>
                <c:pt idx="41">
                  <c:v>0.28300000000000003</c:v>
                </c:pt>
                <c:pt idx="42">
                  <c:v>0.29600000000000004</c:v>
                </c:pt>
                <c:pt idx="43">
                  <c:v>0.312</c:v>
                </c:pt>
                <c:pt idx="44">
                  <c:v>0.32700000000000001</c:v>
                </c:pt>
              </c:numCache>
            </c:numRef>
          </c:val>
          <c:smooth val="0"/>
          <c:extLst>
            <c:ext xmlns:c16="http://schemas.microsoft.com/office/drawing/2014/chart" uri="{C3380CC4-5D6E-409C-BE32-E72D297353CC}">
              <c16:uniqueId val="{00000000-263B-404F-BDB7-83346D251289}"/>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3.5'!$AW$6:$CO$6</c:f>
              <c:numCache>
                <c:formatCode>0.0%</c:formatCode>
                <c:ptCount val="45"/>
                <c:pt idx="0">
                  <c:v>0.27699999999999997</c:v>
                </c:pt>
                <c:pt idx="1">
                  <c:v>0.26400000000000001</c:v>
                </c:pt>
                <c:pt idx="2">
                  <c:v>0.249</c:v>
                </c:pt>
                <c:pt idx="3">
                  <c:v>0.21899999999999997</c:v>
                </c:pt>
                <c:pt idx="4">
                  <c:v>0.20600000000000002</c:v>
                </c:pt>
                <c:pt idx="5">
                  <c:v>0.21199999999999999</c:v>
                </c:pt>
                <c:pt idx="6">
                  <c:v>0.217</c:v>
                </c:pt>
                <c:pt idx="7">
                  <c:v>0.19600000000000001</c:v>
                </c:pt>
                <c:pt idx="8">
                  <c:v>0.17199999999999999</c:v>
                </c:pt>
                <c:pt idx="9">
                  <c:v>0.157</c:v>
                </c:pt>
                <c:pt idx="10">
                  <c:v>0.15</c:v>
                </c:pt>
                <c:pt idx="11">
                  <c:v>0.152</c:v>
                </c:pt>
                <c:pt idx="12">
                  <c:v>0.14599999999999999</c:v>
                </c:pt>
                <c:pt idx="13">
                  <c:v>0.14800000000000002</c:v>
                </c:pt>
                <c:pt idx="14">
                  <c:v>0.13699999999999998</c:v>
                </c:pt>
                <c:pt idx="15">
                  <c:v>0.13100000000000001</c:v>
                </c:pt>
                <c:pt idx="16">
                  <c:v>0.122</c:v>
                </c:pt>
                <c:pt idx="17">
                  <c:v>0.11599999999999999</c:v>
                </c:pt>
                <c:pt idx="18">
                  <c:v>0.114</c:v>
                </c:pt>
                <c:pt idx="19">
                  <c:v>0.115</c:v>
                </c:pt>
                <c:pt idx="20">
                  <c:v>0.10400000000000001</c:v>
                </c:pt>
                <c:pt idx="21">
                  <c:v>0.11599999999999999</c:v>
                </c:pt>
                <c:pt idx="22">
                  <c:v>0.107</c:v>
                </c:pt>
                <c:pt idx="23">
                  <c:v>0.105</c:v>
                </c:pt>
                <c:pt idx="24">
                  <c:v>0.106</c:v>
                </c:pt>
                <c:pt idx="25">
                  <c:v>0.10099999999999999</c:v>
                </c:pt>
                <c:pt idx="26">
                  <c:v>9.4E-2</c:v>
                </c:pt>
                <c:pt idx="27">
                  <c:v>0.111</c:v>
                </c:pt>
                <c:pt idx="28">
                  <c:v>0.124</c:v>
                </c:pt>
                <c:pt idx="29">
                  <c:v>0.124</c:v>
                </c:pt>
                <c:pt idx="30">
                  <c:v>0.13</c:v>
                </c:pt>
                <c:pt idx="31">
                  <c:v>0.13699999999999998</c:v>
                </c:pt>
                <c:pt idx="32">
                  <c:v>0.14899999999999999</c:v>
                </c:pt>
                <c:pt idx="33">
                  <c:v>0.14599999999999999</c:v>
                </c:pt>
                <c:pt idx="34">
                  <c:v>0.151</c:v>
                </c:pt>
                <c:pt idx="35">
                  <c:v>0.16699999999999998</c:v>
                </c:pt>
                <c:pt idx="36">
                  <c:v>0.17300000000000001</c:v>
                </c:pt>
                <c:pt idx="37">
                  <c:v>0.19800000000000001</c:v>
                </c:pt>
                <c:pt idx="38">
                  <c:v>0.22</c:v>
                </c:pt>
                <c:pt idx="39">
                  <c:v>0.25</c:v>
                </c:pt>
                <c:pt idx="40">
                  <c:v>0.27500000000000002</c:v>
                </c:pt>
                <c:pt idx="41">
                  <c:v>0.28499999999999998</c:v>
                </c:pt>
                <c:pt idx="42">
                  <c:v>0.29899999999999999</c:v>
                </c:pt>
                <c:pt idx="43">
                  <c:v>0.313</c:v>
                </c:pt>
                <c:pt idx="44">
                  <c:v>0.318</c:v>
                </c:pt>
              </c:numCache>
            </c:numRef>
          </c:val>
          <c:smooth val="0"/>
          <c:extLst>
            <c:ext xmlns:c16="http://schemas.microsoft.com/office/drawing/2014/chart" uri="{C3380CC4-5D6E-409C-BE32-E72D297353CC}">
              <c16:uniqueId val="{00000001-263B-404F-BDB7-83346D251289}"/>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3.5'!$AW$7:$CO$7</c:f>
              <c:numCache>
                <c:formatCode>0.0%</c:formatCode>
                <c:ptCount val="45"/>
                <c:pt idx="0">
                  <c:v>0.51900000000000002</c:v>
                </c:pt>
                <c:pt idx="1">
                  <c:v>0.46799999999999997</c:v>
                </c:pt>
                <c:pt idx="2">
                  <c:v>0.42399999999999999</c:v>
                </c:pt>
                <c:pt idx="3">
                  <c:v>0.38</c:v>
                </c:pt>
                <c:pt idx="4">
                  <c:v>0.36799999999999999</c:v>
                </c:pt>
                <c:pt idx="5">
                  <c:v>0.373</c:v>
                </c:pt>
                <c:pt idx="6">
                  <c:v>0.34399999999999997</c:v>
                </c:pt>
                <c:pt idx="7">
                  <c:v>0.33399999999999996</c:v>
                </c:pt>
                <c:pt idx="8">
                  <c:v>0.29199999999999998</c:v>
                </c:pt>
                <c:pt idx="9">
                  <c:v>0.26700000000000002</c:v>
                </c:pt>
                <c:pt idx="10">
                  <c:v>0.251</c:v>
                </c:pt>
                <c:pt idx="11">
                  <c:v>0.22800000000000001</c:v>
                </c:pt>
                <c:pt idx="12">
                  <c:v>0.21100000000000002</c:v>
                </c:pt>
                <c:pt idx="13">
                  <c:v>0.20199999999999999</c:v>
                </c:pt>
                <c:pt idx="14">
                  <c:v>0.19500000000000001</c:v>
                </c:pt>
                <c:pt idx="15">
                  <c:v>0.17600000000000002</c:v>
                </c:pt>
                <c:pt idx="16">
                  <c:v>0.14699999999999999</c:v>
                </c:pt>
                <c:pt idx="17">
                  <c:v>0.13800000000000001</c:v>
                </c:pt>
                <c:pt idx="18">
                  <c:v>0.13500000000000001</c:v>
                </c:pt>
                <c:pt idx="19">
                  <c:v>0.128</c:v>
                </c:pt>
                <c:pt idx="20">
                  <c:v>0.11199999999999999</c:v>
                </c:pt>
                <c:pt idx="21">
                  <c:v>0.113</c:v>
                </c:pt>
                <c:pt idx="22">
                  <c:v>0.113</c:v>
                </c:pt>
                <c:pt idx="23">
                  <c:v>0.106</c:v>
                </c:pt>
                <c:pt idx="24">
                  <c:v>0.11699999999999999</c:v>
                </c:pt>
                <c:pt idx="25">
                  <c:v>0.109</c:v>
                </c:pt>
                <c:pt idx="26">
                  <c:v>0.11</c:v>
                </c:pt>
                <c:pt idx="27">
                  <c:v>0.124</c:v>
                </c:pt>
                <c:pt idx="28">
                  <c:v>0.14699999999999999</c:v>
                </c:pt>
                <c:pt idx="29">
                  <c:v>0.14899999999999999</c:v>
                </c:pt>
                <c:pt idx="30">
                  <c:v>0.15</c:v>
                </c:pt>
                <c:pt idx="31">
                  <c:v>0.154</c:v>
                </c:pt>
                <c:pt idx="32">
                  <c:v>0.16899999999999998</c:v>
                </c:pt>
                <c:pt idx="33">
                  <c:v>0.184</c:v>
                </c:pt>
                <c:pt idx="34">
                  <c:v>0.193</c:v>
                </c:pt>
                <c:pt idx="35">
                  <c:v>0.19399999999999998</c:v>
                </c:pt>
                <c:pt idx="36">
                  <c:v>0.20499999999999999</c:v>
                </c:pt>
                <c:pt idx="37">
                  <c:v>0.23800000000000002</c:v>
                </c:pt>
                <c:pt idx="38">
                  <c:v>0.252</c:v>
                </c:pt>
                <c:pt idx="39">
                  <c:v>0.25600000000000001</c:v>
                </c:pt>
                <c:pt idx="40">
                  <c:v>0.27899999999999997</c:v>
                </c:pt>
                <c:pt idx="41">
                  <c:v>0.28000000000000003</c:v>
                </c:pt>
                <c:pt idx="42">
                  <c:v>0.29199999999999998</c:v>
                </c:pt>
                <c:pt idx="43">
                  <c:v>0.311</c:v>
                </c:pt>
                <c:pt idx="44">
                  <c:v>0.33600000000000002</c:v>
                </c:pt>
              </c:numCache>
            </c:numRef>
          </c:val>
          <c:smooth val="0"/>
          <c:extLst>
            <c:ext xmlns:c16="http://schemas.microsoft.com/office/drawing/2014/chart" uri="{C3380CC4-5D6E-409C-BE32-E72D297353CC}">
              <c16:uniqueId val="{00000002-263B-404F-BDB7-83346D251289}"/>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65-69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3.5'!$B$5</c:f>
              <c:strCache>
                <c:ptCount val="1"/>
                <c:pt idx="0">
                  <c:v>Ensemble</c:v>
                </c:pt>
              </c:strCache>
            </c:strRef>
          </c:tx>
          <c:spPr>
            <a:ln w="28575" cap="rnd">
              <a:solidFill>
                <a:schemeClr val="accent6">
                  <a:lumMod val="75000"/>
                </a:schemeClr>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3.5'!$CQ$5:$EI$5</c:f>
              <c:numCache>
                <c:formatCode>0.0%</c:formatCode>
                <c:ptCount val="45"/>
                <c:pt idx="0">
                  <c:v>0.14400000000000002</c:v>
                </c:pt>
                <c:pt idx="1">
                  <c:v>0.13800000000000001</c:v>
                </c:pt>
                <c:pt idx="2">
                  <c:v>0.129</c:v>
                </c:pt>
                <c:pt idx="3">
                  <c:v>0.12</c:v>
                </c:pt>
                <c:pt idx="4">
                  <c:v>0.106</c:v>
                </c:pt>
                <c:pt idx="5">
                  <c:v>0.1</c:v>
                </c:pt>
                <c:pt idx="6">
                  <c:v>0.09</c:v>
                </c:pt>
                <c:pt idx="7">
                  <c:v>7.400000000000001E-2</c:v>
                </c:pt>
                <c:pt idx="8">
                  <c:v>6.4000000000000001E-2</c:v>
                </c:pt>
                <c:pt idx="9">
                  <c:v>7.0000000000000007E-2</c:v>
                </c:pt>
                <c:pt idx="10">
                  <c:v>6.7000000000000004E-2</c:v>
                </c:pt>
                <c:pt idx="11">
                  <c:v>5.5999999999999994E-2</c:v>
                </c:pt>
                <c:pt idx="12">
                  <c:v>5.7000000000000002E-2</c:v>
                </c:pt>
                <c:pt idx="13">
                  <c:v>5.2999999999999999E-2</c:v>
                </c:pt>
                <c:pt idx="14">
                  <c:v>5.4000000000000006E-2</c:v>
                </c:pt>
                <c:pt idx="15">
                  <c:v>4.8000000000000001E-2</c:v>
                </c:pt>
                <c:pt idx="16">
                  <c:v>4.4999999999999998E-2</c:v>
                </c:pt>
                <c:pt idx="17">
                  <c:v>4.4000000000000004E-2</c:v>
                </c:pt>
                <c:pt idx="18">
                  <c:v>4.4999999999999998E-2</c:v>
                </c:pt>
                <c:pt idx="19">
                  <c:v>4.0999999999999995E-2</c:v>
                </c:pt>
                <c:pt idx="20">
                  <c:v>3.9E-2</c:v>
                </c:pt>
                <c:pt idx="21">
                  <c:v>4.0999999999999995E-2</c:v>
                </c:pt>
                <c:pt idx="22">
                  <c:v>3.5000000000000003E-2</c:v>
                </c:pt>
                <c:pt idx="23">
                  <c:v>3.3000000000000002E-2</c:v>
                </c:pt>
                <c:pt idx="24">
                  <c:v>0.03</c:v>
                </c:pt>
                <c:pt idx="25">
                  <c:v>2.8999999999999998E-2</c:v>
                </c:pt>
                <c:pt idx="26">
                  <c:v>0.03</c:v>
                </c:pt>
                <c:pt idx="27">
                  <c:v>2.8999999999999998E-2</c:v>
                </c:pt>
                <c:pt idx="28">
                  <c:v>2.6000000000000002E-2</c:v>
                </c:pt>
                <c:pt idx="29">
                  <c:v>2.8999999999999998E-2</c:v>
                </c:pt>
                <c:pt idx="30">
                  <c:v>2.7999999999999997E-2</c:v>
                </c:pt>
                <c:pt idx="31">
                  <c:v>2.5000000000000001E-2</c:v>
                </c:pt>
                <c:pt idx="32">
                  <c:v>3.2000000000000001E-2</c:v>
                </c:pt>
                <c:pt idx="33">
                  <c:v>3.7000000000000005E-2</c:v>
                </c:pt>
                <c:pt idx="34">
                  <c:v>3.7000000000000005E-2</c:v>
                </c:pt>
                <c:pt idx="35">
                  <c:v>4.0999999999999995E-2</c:v>
                </c:pt>
                <c:pt idx="36">
                  <c:v>5.2000000000000005E-2</c:v>
                </c:pt>
                <c:pt idx="37">
                  <c:v>5.9000000000000004E-2</c:v>
                </c:pt>
                <c:pt idx="38">
                  <c:v>5.5999999999999994E-2</c:v>
                </c:pt>
                <c:pt idx="39">
                  <c:v>5.5999999999999994E-2</c:v>
                </c:pt>
                <c:pt idx="40">
                  <c:v>5.9000000000000004E-2</c:v>
                </c:pt>
                <c:pt idx="41">
                  <c:v>6.3E-2</c:v>
                </c:pt>
                <c:pt idx="42">
                  <c:v>6.7000000000000004E-2</c:v>
                </c:pt>
                <c:pt idx="43">
                  <c:v>6.5000000000000002E-2</c:v>
                </c:pt>
                <c:pt idx="44">
                  <c:v>7.4999999999999997E-2</c:v>
                </c:pt>
              </c:numCache>
            </c:numRef>
          </c:val>
          <c:smooth val="0"/>
          <c:extLst>
            <c:ext xmlns:c16="http://schemas.microsoft.com/office/drawing/2014/chart" uri="{C3380CC4-5D6E-409C-BE32-E72D297353CC}">
              <c16:uniqueId val="{00000000-D611-4A47-B545-1967D03DCE3A}"/>
            </c:ext>
          </c:extLst>
        </c:ser>
        <c:ser>
          <c:idx val="2"/>
          <c:order val="1"/>
          <c:tx>
            <c:strRef>
              <c:f>'Fig 3.5'!$B$6</c:f>
              <c:strCache>
                <c:ptCount val="1"/>
                <c:pt idx="0">
                  <c:v>Femmes</c:v>
                </c:pt>
              </c:strCache>
            </c:strRef>
          </c:tx>
          <c:spPr>
            <a:ln w="28575" cap="rnd">
              <a:solidFill>
                <a:srgbClr val="7030A0"/>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3.5'!$CQ$6:$EI$6</c:f>
              <c:numCache>
                <c:formatCode>0.0%</c:formatCode>
                <c:ptCount val="45"/>
                <c:pt idx="0">
                  <c:v>9.6999999999999989E-2</c:v>
                </c:pt>
                <c:pt idx="1">
                  <c:v>9.5000000000000001E-2</c:v>
                </c:pt>
                <c:pt idx="2">
                  <c:v>8.6999999999999994E-2</c:v>
                </c:pt>
                <c:pt idx="3">
                  <c:v>8.199999999999999E-2</c:v>
                </c:pt>
                <c:pt idx="4">
                  <c:v>7.400000000000001E-2</c:v>
                </c:pt>
                <c:pt idx="5">
                  <c:v>6.5000000000000002E-2</c:v>
                </c:pt>
                <c:pt idx="6">
                  <c:v>5.9000000000000004E-2</c:v>
                </c:pt>
                <c:pt idx="7">
                  <c:v>4.4999999999999998E-2</c:v>
                </c:pt>
                <c:pt idx="8">
                  <c:v>0.04</c:v>
                </c:pt>
                <c:pt idx="9">
                  <c:v>4.2999999999999997E-2</c:v>
                </c:pt>
                <c:pt idx="10">
                  <c:v>4.7E-2</c:v>
                </c:pt>
                <c:pt idx="11">
                  <c:v>3.2000000000000001E-2</c:v>
                </c:pt>
                <c:pt idx="12">
                  <c:v>3.6000000000000004E-2</c:v>
                </c:pt>
                <c:pt idx="13">
                  <c:v>3.4000000000000002E-2</c:v>
                </c:pt>
                <c:pt idx="14">
                  <c:v>3.7000000000000005E-2</c:v>
                </c:pt>
                <c:pt idx="15">
                  <c:v>3.2000000000000001E-2</c:v>
                </c:pt>
                <c:pt idx="16">
                  <c:v>2.7999999999999997E-2</c:v>
                </c:pt>
                <c:pt idx="17">
                  <c:v>2.7000000000000003E-2</c:v>
                </c:pt>
                <c:pt idx="18">
                  <c:v>0.03</c:v>
                </c:pt>
                <c:pt idx="19">
                  <c:v>0.03</c:v>
                </c:pt>
                <c:pt idx="20">
                  <c:v>2.7999999999999997E-2</c:v>
                </c:pt>
                <c:pt idx="21">
                  <c:v>2.8999999999999998E-2</c:v>
                </c:pt>
                <c:pt idx="22">
                  <c:v>2.3E-2</c:v>
                </c:pt>
                <c:pt idx="23">
                  <c:v>2.2000000000000002E-2</c:v>
                </c:pt>
                <c:pt idx="24">
                  <c:v>0.02</c:v>
                </c:pt>
                <c:pt idx="25">
                  <c:v>1.9E-2</c:v>
                </c:pt>
                <c:pt idx="26">
                  <c:v>2.2000000000000002E-2</c:v>
                </c:pt>
                <c:pt idx="27">
                  <c:v>0.02</c:v>
                </c:pt>
                <c:pt idx="28">
                  <c:v>1.7000000000000001E-2</c:v>
                </c:pt>
                <c:pt idx="29">
                  <c:v>0.02</c:v>
                </c:pt>
                <c:pt idx="30">
                  <c:v>2.4E-2</c:v>
                </c:pt>
                <c:pt idx="31">
                  <c:v>0.02</c:v>
                </c:pt>
                <c:pt idx="32">
                  <c:v>2.4E-2</c:v>
                </c:pt>
                <c:pt idx="33">
                  <c:v>2.7999999999999997E-2</c:v>
                </c:pt>
                <c:pt idx="34">
                  <c:v>0.03</c:v>
                </c:pt>
                <c:pt idx="35">
                  <c:v>0.03</c:v>
                </c:pt>
                <c:pt idx="36">
                  <c:v>4.2999999999999997E-2</c:v>
                </c:pt>
                <c:pt idx="37">
                  <c:v>4.8000000000000001E-2</c:v>
                </c:pt>
                <c:pt idx="38">
                  <c:v>4.4000000000000004E-2</c:v>
                </c:pt>
                <c:pt idx="39">
                  <c:v>4.2999999999999997E-2</c:v>
                </c:pt>
                <c:pt idx="40">
                  <c:v>4.7E-2</c:v>
                </c:pt>
                <c:pt idx="41">
                  <c:v>4.8000000000000001E-2</c:v>
                </c:pt>
                <c:pt idx="42">
                  <c:v>5.5999999999999994E-2</c:v>
                </c:pt>
                <c:pt idx="43">
                  <c:v>5.2999999999999999E-2</c:v>
                </c:pt>
                <c:pt idx="44">
                  <c:v>6.2E-2</c:v>
                </c:pt>
              </c:numCache>
            </c:numRef>
          </c:val>
          <c:smooth val="0"/>
          <c:extLst>
            <c:ext xmlns:c16="http://schemas.microsoft.com/office/drawing/2014/chart" uri="{C3380CC4-5D6E-409C-BE32-E72D297353CC}">
              <c16:uniqueId val="{00000001-D611-4A47-B545-1967D03DCE3A}"/>
            </c:ext>
          </c:extLst>
        </c:ser>
        <c:ser>
          <c:idx val="3"/>
          <c:order val="2"/>
          <c:tx>
            <c:strRef>
              <c:f>'Fig 3.5'!$B$7</c:f>
              <c:strCache>
                <c:ptCount val="1"/>
                <c:pt idx="0">
                  <c:v>Hommes</c:v>
                </c:pt>
              </c:strCache>
            </c:strRef>
          </c:tx>
          <c:spPr>
            <a:ln w="28575" cap="rnd">
              <a:solidFill>
                <a:schemeClr val="accent2"/>
              </a:solidFill>
              <a:round/>
            </a:ln>
            <a:effectLst/>
          </c:spPr>
          <c:marker>
            <c:symbol val="none"/>
          </c:marker>
          <c:cat>
            <c:numRef>
              <c:f>'Fig 3.5'!$CQ$4:$EI$4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3.5'!$CQ$7:$EI$7</c:f>
              <c:numCache>
                <c:formatCode>0.0%</c:formatCode>
                <c:ptCount val="45"/>
                <c:pt idx="0">
                  <c:v>0.20100000000000001</c:v>
                </c:pt>
                <c:pt idx="1">
                  <c:v>0.192</c:v>
                </c:pt>
                <c:pt idx="2">
                  <c:v>0.182</c:v>
                </c:pt>
                <c:pt idx="3">
                  <c:v>0.16600000000000001</c:v>
                </c:pt>
                <c:pt idx="4">
                  <c:v>0.14599999999999999</c:v>
                </c:pt>
                <c:pt idx="5">
                  <c:v>0.14199999999999999</c:v>
                </c:pt>
                <c:pt idx="6">
                  <c:v>0.129</c:v>
                </c:pt>
                <c:pt idx="7">
                  <c:v>0.111</c:v>
                </c:pt>
                <c:pt idx="8">
                  <c:v>9.5000000000000001E-2</c:v>
                </c:pt>
                <c:pt idx="9">
                  <c:v>0.105</c:v>
                </c:pt>
                <c:pt idx="10">
                  <c:v>9.4E-2</c:v>
                </c:pt>
                <c:pt idx="11">
                  <c:v>8.5999999999999993E-2</c:v>
                </c:pt>
                <c:pt idx="12">
                  <c:v>8.3000000000000004E-2</c:v>
                </c:pt>
                <c:pt idx="13">
                  <c:v>7.5999999999999998E-2</c:v>
                </c:pt>
                <c:pt idx="14">
                  <c:v>7.4999999999999997E-2</c:v>
                </c:pt>
                <c:pt idx="15">
                  <c:v>6.8000000000000005E-2</c:v>
                </c:pt>
                <c:pt idx="16">
                  <c:v>6.6000000000000003E-2</c:v>
                </c:pt>
                <c:pt idx="17">
                  <c:v>6.5000000000000002E-2</c:v>
                </c:pt>
                <c:pt idx="18">
                  <c:v>6.3E-2</c:v>
                </c:pt>
                <c:pt idx="19">
                  <c:v>5.5E-2</c:v>
                </c:pt>
                <c:pt idx="20">
                  <c:v>5.2999999999999999E-2</c:v>
                </c:pt>
                <c:pt idx="21">
                  <c:v>5.5E-2</c:v>
                </c:pt>
                <c:pt idx="22">
                  <c:v>0.05</c:v>
                </c:pt>
                <c:pt idx="23">
                  <c:v>4.4999999999999998E-2</c:v>
                </c:pt>
                <c:pt idx="24">
                  <c:v>4.2000000000000003E-2</c:v>
                </c:pt>
                <c:pt idx="25">
                  <c:v>4.2000000000000003E-2</c:v>
                </c:pt>
                <c:pt idx="26">
                  <c:v>3.9E-2</c:v>
                </c:pt>
                <c:pt idx="27">
                  <c:v>3.9E-2</c:v>
                </c:pt>
                <c:pt idx="28">
                  <c:v>3.7000000000000005E-2</c:v>
                </c:pt>
                <c:pt idx="29">
                  <c:v>0.04</c:v>
                </c:pt>
                <c:pt idx="30">
                  <c:v>3.3000000000000002E-2</c:v>
                </c:pt>
                <c:pt idx="31">
                  <c:v>3.1E-2</c:v>
                </c:pt>
                <c:pt idx="32">
                  <c:v>4.0999999999999995E-2</c:v>
                </c:pt>
                <c:pt idx="33">
                  <c:v>4.5999999999999999E-2</c:v>
                </c:pt>
                <c:pt idx="34">
                  <c:v>4.4999999999999998E-2</c:v>
                </c:pt>
                <c:pt idx="35">
                  <c:v>5.2000000000000005E-2</c:v>
                </c:pt>
                <c:pt idx="36">
                  <c:v>6.3E-2</c:v>
                </c:pt>
                <c:pt idx="37">
                  <c:v>7.2000000000000008E-2</c:v>
                </c:pt>
                <c:pt idx="38">
                  <c:v>7.0000000000000007E-2</c:v>
                </c:pt>
                <c:pt idx="39">
                  <c:v>7.0999999999999994E-2</c:v>
                </c:pt>
                <c:pt idx="40">
                  <c:v>7.2000000000000008E-2</c:v>
                </c:pt>
                <c:pt idx="41">
                  <c:v>0.08</c:v>
                </c:pt>
                <c:pt idx="42">
                  <c:v>7.9000000000000001E-2</c:v>
                </c:pt>
                <c:pt idx="43">
                  <c:v>7.9000000000000001E-2</c:v>
                </c:pt>
                <c:pt idx="44">
                  <c:v>9.0999999999999998E-2</c:v>
                </c:pt>
              </c:numCache>
            </c:numRef>
          </c:val>
          <c:smooth val="0"/>
          <c:extLst>
            <c:ext xmlns:c16="http://schemas.microsoft.com/office/drawing/2014/chart" uri="{C3380CC4-5D6E-409C-BE32-E72D297353CC}">
              <c16:uniqueId val="{00000002-D611-4A47-B545-1967D03DCE3A}"/>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3.6'!$B$5</c:f>
              <c:strCache>
                <c:ptCount val="1"/>
                <c:pt idx="0">
                  <c:v>Limitations sévères ou modérées, 55-59 ans</c:v>
                </c:pt>
              </c:strCache>
            </c:strRef>
          </c:tx>
          <c:spPr>
            <a:ln w="19050">
              <a:solidFill>
                <a:schemeClr val="accent4">
                  <a:lumMod val="75000"/>
                </a:schemeClr>
              </a:solidFill>
            </a:ln>
          </c:spPr>
          <c:marker>
            <c:symbol val="plus"/>
            <c:size val="5"/>
            <c:spPr>
              <a:noFill/>
              <a:ln>
                <a:solidFill>
                  <a:schemeClr val="accent4">
                    <a:lumMod val="75000"/>
                  </a:schemeClr>
                </a:solidFill>
              </a:ln>
            </c:spPr>
          </c:marker>
          <c:dPt>
            <c:idx val="4"/>
            <c:bubble3D val="0"/>
            <c:spPr>
              <a:ln w="19050">
                <a:noFill/>
              </a:ln>
            </c:spPr>
            <c:extLst>
              <c:ext xmlns:c16="http://schemas.microsoft.com/office/drawing/2014/chart" uri="{C3380CC4-5D6E-409C-BE32-E72D297353CC}">
                <c16:uniqueId val="{00000001-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3.6'!$C$5:$Q$5</c:f>
              <c:numCache>
                <c:formatCode>0%</c:formatCode>
                <c:ptCount val="15"/>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pt idx="12">
                  <c:v>0.32</c:v>
                </c:pt>
                <c:pt idx="13">
                  <c:v>0.31</c:v>
                </c:pt>
                <c:pt idx="14">
                  <c:v>0.32309504234791536</c:v>
                </c:pt>
              </c:numCache>
            </c:numRef>
          </c:val>
          <c:smooth val="0"/>
          <c:extLst>
            <c:ext xmlns:c16="http://schemas.microsoft.com/office/drawing/2014/chart" uri="{C3380CC4-5D6E-409C-BE32-E72D297353CC}">
              <c16:uniqueId val="{00000002-2E28-4C0E-A214-FE9ECF84984C}"/>
            </c:ext>
          </c:extLst>
        </c:ser>
        <c:ser>
          <c:idx val="1"/>
          <c:order val="1"/>
          <c:tx>
            <c:strRef>
              <c:f>'Fig 3.6'!$B$6</c:f>
              <c:strCache>
                <c:ptCount val="1"/>
                <c:pt idx="0">
                  <c:v>Limitations sévères ou modérées, 60-64 ans</c:v>
                </c:pt>
              </c:strCache>
            </c:strRef>
          </c:tx>
          <c:spPr>
            <a:ln w="15875">
              <a:solidFill>
                <a:schemeClr val="accent4">
                  <a:lumMod val="75000"/>
                </a:schemeClr>
              </a:solidFill>
              <a:prstDash val="solid"/>
            </a:ln>
          </c:spPr>
          <c:marker>
            <c:symbol val="diamond"/>
            <c:size val="4"/>
            <c:spPr>
              <a:solidFill>
                <a:schemeClr val="bg1"/>
              </a:solidFill>
              <a:ln>
                <a:solidFill>
                  <a:schemeClr val="accent4">
                    <a:lumMod val="75000"/>
                  </a:schemeClr>
                </a:solidFill>
              </a:ln>
            </c:spPr>
          </c:marker>
          <c:dPt>
            <c:idx val="4"/>
            <c:bubble3D val="0"/>
            <c:spPr>
              <a:ln w="15875">
                <a:noFill/>
                <a:prstDash val="solid"/>
              </a:ln>
            </c:spPr>
            <c:extLst>
              <c:ext xmlns:c16="http://schemas.microsoft.com/office/drawing/2014/chart" uri="{C3380CC4-5D6E-409C-BE32-E72D297353CC}">
                <c16:uniqueId val="{00000004-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3.6'!$C$6:$Q$6</c:f>
              <c:numCache>
                <c:formatCode>0%</c:formatCode>
                <c:ptCount val="15"/>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pt idx="12">
                  <c:v>0.31</c:v>
                </c:pt>
                <c:pt idx="13">
                  <c:v>0.32</c:v>
                </c:pt>
                <c:pt idx="14">
                  <c:v>0.29244756600737315</c:v>
                </c:pt>
              </c:numCache>
            </c:numRef>
          </c:val>
          <c:smooth val="0"/>
          <c:extLst>
            <c:ext xmlns:c16="http://schemas.microsoft.com/office/drawing/2014/chart" uri="{C3380CC4-5D6E-409C-BE32-E72D297353CC}">
              <c16:uniqueId val="{00000005-2E28-4C0E-A214-FE9ECF84984C}"/>
            </c:ext>
          </c:extLst>
        </c:ser>
        <c:ser>
          <c:idx val="2"/>
          <c:order val="2"/>
          <c:tx>
            <c:strRef>
              <c:f>'Fig 3.6'!$B$7</c:f>
              <c:strCache>
                <c:ptCount val="1"/>
                <c:pt idx="0">
                  <c:v>Limitations sévères ou modérées, 65-69 ans</c:v>
                </c:pt>
              </c:strCache>
            </c:strRef>
          </c:tx>
          <c:spPr>
            <a:ln w="22225">
              <a:solidFill>
                <a:schemeClr val="accent4">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3.6'!$C$7:$Q$7</c:f>
              <c:numCache>
                <c:formatCode>0%</c:formatCode>
                <c:ptCount val="15"/>
                <c:pt idx="0">
                  <c:v>0.4</c:v>
                </c:pt>
                <c:pt idx="1">
                  <c:v>0.39</c:v>
                </c:pt>
                <c:pt idx="2">
                  <c:v>0.39</c:v>
                </c:pt>
                <c:pt idx="3">
                  <c:v>0.37</c:v>
                </c:pt>
                <c:pt idx="4">
                  <c:v>0.37</c:v>
                </c:pt>
                <c:pt idx="5">
                  <c:v>0.38</c:v>
                </c:pt>
                <c:pt idx="6">
                  <c:v>0.36</c:v>
                </c:pt>
                <c:pt idx="7">
                  <c:v>0.34</c:v>
                </c:pt>
                <c:pt idx="8">
                  <c:v>0.32</c:v>
                </c:pt>
                <c:pt idx="9">
                  <c:v>0.34</c:v>
                </c:pt>
                <c:pt idx="10">
                  <c:v>0.33</c:v>
                </c:pt>
                <c:pt idx="11">
                  <c:v>0.3343280245476194</c:v>
                </c:pt>
                <c:pt idx="12">
                  <c:v>0.33</c:v>
                </c:pt>
                <c:pt idx="13">
                  <c:v>0.35</c:v>
                </c:pt>
                <c:pt idx="14">
                  <c:v>0.33318306730319636</c:v>
                </c:pt>
              </c:numCache>
            </c:numRef>
          </c:val>
          <c:smooth val="0"/>
          <c:extLst>
            <c:ext xmlns:c16="http://schemas.microsoft.com/office/drawing/2014/chart" uri="{C3380CC4-5D6E-409C-BE32-E72D297353CC}">
              <c16:uniqueId val="{00000008-2E28-4C0E-A214-FE9ECF84984C}"/>
            </c:ext>
          </c:extLst>
        </c:ser>
        <c:ser>
          <c:idx val="3"/>
          <c:order val="3"/>
          <c:tx>
            <c:strRef>
              <c:f>'Fig 3.6'!$B$8</c:f>
              <c:strCache>
                <c:ptCount val="1"/>
                <c:pt idx="0">
                  <c:v>Limitations sévères, 55-59 ans</c:v>
                </c:pt>
              </c:strCache>
            </c:strRef>
          </c:tx>
          <c:spPr>
            <a:ln w="19050">
              <a:solidFill>
                <a:schemeClr val="accent4">
                  <a:lumMod val="60000"/>
                  <a:lumOff val="40000"/>
                </a:schemeClr>
              </a:solidFill>
            </a:ln>
          </c:spPr>
          <c:marker>
            <c:symbol val="diamond"/>
            <c:size val="4"/>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A-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3.6'!$C$8:$Q$8</c:f>
              <c:numCache>
                <c:formatCode>0%</c:formatCode>
                <c:ptCount val="15"/>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pt idx="12">
                  <c:v>0.09</c:v>
                </c:pt>
                <c:pt idx="13">
                  <c:v>0.1</c:v>
                </c:pt>
                <c:pt idx="14">
                  <c:v>0.14828185909166927</c:v>
                </c:pt>
              </c:numCache>
            </c:numRef>
          </c:val>
          <c:smooth val="0"/>
          <c:extLst>
            <c:ext xmlns:c16="http://schemas.microsoft.com/office/drawing/2014/chart" uri="{C3380CC4-5D6E-409C-BE32-E72D297353CC}">
              <c16:uniqueId val="{0000000B-2E28-4C0E-A214-FE9ECF84984C}"/>
            </c:ext>
          </c:extLst>
        </c:ser>
        <c:ser>
          <c:idx val="4"/>
          <c:order val="4"/>
          <c:tx>
            <c:strRef>
              <c:f>'Fig 3.6'!$B$9</c:f>
              <c:strCache>
                <c:ptCount val="1"/>
                <c:pt idx="0">
                  <c:v>Limitations sévères, 60-64 ans</c:v>
                </c:pt>
              </c:strCache>
            </c:strRef>
          </c:tx>
          <c:spPr>
            <a:ln w="19050">
              <a:solidFill>
                <a:schemeClr val="accent4">
                  <a:lumMod val="60000"/>
                  <a:lumOff val="40000"/>
                </a:schemeClr>
              </a:solidFill>
            </a:ln>
          </c:spPr>
          <c:marker>
            <c:symbol val="plus"/>
            <c:size val="5"/>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D-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3.6'!$C$9:$Q$9</c:f>
              <c:numCache>
                <c:formatCode>0%</c:formatCode>
                <c:ptCount val="15"/>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pt idx="12">
                  <c:v>0.11</c:v>
                </c:pt>
                <c:pt idx="13">
                  <c:v>0.12</c:v>
                </c:pt>
                <c:pt idx="14">
                  <c:v>9.927960825105607E-2</c:v>
                </c:pt>
              </c:numCache>
            </c:numRef>
          </c:val>
          <c:smooth val="0"/>
          <c:extLst>
            <c:ext xmlns:c16="http://schemas.microsoft.com/office/drawing/2014/chart" uri="{C3380CC4-5D6E-409C-BE32-E72D297353CC}">
              <c16:uniqueId val="{0000000E-2E28-4C0E-A214-FE9ECF84984C}"/>
            </c:ext>
          </c:extLst>
        </c:ser>
        <c:ser>
          <c:idx val="5"/>
          <c:order val="5"/>
          <c:tx>
            <c:strRef>
              <c:f>'Fig 3.6'!$B$10</c:f>
              <c:strCache>
                <c:ptCount val="1"/>
                <c:pt idx="0">
                  <c:v>Limitations sévères, 65-69 ans</c:v>
                </c:pt>
              </c:strCache>
            </c:strRef>
          </c:tx>
          <c:spPr>
            <a:ln w="22225">
              <a:solidFill>
                <a:schemeClr val="accent4">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28-4C0E-A214-FE9ECF84984C}"/>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3.6'!$C$10:$Q$10</c:f>
              <c:numCache>
                <c:formatCode>0%</c:formatCode>
                <c:ptCount val="15"/>
                <c:pt idx="0">
                  <c:v>0.12</c:v>
                </c:pt>
                <c:pt idx="1">
                  <c:v>0.1</c:v>
                </c:pt>
                <c:pt idx="2">
                  <c:v>0.08</c:v>
                </c:pt>
                <c:pt idx="3">
                  <c:v>0.09</c:v>
                </c:pt>
                <c:pt idx="4">
                  <c:v>0.12</c:v>
                </c:pt>
                <c:pt idx="5">
                  <c:v>0.13</c:v>
                </c:pt>
                <c:pt idx="6">
                  <c:v>0.13</c:v>
                </c:pt>
                <c:pt idx="7">
                  <c:v>0.11</c:v>
                </c:pt>
                <c:pt idx="8">
                  <c:v>0.11</c:v>
                </c:pt>
                <c:pt idx="9">
                  <c:v>0.12</c:v>
                </c:pt>
                <c:pt idx="10">
                  <c:v>0.11</c:v>
                </c:pt>
                <c:pt idx="11">
                  <c:v>0.1167506394684469</c:v>
                </c:pt>
                <c:pt idx="12">
                  <c:v>0.09</c:v>
                </c:pt>
                <c:pt idx="13">
                  <c:v>0.12</c:v>
                </c:pt>
                <c:pt idx="14">
                  <c:v>0.12452053155624405</c:v>
                </c:pt>
              </c:numCache>
            </c:numRef>
          </c:val>
          <c:smooth val="0"/>
          <c:extLst>
            <c:ext xmlns:c16="http://schemas.microsoft.com/office/drawing/2014/chart" uri="{C3380CC4-5D6E-409C-BE32-E72D297353CC}">
              <c16:uniqueId val="{00000011-2E28-4C0E-A214-FE9ECF84984C}"/>
            </c:ext>
          </c:extLst>
        </c:ser>
        <c:dLbls>
          <c:showLegendKey val="0"/>
          <c:showVal val="0"/>
          <c:showCatName val="0"/>
          <c:showSerName val="0"/>
          <c:showPercent val="0"/>
          <c:showBubbleSize val="0"/>
        </c:dLbls>
        <c:marker val="1"/>
        <c:smooth val="0"/>
        <c:axId val="106713472"/>
        <c:axId val="106716160"/>
      </c:lineChart>
      <c:catAx>
        <c:axId val="106713472"/>
        <c:scaling>
          <c:orientation val="minMax"/>
        </c:scaling>
        <c:delete val="0"/>
        <c:axPos val="b"/>
        <c:title>
          <c:tx>
            <c:rich>
              <a:bodyPr/>
              <a:lstStyle/>
              <a:p>
                <a:pPr>
                  <a:defRPr/>
                </a:pPr>
                <a:r>
                  <a:rPr lang="fr-FR"/>
                  <a:t>années</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06716160"/>
        <c:crosses val="autoZero"/>
        <c:auto val="1"/>
        <c:lblAlgn val="ctr"/>
        <c:lblOffset val="100"/>
        <c:tickLblSkip val="1"/>
        <c:noMultiLvlLbl val="0"/>
      </c:catAx>
      <c:valAx>
        <c:axId val="106716160"/>
        <c:scaling>
          <c:orientation val="minMax"/>
          <c:max val="0.45"/>
          <c:min val="0"/>
        </c:scaling>
        <c:delete val="0"/>
        <c:axPos val="l"/>
        <c:majorGridlines/>
        <c:title>
          <c:tx>
            <c:rich>
              <a:bodyPr rot="-5400000" vert="horz"/>
              <a:lstStyle/>
              <a:p>
                <a:pPr>
                  <a:defRPr/>
                </a:pPr>
                <a:r>
                  <a:rPr lang="fr-FR"/>
                  <a:t>en % de la classe d'âge</a:t>
                </a:r>
              </a:p>
            </c:rich>
          </c:tx>
          <c:layout>
            <c:manualLayout>
              <c:xMode val="edge"/>
              <c:yMode val="edge"/>
              <c:x val="0"/>
              <c:y val="0.10143370370370371"/>
            </c:manualLayout>
          </c:layout>
          <c:overlay val="0"/>
        </c:title>
        <c:numFmt formatCode="0%" sourceLinked="0"/>
        <c:majorTickMark val="out"/>
        <c:minorTickMark val="none"/>
        <c:tickLblPos val="nextTo"/>
        <c:crossAx val="10671347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3.6'!$B$13</c:f>
              <c:strCache>
                <c:ptCount val="1"/>
                <c:pt idx="0">
                  <c:v>Limitations sévères ou modérées, 55-59 ans</c:v>
                </c:pt>
              </c:strCache>
            </c:strRef>
          </c:tx>
          <c:spPr>
            <a:ln w="19050">
              <a:solidFill>
                <a:schemeClr val="accent6">
                  <a:lumMod val="75000"/>
                </a:schemeClr>
              </a:solidFill>
            </a:ln>
          </c:spPr>
          <c:marker>
            <c:symbol val="plus"/>
            <c:size val="5"/>
            <c:spPr>
              <a:noFill/>
              <a:ln>
                <a:solidFill>
                  <a:schemeClr val="accent6">
                    <a:lumMod val="75000"/>
                  </a:schemeClr>
                </a:solidFill>
              </a:ln>
            </c:spPr>
          </c:marker>
          <c:dPt>
            <c:idx val="4"/>
            <c:bubble3D val="0"/>
            <c:spPr>
              <a:ln w="19050">
                <a:noFill/>
              </a:ln>
            </c:spPr>
            <c:extLst>
              <c:ext xmlns:c16="http://schemas.microsoft.com/office/drawing/2014/chart" uri="{C3380CC4-5D6E-409C-BE32-E72D297353CC}">
                <c16:uniqueId val="{00000001-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3.6'!$C$13:$Q$13</c:f>
              <c:numCache>
                <c:formatCode>0%</c:formatCode>
                <c:ptCount val="15"/>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pt idx="12">
                  <c:v>0.25</c:v>
                </c:pt>
                <c:pt idx="13">
                  <c:v>0.28999999999999998</c:v>
                </c:pt>
                <c:pt idx="14">
                  <c:v>0.29451621547906709</c:v>
                </c:pt>
              </c:numCache>
            </c:numRef>
          </c:val>
          <c:smooth val="0"/>
          <c:extLst>
            <c:ext xmlns:c16="http://schemas.microsoft.com/office/drawing/2014/chart" uri="{C3380CC4-5D6E-409C-BE32-E72D297353CC}">
              <c16:uniqueId val="{00000002-2E0E-4E67-91E7-DB8D692A3859}"/>
            </c:ext>
          </c:extLst>
        </c:ser>
        <c:ser>
          <c:idx val="1"/>
          <c:order val="1"/>
          <c:tx>
            <c:strRef>
              <c:f>'Fig 3.6'!$B$14</c:f>
              <c:strCache>
                <c:ptCount val="1"/>
                <c:pt idx="0">
                  <c:v>Limitations sévères ou modérées, 60-64 ans</c:v>
                </c:pt>
              </c:strCache>
            </c:strRef>
          </c:tx>
          <c:spPr>
            <a:ln w="15875">
              <a:solidFill>
                <a:schemeClr val="accent6">
                  <a:lumMod val="75000"/>
                </a:schemeClr>
              </a:solidFill>
              <a:prstDash val="solid"/>
            </a:ln>
          </c:spPr>
          <c:marker>
            <c:symbol val="diamond"/>
            <c:size val="4"/>
            <c:spPr>
              <a:solidFill>
                <a:schemeClr val="bg1"/>
              </a:solidFill>
              <a:ln>
                <a:solidFill>
                  <a:schemeClr val="accent6">
                    <a:lumMod val="75000"/>
                  </a:schemeClr>
                </a:solidFill>
              </a:ln>
            </c:spPr>
          </c:marker>
          <c:dPt>
            <c:idx val="4"/>
            <c:bubble3D val="0"/>
            <c:spPr>
              <a:ln w="15875">
                <a:noFill/>
                <a:prstDash val="solid"/>
              </a:ln>
            </c:spPr>
            <c:extLst>
              <c:ext xmlns:c16="http://schemas.microsoft.com/office/drawing/2014/chart" uri="{C3380CC4-5D6E-409C-BE32-E72D297353CC}">
                <c16:uniqueId val="{00000004-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3.6'!$C$14:$Q$14</c:f>
              <c:numCache>
                <c:formatCode>0%</c:formatCode>
                <c:ptCount val="15"/>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pt idx="12">
                  <c:v>0.3</c:v>
                </c:pt>
                <c:pt idx="13">
                  <c:v>0.3</c:v>
                </c:pt>
                <c:pt idx="14">
                  <c:v>0.28470055342595524</c:v>
                </c:pt>
              </c:numCache>
            </c:numRef>
          </c:val>
          <c:smooth val="0"/>
          <c:extLst>
            <c:ext xmlns:c16="http://schemas.microsoft.com/office/drawing/2014/chart" uri="{C3380CC4-5D6E-409C-BE32-E72D297353CC}">
              <c16:uniqueId val="{00000005-2E0E-4E67-91E7-DB8D692A3859}"/>
            </c:ext>
          </c:extLst>
        </c:ser>
        <c:ser>
          <c:idx val="2"/>
          <c:order val="2"/>
          <c:tx>
            <c:strRef>
              <c:f>'Fig 3.6'!$B$15</c:f>
              <c:strCache>
                <c:ptCount val="1"/>
                <c:pt idx="0">
                  <c:v>Limitations sévères ou modérées, 65-69 ans</c:v>
                </c:pt>
              </c:strCache>
            </c:strRef>
          </c:tx>
          <c:spPr>
            <a:ln w="22225">
              <a:solidFill>
                <a:schemeClr val="accent6">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3.6'!$C$15:$Q$15</c:f>
              <c:numCache>
                <c:formatCode>0%</c:formatCode>
                <c:ptCount val="15"/>
                <c:pt idx="0">
                  <c:v>0.38</c:v>
                </c:pt>
                <c:pt idx="1">
                  <c:v>0.33</c:v>
                </c:pt>
                <c:pt idx="2">
                  <c:v>0.36</c:v>
                </c:pt>
                <c:pt idx="3">
                  <c:v>0.34</c:v>
                </c:pt>
                <c:pt idx="4">
                  <c:v>0.36</c:v>
                </c:pt>
                <c:pt idx="5">
                  <c:v>0.35</c:v>
                </c:pt>
                <c:pt idx="6">
                  <c:v>0.33</c:v>
                </c:pt>
                <c:pt idx="7">
                  <c:v>0.33</c:v>
                </c:pt>
                <c:pt idx="8">
                  <c:v>0.36</c:v>
                </c:pt>
                <c:pt idx="9">
                  <c:v>0.32</c:v>
                </c:pt>
                <c:pt idx="10">
                  <c:v>0.32</c:v>
                </c:pt>
                <c:pt idx="11">
                  <c:v>0.30465711967108589</c:v>
                </c:pt>
                <c:pt idx="12">
                  <c:v>0.33</c:v>
                </c:pt>
                <c:pt idx="13">
                  <c:v>0.34</c:v>
                </c:pt>
                <c:pt idx="14">
                  <c:v>0.33537712895159794</c:v>
                </c:pt>
              </c:numCache>
            </c:numRef>
          </c:val>
          <c:smooth val="0"/>
          <c:extLst>
            <c:ext xmlns:c16="http://schemas.microsoft.com/office/drawing/2014/chart" uri="{C3380CC4-5D6E-409C-BE32-E72D297353CC}">
              <c16:uniqueId val="{00000008-2E0E-4E67-91E7-DB8D692A3859}"/>
            </c:ext>
          </c:extLst>
        </c:ser>
        <c:ser>
          <c:idx val="3"/>
          <c:order val="3"/>
          <c:tx>
            <c:strRef>
              <c:f>'Fig 3.6'!$B$16</c:f>
              <c:strCache>
                <c:ptCount val="1"/>
                <c:pt idx="0">
                  <c:v>Limitations sévères, 55-59 ans</c:v>
                </c:pt>
              </c:strCache>
            </c:strRef>
          </c:tx>
          <c:spPr>
            <a:ln w="19050">
              <a:solidFill>
                <a:schemeClr val="accent6">
                  <a:lumMod val="60000"/>
                  <a:lumOff val="40000"/>
                </a:schemeClr>
              </a:solidFill>
            </a:ln>
          </c:spPr>
          <c:marker>
            <c:symbol val="diamond"/>
            <c:size val="4"/>
            <c:spPr>
              <a:solidFill>
                <a:schemeClr val="bg1"/>
              </a:solid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A-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3.6'!$C$16:$Q$16</c:f>
              <c:numCache>
                <c:formatCode>0%</c:formatCode>
                <c:ptCount val="15"/>
                <c:pt idx="0">
                  <c:v>0.11</c:v>
                </c:pt>
                <c:pt idx="1">
                  <c:v>0.05</c:v>
                </c:pt>
                <c:pt idx="2">
                  <c:v>0.06</c:v>
                </c:pt>
                <c:pt idx="3">
                  <c:v>0.06</c:v>
                </c:pt>
                <c:pt idx="4">
                  <c:v>0.09</c:v>
                </c:pt>
                <c:pt idx="5">
                  <c:v>0.1</c:v>
                </c:pt>
                <c:pt idx="6">
                  <c:v>0.11</c:v>
                </c:pt>
                <c:pt idx="7">
                  <c:v>0.12</c:v>
                </c:pt>
                <c:pt idx="8">
                  <c:v>0.1</c:v>
                </c:pt>
                <c:pt idx="9">
                  <c:v>0.11</c:v>
                </c:pt>
                <c:pt idx="10">
                  <c:v>0.11</c:v>
                </c:pt>
                <c:pt idx="11">
                  <c:v>0.12000082635649691</c:v>
                </c:pt>
                <c:pt idx="12">
                  <c:v>0.08</c:v>
                </c:pt>
                <c:pt idx="13">
                  <c:v>0.09</c:v>
                </c:pt>
                <c:pt idx="14">
                  <c:v>8.4175595474151668E-2</c:v>
                </c:pt>
              </c:numCache>
            </c:numRef>
          </c:val>
          <c:smooth val="0"/>
          <c:extLst>
            <c:ext xmlns:c16="http://schemas.microsoft.com/office/drawing/2014/chart" uri="{C3380CC4-5D6E-409C-BE32-E72D297353CC}">
              <c16:uniqueId val="{0000000B-2E0E-4E67-91E7-DB8D692A3859}"/>
            </c:ext>
          </c:extLst>
        </c:ser>
        <c:ser>
          <c:idx val="4"/>
          <c:order val="4"/>
          <c:tx>
            <c:strRef>
              <c:f>'Fig 3.6'!$B$17</c:f>
              <c:strCache>
                <c:ptCount val="1"/>
                <c:pt idx="0">
                  <c:v>Limitations sévères, 60-64 ans</c:v>
                </c:pt>
              </c:strCache>
            </c:strRef>
          </c:tx>
          <c:spPr>
            <a:ln w="19050">
              <a:solidFill>
                <a:schemeClr val="accent6">
                  <a:lumMod val="60000"/>
                  <a:lumOff val="40000"/>
                </a:schemeClr>
              </a:solidFill>
            </a:ln>
          </c:spPr>
          <c:marker>
            <c:symbol val="plus"/>
            <c:size val="5"/>
            <c:spPr>
              <a:no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D-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3.6'!$C$17:$Q$17</c:f>
              <c:numCache>
                <c:formatCode>0%</c:formatCode>
                <c:ptCount val="15"/>
                <c:pt idx="0">
                  <c:v>0.09</c:v>
                </c:pt>
                <c:pt idx="1">
                  <c:v>0.08</c:v>
                </c:pt>
                <c:pt idx="2">
                  <c:v>0.06</c:v>
                </c:pt>
                <c:pt idx="3">
                  <c:v>0.06</c:v>
                </c:pt>
                <c:pt idx="4">
                  <c:v>0.1</c:v>
                </c:pt>
                <c:pt idx="5">
                  <c:v>0.1</c:v>
                </c:pt>
                <c:pt idx="6">
                  <c:v>0.1</c:v>
                </c:pt>
                <c:pt idx="7">
                  <c:v>0.1</c:v>
                </c:pt>
                <c:pt idx="8">
                  <c:v>0.1</c:v>
                </c:pt>
                <c:pt idx="9">
                  <c:v>0.11</c:v>
                </c:pt>
                <c:pt idx="10">
                  <c:v>0.1</c:v>
                </c:pt>
                <c:pt idx="11">
                  <c:v>8.5586096733708039E-2</c:v>
                </c:pt>
                <c:pt idx="12">
                  <c:v>0.1</c:v>
                </c:pt>
                <c:pt idx="13">
                  <c:v>0.08</c:v>
                </c:pt>
                <c:pt idx="14">
                  <c:v>8.2491317252335702E-2</c:v>
                </c:pt>
              </c:numCache>
            </c:numRef>
          </c:val>
          <c:smooth val="0"/>
          <c:extLst>
            <c:ext xmlns:c16="http://schemas.microsoft.com/office/drawing/2014/chart" uri="{C3380CC4-5D6E-409C-BE32-E72D297353CC}">
              <c16:uniqueId val="{0000000E-2E0E-4E67-91E7-DB8D692A3859}"/>
            </c:ext>
          </c:extLst>
        </c:ser>
        <c:ser>
          <c:idx val="5"/>
          <c:order val="5"/>
          <c:tx>
            <c:strRef>
              <c:f>'Fig 3.6'!$B$18</c:f>
              <c:strCache>
                <c:ptCount val="1"/>
                <c:pt idx="0">
                  <c:v>Limitations sévères, 65-69 ans</c:v>
                </c:pt>
              </c:strCache>
            </c:strRef>
          </c:tx>
          <c:spPr>
            <a:ln w="22225">
              <a:solidFill>
                <a:schemeClr val="accent6">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0E-4E67-91E7-DB8D692A3859}"/>
              </c:ext>
            </c:extLst>
          </c:dPt>
          <c:cat>
            <c:numRef>
              <c:f>'Fig 3.6'!$C$4:$Q$4</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'Fig 3.6'!$C$18:$Q$18</c:f>
              <c:numCache>
                <c:formatCode>0%</c:formatCode>
                <c:ptCount val="15"/>
                <c:pt idx="0">
                  <c:v>0.13</c:v>
                </c:pt>
                <c:pt idx="1">
                  <c:v>0.09</c:v>
                </c:pt>
                <c:pt idx="2">
                  <c:v>0.09</c:v>
                </c:pt>
                <c:pt idx="3">
                  <c:v>0.09</c:v>
                </c:pt>
                <c:pt idx="4">
                  <c:v>0.12</c:v>
                </c:pt>
                <c:pt idx="5">
                  <c:v>0.12</c:v>
                </c:pt>
                <c:pt idx="6">
                  <c:v>0.1</c:v>
                </c:pt>
                <c:pt idx="7">
                  <c:v>0.09</c:v>
                </c:pt>
                <c:pt idx="8">
                  <c:v>0.09</c:v>
                </c:pt>
                <c:pt idx="9">
                  <c:v>0.1</c:v>
                </c:pt>
                <c:pt idx="10">
                  <c:v>0.12</c:v>
                </c:pt>
                <c:pt idx="11">
                  <c:v>0.11161017095890902</c:v>
                </c:pt>
                <c:pt idx="12">
                  <c:v>0.1</c:v>
                </c:pt>
                <c:pt idx="13">
                  <c:v>0.11</c:v>
                </c:pt>
                <c:pt idx="14">
                  <c:v>0.14504410152617167</c:v>
                </c:pt>
              </c:numCache>
            </c:numRef>
          </c:val>
          <c:smooth val="0"/>
          <c:extLst>
            <c:ext xmlns:c16="http://schemas.microsoft.com/office/drawing/2014/chart" uri="{C3380CC4-5D6E-409C-BE32-E72D297353CC}">
              <c16:uniqueId val="{00000011-2E0E-4E67-91E7-DB8D692A3859}"/>
            </c:ext>
          </c:extLst>
        </c:ser>
        <c:dLbls>
          <c:showLegendKey val="0"/>
          <c:showVal val="0"/>
          <c:showCatName val="0"/>
          <c:showSerName val="0"/>
          <c:showPercent val="0"/>
          <c:showBubbleSize val="0"/>
        </c:dLbls>
        <c:marker val="1"/>
        <c:smooth val="0"/>
        <c:axId val="125172352"/>
        <c:axId val="130487040"/>
      </c:lineChart>
      <c:catAx>
        <c:axId val="125172352"/>
        <c:scaling>
          <c:orientation val="minMax"/>
        </c:scaling>
        <c:delete val="0"/>
        <c:axPos val="b"/>
        <c:title>
          <c:tx>
            <c:rich>
              <a:bodyPr/>
              <a:lstStyle/>
              <a:p>
                <a:pPr>
                  <a:defRPr/>
                </a:pPr>
                <a:r>
                  <a:rPr lang="fr-FR"/>
                  <a:t>Titre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30487040"/>
        <c:crosses val="autoZero"/>
        <c:auto val="1"/>
        <c:lblAlgn val="ctr"/>
        <c:lblOffset val="100"/>
        <c:tickLblSkip val="1"/>
        <c:noMultiLvlLbl val="0"/>
      </c:catAx>
      <c:valAx>
        <c:axId val="130487040"/>
        <c:scaling>
          <c:orientation val="minMax"/>
          <c:max val="0.45"/>
          <c:min val="0"/>
        </c:scaling>
        <c:delete val="0"/>
        <c:axPos val="l"/>
        <c:majorGridlines/>
        <c:title>
          <c:tx>
            <c:rich>
              <a:bodyPr rot="-5400000" vert="horz"/>
              <a:lstStyle/>
              <a:p>
                <a:pPr>
                  <a:defRPr/>
                </a:pPr>
                <a:r>
                  <a:rPr lang="fr-FR"/>
                  <a:t>Titre</a:t>
                </a:r>
              </a:p>
            </c:rich>
          </c:tx>
          <c:layout>
            <c:manualLayout>
              <c:xMode val="edge"/>
              <c:yMode val="edge"/>
              <c:x val="0"/>
              <c:y val="0.10143370370370371"/>
            </c:manualLayout>
          </c:layout>
          <c:overlay val="0"/>
        </c:title>
        <c:numFmt formatCode="0%" sourceLinked="0"/>
        <c:majorTickMark val="out"/>
        <c:minorTickMark val="none"/>
        <c:tickLblPos val="nextTo"/>
        <c:crossAx val="12517235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4425656148186E-2"/>
          <c:y val="4.92441726436759E-2"/>
          <c:w val="0.92219803908067299"/>
          <c:h val="0.73023187773800169"/>
        </c:manualLayout>
      </c:layout>
      <c:barChart>
        <c:barDir val="col"/>
        <c:grouping val="stacked"/>
        <c:varyColors val="0"/>
        <c:ser>
          <c:idx val="0"/>
          <c:order val="0"/>
          <c:tx>
            <c:strRef>
              <c:f>'Fig 3.7'!$B$4</c:f>
              <c:strCache>
                <c:ptCount val="1"/>
                <c:pt idx="0">
                  <c:v>Emploi à temps complet</c:v>
                </c:pt>
              </c:strCache>
            </c:strRef>
          </c:tx>
          <c:spPr>
            <a:solidFill>
              <a:srgbClr val="0070C0"/>
            </a:solid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3.7'!$C$4:$V$4</c:f>
              <c:numCache>
                <c:formatCode>_-* #\ ##0.0\ _€_-;\-* #\ ##0.0\ _€_-;_-* "-"??\ _€_-;_-@_-</c:formatCode>
                <c:ptCount val="20"/>
                <c:pt idx="0">
                  <c:v>66.489999999999995</c:v>
                </c:pt>
                <c:pt idx="1">
                  <c:v>67.069999999999993</c:v>
                </c:pt>
                <c:pt idx="2">
                  <c:v>65.77</c:v>
                </c:pt>
                <c:pt idx="3">
                  <c:v>63.89</c:v>
                </c:pt>
                <c:pt idx="4">
                  <c:v>62.15</c:v>
                </c:pt>
                <c:pt idx="5">
                  <c:v>61.48</c:v>
                </c:pt>
                <c:pt idx="6">
                  <c:v>59.36</c:v>
                </c:pt>
                <c:pt idx="7">
                  <c:v>57.25</c:v>
                </c:pt>
                <c:pt idx="8">
                  <c:v>54.43</c:v>
                </c:pt>
                <c:pt idx="9">
                  <c:v>49.86</c:v>
                </c:pt>
                <c:pt idx="10">
                  <c:v>34.67</c:v>
                </c:pt>
                <c:pt idx="11">
                  <c:v>27.25</c:v>
                </c:pt>
                <c:pt idx="12">
                  <c:v>18.100000000000001</c:v>
                </c:pt>
                <c:pt idx="13">
                  <c:v>12.88</c:v>
                </c:pt>
                <c:pt idx="14">
                  <c:v>8.73</c:v>
                </c:pt>
                <c:pt idx="15">
                  <c:v>5.38</c:v>
                </c:pt>
                <c:pt idx="16">
                  <c:v>2.77</c:v>
                </c:pt>
                <c:pt idx="17">
                  <c:v>1.56</c:v>
                </c:pt>
                <c:pt idx="18">
                  <c:v>1.08</c:v>
                </c:pt>
                <c:pt idx="19">
                  <c:v>0.47</c:v>
                </c:pt>
              </c:numCache>
            </c:numRef>
          </c:val>
          <c:extLst>
            <c:ext xmlns:c16="http://schemas.microsoft.com/office/drawing/2014/chart" uri="{C3380CC4-5D6E-409C-BE32-E72D297353CC}">
              <c16:uniqueId val="{00000000-3A59-49B6-8854-E8C29980E714}"/>
            </c:ext>
          </c:extLst>
        </c:ser>
        <c:ser>
          <c:idx val="6"/>
          <c:order val="1"/>
          <c:tx>
            <c:strRef>
              <c:f>'Fig 3.7'!$B$5</c:f>
              <c:strCache>
                <c:ptCount val="1"/>
                <c:pt idx="0">
                  <c:v>Emploi à temps partiel</c:v>
                </c:pt>
              </c:strCache>
            </c:strRef>
          </c:tx>
          <c:spPr>
            <a:pattFill prst="pct80">
              <a:fgClr>
                <a:srgbClr val="0070C0"/>
              </a:fgClr>
              <a:bgClr>
                <a:schemeClr val="bg1"/>
              </a:bgClr>
            </a:patt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3.7'!$C$5:$V$5</c:f>
              <c:numCache>
                <c:formatCode>_-* #\ ##0.0\ _€_-;\-* #\ ##0.0\ _€_-;_-* "-"??\ _€_-;_-@_-</c:formatCode>
                <c:ptCount val="20"/>
                <c:pt idx="0">
                  <c:v>13.86</c:v>
                </c:pt>
                <c:pt idx="1">
                  <c:v>13.05</c:v>
                </c:pt>
                <c:pt idx="2">
                  <c:v>13.39</c:v>
                </c:pt>
                <c:pt idx="3">
                  <c:v>13.76</c:v>
                </c:pt>
                <c:pt idx="4">
                  <c:v>14.04</c:v>
                </c:pt>
                <c:pt idx="5">
                  <c:v>14.28</c:v>
                </c:pt>
                <c:pt idx="6">
                  <c:v>13.96</c:v>
                </c:pt>
                <c:pt idx="7">
                  <c:v>13.71</c:v>
                </c:pt>
                <c:pt idx="8">
                  <c:v>13.38</c:v>
                </c:pt>
                <c:pt idx="9">
                  <c:v>13.29</c:v>
                </c:pt>
                <c:pt idx="10">
                  <c:v>11.15</c:v>
                </c:pt>
                <c:pt idx="11">
                  <c:v>9.1999999999999993</c:v>
                </c:pt>
                <c:pt idx="12">
                  <c:v>5.36</c:v>
                </c:pt>
                <c:pt idx="13">
                  <c:v>3.77</c:v>
                </c:pt>
                <c:pt idx="14">
                  <c:v>2.71</c:v>
                </c:pt>
                <c:pt idx="15">
                  <c:v>2.0299999999999998</c:v>
                </c:pt>
                <c:pt idx="16">
                  <c:v>0.8</c:v>
                </c:pt>
                <c:pt idx="17">
                  <c:v>0.44</c:v>
                </c:pt>
                <c:pt idx="18">
                  <c:v>0.33</c:v>
                </c:pt>
                <c:pt idx="19">
                  <c:v>0.28999999999999998</c:v>
                </c:pt>
              </c:numCache>
            </c:numRef>
          </c:val>
          <c:extLst>
            <c:ext xmlns:c16="http://schemas.microsoft.com/office/drawing/2014/chart" uri="{C3380CC4-5D6E-409C-BE32-E72D297353CC}">
              <c16:uniqueId val="{00000001-3A59-49B6-8854-E8C29980E714}"/>
            </c:ext>
          </c:extLst>
        </c:ser>
        <c:ser>
          <c:idx val="1"/>
          <c:order val="2"/>
          <c:tx>
            <c:strRef>
              <c:f>'Fig 3.7'!$B$7</c:f>
              <c:strCache>
                <c:ptCount val="1"/>
                <c:pt idx="0">
                  <c:v>Chômage et halo du chômage</c:v>
                </c:pt>
              </c:strCache>
            </c:strRef>
          </c:tx>
          <c:spPr>
            <a:solidFill>
              <a:schemeClr val="accent1">
                <a:lumMod val="40000"/>
                <a:lumOff val="60000"/>
              </a:schemeClr>
            </a:solidFill>
            <a:ln>
              <a:no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3.7'!$C$7:$V$7</c:f>
              <c:numCache>
                <c:formatCode>_-* #\ ##0.0\ _€_-;\-* #\ ##0.0\ _€_-;_-* "-"??\ _€_-;_-@_-</c:formatCode>
                <c:ptCount val="20"/>
                <c:pt idx="0">
                  <c:v>10.42</c:v>
                </c:pt>
                <c:pt idx="1">
                  <c:v>10.34</c:v>
                </c:pt>
                <c:pt idx="2">
                  <c:v>10.36</c:v>
                </c:pt>
                <c:pt idx="3">
                  <c:v>9.6</c:v>
                </c:pt>
                <c:pt idx="4">
                  <c:v>10.18</c:v>
                </c:pt>
                <c:pt idx="5">
                  <c:v>8.91</c:v>
                </c:pt>
                <c:pt idx="6">
                  <c:v>8.77</c:v>
                </c:pt>
                <c:pt idx="7">
                  <c:v>8.7200000000000006</c:v>
                </c:pt>
                <c:pt idx="8">
                  <c:v>8.16</c:v>
                </c:pt>
                <c:pt idx="9">
                  <c:v>8.25</c:v>
                </c:pt>
                <c:pt idx="10">
                  <c:v>6.99</c:v>
                </c:pt>
                <c:pt idx="11">
                  <c:v>5.62</c:v>
                </c:pt>
                <c:pt idx="12">
                  <c:v>2.84</c:v>
                </c:pt>
                <c:pt idx="13">
                  <c:v>2.09</c:v>
                </c:pt>
                <c:pt idx="14">
                  <c:v>1.5699999999999998</c:v>
                </c:pt>
                <c:pt idx="15">
                  <c:v>0.84</c:v>
                </c:pt>
                <c:pt idx="16">
                  <c:v>0.24</c:v>
                </c:pt>
                <c:pt idx="17">
                  <c:v>0.09</c:v>
                </c:pt>
                <c:pt idx="18">
                  <c:v>0.13999999999999999</c:v>
                </c:pt>
                <c:pt idx="19">
                  <c:v>0.05</c:v>
                </c:pt>
              </c:numCache>
            </c:numRef>
          </c:val>
          <c:extLst>
            <c:ext xmlns:c16="http://schemas.microsoft.com/office/drawing/2014/chart" uri="{C3380CC4-5D6E-409C-BE32-E72D297353CC}">
              <c16:uniqueId val="{00000002-3A59-49B6-8854-E8C29980E714}"/>
            </c:ext>
          </c:extLst>
        </c:ser>
        <c:ser>
          <c:idx val="3"/>
          <c:order val="3"/>
          <c:tx>
            <c:strRef>
              <c:f>'Fig 3.7'!$B$8</c:f>
              <c:strCache>
                <c:ptCount val="1"/>
                <c:pt idx="0">
                  <c:v>Inactifs sortis du marché du travail après 50 ans </c:v>
                </c:pt>
              </c:strCache>
            </c:strRef>
          </c:tx>
          <c:spPr>
            <a:solidFill>
              <a:schemeClr val="accent2"/>
            </a:solidFill>
            <a:ln>
              <a:solidFill>
                <a:schemeClr val="accent2"/>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3.7'!$C$8:$V$8</c:f>
              <c:numCache>
                <c:formatCode>_-* #\ ##0.0\ _€_-;\-* #\ ##0.0\ _€_-;_-* "-"??\ _€_-;_-@_-</c:formatCode>
                <c:ptCount val="20"/>
                <c:pt idx="0">
                  <c:v>0.32</c:v>
                </c:pt>
                <c:pt idx="1">
                  <c:v>0.82</c:v>
                </c:pt>
                <c:pt idx="2">
                  <c:v>1.56</c:v>
                </c:pt>
                <c:pt idx="3">
                  <c:v>2.2999999999999998</c:v>
                </c:pt>
                <c:pt idx="4">
                  <c:v>2.69</c:v>
                </c:pt>
                <c:pt idx="5">
                  <c:v>3.64</c:v>
                </c:pt>
                <c:pt idx="6">
                  <c:v>5</c:v>
                </c:pt>
                <c:pt idx="7">
                  <c:v>5.74</c:v>
                </c:pt>
                <c:pt idx="8">
                  <c:v>7.74</c:v>
                </c:pt>
                <c:pt idx="9">
                  <c:v>9.3699999999999992</c:v>
                </c:pt>
                <c:pt idx="10">
                  <c:v>11.22</c:v>
                </c:pt>
                <c:pt idx="11">
                  <c:v>12.91</c:v>
                </c:pt>
                <c:pt idx="12">
                  <c:v>5.59</c:v>
                </c:pt>
                <c:pt idx="13">
                  <c:v>3.87</c:v>
                </c:pt>
                <c:pt idx="14">
                  <c:v>4.04</c:v>
                </c:pt>
                <c:pt idx="15">
                  <c:v>3.16</c:v>
                </c:pt>
                <c:pt idx="16">
                  <c:v>1.36</c:v>
                </c:pt>
                <c:pt idx="17">
                  <c:v>0.66</c:v>
                </c:pt>
                <c:pt idx="18">
                  <c:v>0.56999999999999995</c:v>
                </c:pt>
                <c:pt idx="19">
                  <c:v>0.8</c:v>
                </c:pt>
              </c:numCache>
            </c:numRef>
          </c:val>
          <c:extLst>
            <c:ext xmlns:c16="http://schemas.microsoft.com/office/drawing/2014/chart" uri="{C3380CC4-5D6E-409C-BE32-E72D297353CC}">
              <c16:uniqueId val="{00000003-3A59-49B6-8854-E8C29980E714}"/>
            </c:ext>
          </c:extLst>
        </c:ser>
        <c:ser>
          <c:idx val="5"/>
          <c:order val="4"/>
          <c:tx>
            <c:strRef>
              <c:f>'Fig 3.7'!$B$9</c:f>
              <c:strCache>
                <c:ptCount val="1"/>
                <c:pt idx="0">
                  <c:v>Inactifs avant 50 ans et n'ayant jamais travaillé</c:v>
                </c:pt>
              </c:strCache>
            </c:strRef>
          </c:tx>
          <c:spPr>
            <a:pattFill prst="smCheck">
              <a:fgClr>
                <a:schemeClr val="accent2"/>
              </a:fgClr>
              <a:bgClr>
                <a:schemeClr val="bg1"/>
              </a:bgClr>
            </a:pattFill>
            <a:ln>
              <a:solidFill>
                <a:schemeClr val="accent2"/>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3.7'!$C$9:$V$9</c:f>
              <c:numCache>
                <c:formatCode>_-* #\ ##0.0\ _€_-;\-* #\ ##0.0\ _€_-;_-* "-"??\ _€_-;_-@_-</c:formatCode>
                <c:ptCount val="20"/>
                <c:pt idx="0">
                  <c:v>8.9</c:v>
                </c:pt>
                <c:pt idx="1">
                  <c:v>8.7099999999999991</c:v>
                </c:pt>
                <c:pt idx="2">
                  <c:v>8.92</c:v>
                </c:pt>
                <c:pt idx="3">
                  <c:v>8.86</c:v>
                </c:pt>
                <c:pt idx="4">
                  <c:v>9.09</c:v>
                </c:pt>
                <c:pt idx="5">
                  <c:v>8.82</c:v>
                </c:pt>
                <c:pt idx="6">
                  <c:v>9</c:v>
                </c:pt>
                <c:pt idx="7">
                  <c:v>9.34</c:v>
                </c:pt>
                <c:pt idx="8">
                  <c:v>8.7199999999999989</c:v>
                </c:pt>
                <c:pt idx="9">
                  <c:v>9.74</c:v>
                </c:pt>
                <c:pt idx="10">
                  <c:v>9.76</c:v>
                </c:pt>
                <c:pt idx="11">
                  <c:v>9.48</c:v>
                </c:pt>
                <c:pt idx="12">
                  <c:v>6.16</c:v>
                </c:pt>
                <c:pt idx="13">
                  <c:v>5.58</c:v>
                </c:pt>
                <c:pt idx="14">
                  <c:v>5.62</c:v>
                </c:pt>
                <c:pt idx="15">
                  <c:v>4.87</c:v>
                </c:pt>
                <c:pt idx="16">
                  <c:v>2.61</c:v>
                </c:pt>
                <c:pt idx="17">
                  <c:v>2.08</c:v>
                </c:pt>
                <c:pt idx="18">
                  <c:v>1.9</c:v>
                </c:pt>
                <c:pt idx="19">
                  <c:v>2.35</c:v>
                </c:pt>
              </c:numCache>
            </c:numRef>
          </c:val>
          <c:extLst>
            <c:ext xmlns:c16="http://schemas.microsoft.com/office/drawing/2014/chart" uri="{C3380CC4-5D6E-409C-BE32-E72D297353CC}">
              <c16:uniqueId val="{00000004-3A59-49B6-8854-E8C29980E714}"/>
            </c:ext>
          </c:extLst>
        </c:ser>
        <c:ser>
          <c:idx val="4"/>
          <c:order val="5"/>
          <c:tx>
            <c:strRef>
              <c:f>'Fig 3.7'!$B$11</c:f>
              <c:strCache>
                <c:ptCount val="1"/>
                <c:pt idx="0">
                  <c:v>Retraite et pré-retraite (hors CER)</c:v>
                </c:pt>
              </c:strCache>
            </c:strRef>
          </c:tx>
          <c:spPr>
            <a:solidFill>
              <a:srgbClr val="FFCC66"/>
            </a:solidFill>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3.7'!$C$11:$V$11</c:f>
              <c:numCache>
                <c:formatCode>_-* #\ ##0.0\ _€_-;\-* #\ ##0.0\ _€_-;_-* "-"??\ _€_-;_-@_-</c:formatCode>
                <c:ptCount val="20"/>
                <c:pt idx="0">
                  <c:v>0</c:v>
                </c:pt>
                <c:pt idx="1">
                  <c:v>0</c:v>
                </c:pt>
                <c:pt idx="2">
                  <c:v>0</c:v>
                </c:pt>
                <c:pt idx="3">
                  <c:v>0.72</c:v>
                </c:pt>
                <c:pt idx="4">
                  <c:v>1.05</c:v>
                </c:pt>
                <c:pt idx="5">
                  <c:v>1.76</c:v>
                </c:pt>
                <c:pt idx="6">
                  <c:v>2.56</c:v>
                </c:pt>
                <c:pt idx="7">
                  <c:v>4.09</c:v>
                </c:pt>
                <c:pt idx="8">
                  <c:v>6.2100000000000009</c:v>
                </c:pt>
                <c:pt idx="9">
                  <c:v>8.06</c:v>
                </c:pt>
                <c:pt idx="10">
                  <c:v>23.810000000000002</c:v>
                </c:pt>
                <c:pt idx="11">
                  <c:v>32.54</c:v>
                </c:pt>
                <c:pt idx="12">
                  <c:v>58.160000000000004</c:v>
                </c:pt>
                <c:pt idx="13">
                  <c:v>66.740000000000009</c:v>
                </c:pt>
                <c:pt idx="14">
                  <c:v>72.959999999999994</c:v>
                </c:pt>
                <c:pt idx="15">
                  <c:v>79.14</c:v>
                </c:pt>
                <c:pt idx="16">
                  <c:v>87.82</c:v>
                </c:pt>
                <c:pt idx="17">
                  <c:v>91.16</c:v>
                </c:pt>
                <c:pt idx="18">
                  <c:v>91.97</c:v>
                </c:pt>
                <c:pt idx="19">
                  <c:v>92.49</c:v>
                </c:pt>
              </c:numCache>
            </c:numRef>
          </c:val>
          <c:extLst>
            <c:ext xmlns:c16="http://schemas.microsoft.com/office/drawing/2014/chart" uri="{C3380CC4-5D6E-409C-BE32-E72D297353CC}">
              <c16:uniqueId val="{00000005-3A59-49B6-8854-E8C29980E714}"/>
            </c:ext>
          </c:extLst>
        </c:ser>
        <c:ser>
          <c:idx val="2"/>
          <c:order val="6"/>
          <c:tx>
            <c:strRef>
              <c:f>'Fig 3.7'!$B$6</c:f>
              <c:strCache>
                <c:ptCount val="1"/>
                <c:pt idx="0">
                  <c:v>Cumul emploi-retraite</c:v>
                </c:pt>
              </c:strCache>
            </c:strRef>
          </c:tx>
          <c:spPr>
            <a:solidFill>
              <a:schemeClr val="accent2">
                <a:lumMod val="75000"/>
              </a:schemeClr>
            </a:solidFill>
            <a:ln>
              <a:solidFill>
                <a:schemeClr val="accent2">
                  <a:lumMod val="75000"/>
                </a:schemeClr>
              </a:solidFill>
            </a:ln>
          </c:spPr>
          <c:invertIfNegative val="0"/>
          <c:cat>
            <c:strRef>
              <c:f>'Fig 3.7'!$C$3:$V$3</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3.7'!$C$6:$V$6</c:f>
              <c:numCache>
                <c:formatCode>_-* #\ ##0.0\ _€_-;\-* #\ ##0.0\ _€_-;_-* "-"??\ _€_-;_-@_-</c:formatCode>
                <c:ptCount val="20"/>
                <c:pt idx="0">
                  <c:v>0</c:v>
                </c:pt>
                <c:pt idx="1">
                  <c:v>0</c:v>
                </c:pt>
                <c:pt idx="2">
                  <c:v>0</c:v>
                </c:pt>
                <c:pt idx="3">
                  <c:v>0.88</c:v>
                </c:pt>
                <c:pt idx="4">
                  <c:v>0.81</c:v>
                </c:pt>
                <c:pt idx="5">
                  <c:v>1.1299999999999999</c:v>
                </c:pt>
                <c:pt idx="6">
                  <c:v>1.34</c:v>
                </c:pt>
                <c:pt idx="7">
                  <c:v>1.1599999999999999</c:v>
                </c:pt>
                <c:pt idx="8">
                  <c:v>1.37</c:v>
                </c:pt>
                <c:pt idx="9">
                  <c:v>1.42</c:v>
                </c:pt>
                <c:pt idx="10">
                  <c:v>2.4</c:v>
                </c:pt>
                <c:pt idx="11">
                  <c:v>2.99</c:v>
                </c:pt>
                <c:pt idx="12">
                  <c:v>3.79</c:v>
                </c:pt>
                <c:pt idx="13">
                  <c:v>5.08</c:v>
                </c:pt>
                <c:pt idx="14">
                  <c:v>4.37</c:v>
                </c:pt>
                <c:pt idx="15">
                  <c:v>4.58</c:v>
                </c:pt>
                <c:pt idx="16">
                  <c:v>4.4000000000000004</c:v>
                </c:pt>
                <c:pt idx="17">
                  <c:v>4</c:v>
                </c:pt>
                <c:pt idx="18">
                  <c:v>4</c:v>
                </c:pt>
                <c:pt idx="19">
                  <c:v>3.55</c:v>
                </c:pt>
              </c:numCache>
            </c:numRef>
          </c:val>
          <c:extLst>
            <c:ext xmlns:c16="http://schemas.microsoft.com/office/drawing/2014/chart" uri="{C3380CC4-5D6E-409C-BE32-E72D297353CC}">
              <c16:uniqueId val="{00000006-3A59-49B6-8854-E8C29980E714}"/>
            </c:ext>
          </c:extLst>
        </c:ser>
        <c:dLbls>
          <c:showLegendKey val="0"/>
          <c:showVal val="0"/>
          <c:showCatName val="0"/>
          <c:showSerName val="0"/>
          <c:showPercent val="0"/>
          <c:showBubbleSize val="0"/>
        </c:dLbls>
        <c:gapWidth val="62"/>
        <c:overlap val="100"/>
        <c:axId val="106514304"/>
        <c:axId val="106515840"/>
      </c:barChart>
      <c:catAx>
        <c:axId val="106514304"/>
        <c:scaling>
          <c:orientation val="minMax"/>
        </c:scaling>
        <c:delete val="0"/>
        <c:axPos val="b"/>
        <c:numFmt formatCode="General" sourceLinked="1"/>
        <c:majorTickMark val="out"/>
        <c:minorTickMark val="none"/>
        <c:tickLblPos val="nextTo"/>
        <c:crossAx val="106515840"/>
        <c:crosses val="autoZero"/>
        <c:auto val="1"/>
        <c:lblAlgn val="ctr"/>
        <c:lblOffset val="100"/>
        <c:noMultiLvlLbl val="0"/>
      </c:catAx>
      <c:valAx>
        <c:axId val="106515840"/>
        <c:scaling>
          <c:orientation val="minMax"/>
          <c:max val="100"/>
        </c:scaling>
        <c:delete val="0"/>
        <c:axPos val="l"/>
        <c:majorGridlines/>
        <c:numFmt formatCode="_-* #\ ##0.0\ _€_-;\-* #\ ##0.0\ _€_-;_-* &quot;-&quot;??\ _€_-;_-@_-" sourceLinked="1"/>
        <c:majorTickMark val="out"/>
        <c:minorTickMark val="none"/>
        <c:tickLblPos val="nextTo"/>
        <c:crossAx val="106514304"/>
        <c:crosses val="autoZero"/>
        <c:crossBetween val="between"/>
        <c:majorUnit val="10"/>
      </c:valAx>
    </c:plotArea>
    <c:legend>
      <c:legendPos val="b"/>
      <c:layout>
        <c:manualLayout>
          <c:xMode val="edge"/>
          <c:yMode val="edge"/>
          <c:x val="6.9971492187977198E-3"/>
          <c:y val="0.88031831460349175"/>
          <c:w val="0.98614998313516067"/>
          <c:h val="0.1196816853965082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38100</xdr:colOff>
      <xdr:row>15</xdr:row>
      <xdr:rowOff>19050</xdr:rowOff>
    </xdr:from>
    <xdr:to>
      <xdr:col>8</xdr:col>
      <xdr:colOff>552450</xdr:colOff>
      <xdr:row>35</xdr:row>
      <xdr:rowOff>172572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112059</xdr:rowOff>
    </xdr:from>
    <xdr:to>
      <xdr:col>12</xdr:col>
      <xdr:colOff>92730</xdr:colOff>
      <xdr:row>14</xdr:row>
      <xdr:rowOff>79142</xdr:rowOff>
    </xdr:to>
    <xdr:sp macro="" textlink="">
      <xdr:nvSpPr>
        <xdr:cNvPr id="3" name="ZoneTexte 2"/>
        <xdr:cNvSpPr txBox="1"/>
      </xdr:nvSpPr>
      <xdr:spPr>
        <a:xfrm>
          <a:off x="3440206" y="2084294"/>
          <a:ext cx="9191906" cy="773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Calibri"/>
            </a:rPr>
            <a:t>Lecture : en 2019, 79 % des ressources du système de retraite provenaient de cotisations sociales.</a:t>
          </a:r>
        </a:p>
        <a:p>
          <a:pPr algn="just">
            <a:spcAft>
              <a:spcPts val="0"/>
            </a:spcAft>
          </a:pPr>
          <a:r>
            <a:rPr lang="fr-FR" sz="1000" i="1">
              <a:effectLst/>
              <a:latin typeface="Times New Roman"/>
              <a:ea typeface="Calibri"/>
            </a:rPr>
            <a:t>Note : y compris le FSV mais hors le RAFP qui est un régime par capitalisation. Les cotisations sociales incluent la cotisation au régime de la FPE des employeurs de fonctionnaires d’État. Le besoin de financement est couvert par recours à la dette ou l’utilisation de réserves.</a:t>
          </a:r>
        </a:p>
        <a:p>
          <a:pPr algn="just">
            <a:spcAft>
              <a:spcPts val="0"/>
            </a:spcAft>
          </a:pPr>
          <a:r>
            <a:rPr lang="fr-FR" sz="1000" i="1">
              <a:effectLst/>
              <a:latin typeface="Times New Roman"/>
              <a:ea typeface="Calibri"/>
            </a:rPr>
            <a:t>Source : rapports à la CCSS 2002-2020 ; calculs SG-COR.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742950</xdr:colOff>
      <xdr:row>8</xdr:row>
      <xdr:rowOff>0</xdr:rowOff>
    </xdr:from>
    <xdr:to>
      <xdr:col>13</xdr:col>
      <xdr:colOff>85725</xdr:colOff>
      <xdr:row>15</xdr:row>
      <xdr:rowOff>9525</xdr:rowOff>
    </xdr:to>
    <xdr:sp macro="" textlink="">
      <xdr:nvSpPr>
        <xdr:cNvPr id="2" name="ZoneTexte 1"/>
        <xdr:cNvSpPr txBox="1"/>
      </xdr:nvSpPr>
      <xdr:spPr>
        <a:xfrm>
          <a:off x="742950" y="1533525"/>
          <a:ext cx="7696200" cy="13430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d</a:t>
          </a:r>
          <a:r>
            <a:rPr lang="fr-FR" sz="1000" i="1">
              <a:solidFill>
                <a:schemeClr val="dk1"/>
              </a:solidFill>
              <a:effectLst/>
              <a:latin typeface="Times New Roman" panose="02020603050405020304" pitchFamily="18" charset="0"/>
              <a:ea typeface="+mn-ea"/>
              <a:cs typeface="Times New Roman" panose="02020603050405020304" pitchFamily="18" charset="0"/>
            </a:rPr>
            <a:t>ans les conditions d’activité, d’emploi et de retraite prévalant en 2013, 8,8 années sont passées en emploi en moyenne entre 50 et 70 ans (cumul emploi-retraite compris), 9,4 années en activité au sens du BIT (c’est-à-dire en emploi ou au chômage au sens du BIT), et 11,2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sous-partie 2.1).</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données au 4</a:t>
          </a:r>
          <a:r>
            <a:rPr lang="fr-FR" sz="1000" i="1" baseline="30000">
              <a:solidFill>
                <a:schemeClr val="dk1"/>
              </a:solidFill>
              <a:effectLst/>
              <a:latin typeface="Times New Roman" panose="02020603050405020304" pitchFamily="18" charset="0"/>
              <a:ea typeface="+mn-ea"/>
              <a:cs typeface="Times New Roman" panose="02020603050405020304" pitchFamily="18" charset="0"/>
            </a:rPr>
            <a:t>e</a:t>
          </a:r>
          <a:r>
            <a:rPr lang="fr-FR" sz="1000" i="1">
              <a:solidFill>
                <a:schemeClr val="dk1"/>
              </a:solidFill>
              <a:effectLst/>
              <a:latin typeface="Times New Roman" panose="02020603050405020304" pitchFamily="18" charset="0"/>
              <a:ea typeface="+mn-ea"/>
              <a:cs typeface="Times New Roman" panose="02020603050405020304" pitchFamily="18" charset="0"/>
            </a:rPr>
            <a:t> trimestre de l’année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 Emploi ; DREES, EACR, EIR et modèle ANCETRE ; calculs SG-COR.</a:t>
          </a: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742950</xdr:colOff>
      <xdr:row>8</xdr:row>
      <xdr:rowOff>1</xdr:rowOff>
    </xdr:from>
    <xdr:to>
      <xdr:col>13</xdr:col>
      <xdr:colOff>85725</xdr:colOff>
      <xdr:row>17</xdr:row>
      <xdr:rowOff>38101</xdr:rowOff>
    </xdr:to>
    <xdr:sp macro="" textlink="">
      <xdr:nvSpPr>
        <xdr:cNvPr id="3" name="ZoneTexte 2"/>
        <xdr:cNvSpPr txBox="1"/>
      </xdr:nvSpPr>
      <xdr:spPr>
        <a:xfrm>
          <a:off x="742950" y="1533526"/>
          <a:ext cx="7696200" cy="17526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Lecture : dans les conditions d’activité, d’emploi et de retraite prévalant en 2019, 10,8 années sont passées en emploi en moyenne entre 50 et 69 ans (cumul emploi-retraite compris), 11,5 années en activité au sens du BIT (c’est-à-dire en emploi ou au chômage au sens du BIT), et 12,2 années avant de liquider ses droits à la retraite.</a:t>
          </a:r>
        </a:p>
        <a:p>
          <a:pPr marL="0" indent="0"/>
          <a:r>
            <a:rPr lang="fr-FR" sz="1000" i="1">
              <a:solidFill>
                <a:schemeClr val="dk1"/>
              </a:solidFill>
              <a:effectLst/>
              <a:latin typeface="Times New Roman"/>
              <a:ea typeface="Calibri"/>
              <a:cs typeface="+mn-cs"/>
            </a:rPr>
            <a:t>Note : les durées en activité et en emploi correspondent à la notion d’espérance apparente d’activité et d’emploi, telle que définie par l’INSEE. La durée avant la retraite est calculée à partir de l’âge conjoncturel de départ à la retraite (voir le chapitre 1 de la partie 2).</a:t>
          </a:r>
        </a:p>
        <a:p>
          <a:pPr marL="0" indent="0"/>
          <a:r>
            <a:rPr lang="fr-FR" sz="1000" i="1">
              <a:solidFill>
                <a:schemeClr val="dk1"/>
              </a:solidFill>
              <a:effectLst/>
              <a:latin typeface="Times New Roman"/>
              <a:ea typeface="Calibri"/>
              <a:cs typeface="+mn-cs"/>
            </a:rPr>
            <a:t>Champ : résidents en France métropolitaine hors personnes inactives avant 50 ans ou n’ayant jamais travaillé, données en moyenne annuelle (pour la durée moyenne en emploi et en activité) ; résidents en France (pour la durée moyenne avant la retraite).</a:t>
          </a:r>
        </a:p>
        <a:p>
          <a:pPr marL="0" indent="0"/>
          <a:r>
            <a:rPr lang="fr-FR" sz="1000" i="1">
              <a:solidFill>
                <a:schemeClr val="dk1"/>
              </a:solidFill>
              <a:effectLst/>
              <a:latin typeface="Times New Roman"/>
              <a:ea typeface="Calibri"/>
              <a:cs typeface="+mn-cs"/>
            </a:rPr>
            <a:t>Sources : INSEE, enquêtes Emploi ; DREES, EACR, EIR et modèle ANCETRE ; calculs SG-COR.</a:t>
          </a:r>
        </a:p>
        <a:p>
          <a:endParaRPr lang="fr-FR" sz="1100">
            <a:solidFill>
              <a:schemeClr val="dk1"/>
            </a:solidFill>
            <a:effectLst/>
            <a:latin typeface="+mn-lt"/>
            <a:ea typeface="+mn-ea"/>
            <a:cs typeface="+mn-cs"/>
          </a:endParaRPr>
        </a:p>
      </xdr:txBody>
    </xdr:sp>
    <xdr:clientData/>
  </xdr:twoCellAnchor>
  <xdr:twoCellAnchor>
    <xdr:from>
      <xdr:col>1</xdr:col>
      <xdr:colOff>247650</xdr:colOff>
      <xdr:row>21</xdr:row>
      <xdr:rowOff>9524</xdr:rowOff>
    </xdr:from>
    <xdr:to>
      <xdr:col>8</xdr:col>
      <xdr:colOff>392430</xdr:colOff>
      <xdr:row>33</xdr:row>
      <xdr:rowOff>76199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12</xdr:row>
      <xdr:rowOff>1</xdr:rowOff>
    </xdr:from>
    <xdr:to>
      <xdr:col>8</xdr:col>
      <xdr:colOff>272415</xdr:colOff>
      <xdr:row>20</xdr:row>
      <xdr:rowOff>1</xdr:rowOff>
    </xdr:to>
    <xdr:sp macro="" textlink="">
      <xdr:nvSpPr>
        <xdr:cNvPr id="2" name="ZoneTexte 1"/>
        <xdr:cNvSpPr txBox="1"/>
      </xdr:nvSpPr>
      <xdr:spPr>
        <a:xfrm>
          <a:off x="762000" y="2324101"/>
          <a:ext cx="651129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Note : les données retenues sont les reports en glissement sur l’année précédant la liquidation et celle de la liquidation, en fonction du trimestre de liquidation. </a:t>
          </a:r>
        </a:p>
        <a:p>
          <a:pPr marL="0" indent="0"/>
          <a:r>
            <a:rPr lang="fr-FR" sz="1000" i="1">
              <a:solidFill>
                <a:schemeClr val="dk1"/>
              </a:solidFill>
              <a:effectLst/>
              <a:latin typeface="Times New Roman"/>
              <a:ea typeface="Calibri"/>
              <a:cs typeface="+mn-cs"/>
            </a:rPr>
            <a:t>Les résultats sont présentés en base 100, en priorisant les reports au compte comme suit : salaire, autre régime, chômage, invalidité, maladie et aucun report.</a:t>
          </a:r>
        </a:p>
        <a:p>
          <a:pPr marL="0" indent="0"/>
          <a:r>
            <a:rPr lang="fr-FR" sz="1000" i="1">
              <a:solidFill>
                <a:schemeClr val="dk1"/>
              </a:solidFill>
              <a:effectLst/>
              <a:latin typeface="Times New Roman"/>
              <a:ea typeface="Calibri"/>
              <a:cs typeface="+mn-cs"/>
            </a:rPr>
            <a:t>* Pour l’année 2012, 10% des nouveaux retraités sont concernés par un problème de remontée d’information. Il s’agit principalement d’assurés pour lesquels les reports de PA chômage manquent et qui sont comptabilisés à tort comme n’ayant aucun trimestre validé.</a:t>
          </a:r>
        </a:p>
        <a:p>
          <a:pPr marL="0" indent="0"/>
          <a:r>
            <a:rPr lang="fr-FR" sz="1000" i="1">
              <a:solidFill>
                <a:schemeClr val="dk1"/>
              </a:solidFill>
              <a:effectLst/>
              <a:latin typeface="Times New Roman"/>
              <a:ea typeface="Calibri"/>
              <a:cs typeface="+mn-cs"/>
            </a:rPr>
            <a:t>Sources : Rapport d’évaluation des politiques de sécurité sociale (REPSS) anciennement PQE « Retraite » (annexe 1 du PLFSS 2021), CNAV, flux exhaustifs de nouveaux retraités au régime général.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85725</xdr:colOff>
      <xdr:row>9</xdr:row>
      <xdr:rowOff>85725</xdr:rowOff>
    </xdr:from>
    <xdr:to>
      <xdr:col>8</xdr:col>
      <xdr:colOff>333375</xdr:colOff>
      <xdr:row>23</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28575</xdr:colOff>
      <xdr:row>24</xdr:row>
      <xdr:rowOff>114300</xdr:rowOff>
    </xdr:from>
    <xdr:ext cx="2994922" cy="559512"/>
    <xdr:sp macro="" textlink="">
      <xdr:nvSpPr>
        <xdr:cNvPr id="3" name="ZoneTexte 2"/>
        <xdr:cNvSpPr txBox="1"/>
      </xdr:nvSpPr>
      <xdr:spPr>
        <a:xfrm>
          <a:off x="1924050" y="4724400"/>
          <a:ext cx="2994922" cy="55951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Champ : salariés du secteur privé (âge de la retraite). </a:t>
          </a:r>
        </a:p>
        <a:p>
          <a:pPr marL="0" indent="0"/>
          <a:r>
            <a:rPr lang="fr-FR" sz="1000" i="1">
              <a:solidFill>
                <a:schemeClr val="dk1"/>
              </a:solidFill>
              <a:effectLst/>
              <a:latin typeface="Times New Roman"/>
              <a:ea typeface="Calibri"/>
              <a:cs typeface="+mn-cs"/>
            </a:rPr>
            <a:t>Source : Cnav.</a:t>
          </a:r>
        </a:p>
        <a:p>
          <a:endParaRPr lang="fr-FR"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1657350</xdr:colOff>
      <xdr:row>10</xdr:row>
      <xdr:rowOff>152400</xdr:rowOff>
    </xdr:from>
    <xdr:to>
      <xdr:col>7</xdr:col>
      <xdr:colOff>752475</xdr:colOff>
      <xdr:row>25</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200025</xdr:colOff>
      <xdr:row>6</xdr:row>
      <xdr:rowOff>66675</xdr:rowOff>
    </xdr:from>
    <xdr:ext cx="8366521" cy="706988"/>
    <xdr:sp macro="" textlink="">
      <xdr:nvSpPr>
        <xdr:cNvPr id="3" name="ZoneTexte 2"/>
        <xdr:cNvSpPr txBox="1"/>
      </xdr:nvSpPr>
      <xdr:spPr>
        <a:xfrm>
          <a:off x="2667000" y="1257300"/>
          <a:ext cx="8366521" cy="70698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31,6 % des nouveaux retraités de 2018 sont partis à 62 ans, 66 % des personnes ayant 62 ans au 31 décembre 2018 ont déjà liquidé un droit retraite.</a:t>
          </a:r>
        </a:p>
        <a:p>
          <a:pPr marL="0" indent="0"/>
          <a:r>
            <a:rPr lang="fr-FR" sz="1000" i="1">
              <a:solidFill>
                <a:schemeClr val="dk1"/>
              </a:solidFill>
              <a:effectLst/>
              <a:latin typeface="Times New Roman"/>
              <a:ea typeface="Calibri"/>
              <a:cs typeface="+mn-cs"/>
            </a:rPr>
            <a:t>Champ : ensemble des retraités de droit direct au 31 décembre 2018 résidant en France. </a:t>
          </a:r>
        </a:p>
        <a:p>
          <a:pPr marL="0" indent="0"/>
          <a:r>
            <a:rPr lang="fr-FR" sz="1000" i="1">
              <a:solidFill>
                <a:schemeClr val="dk1"/>
              </a:solidFill>
              <a:effectLst/>
              <a:latin typeface="Times New Roman"/>
              <a:ea typeface="Calibri"/>
              <a:cs typeface="+mn-cs"/>
            </a:rPr>
            <a:t>Source : DREES, modèle ANCETRE.</a:t>
          </a:r>
        </a:p>
        <a:p>
          <a:endParaRPr lang="fr-FR"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1724025</xdr:colOff>
      <xdr:row>13</xdr:row>
      <xdr:rowOff>28575</xdr:rowOff>
    </xdr:from>
    <xdr:to>
      <xdr:col>7</xdr:col>
      <xdr:colOff>742950</xdr:colOff>
      <xdr:row>27</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733425</xdr:colOff>
      <xdr:row>13</xdr:row>
      <xdr:rowOff>19050</xdr:rowOff>
    </xdr:from>
    <xdr:to>
      <xdr:col>14</xdr:col>
      <xdr:colOff>733425</xdr:colOff>
      <xdr:row>27</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28575</xdr:colOff>
      <xdr:row>9</xdr:row>
      <xdr:rowOff>76200</xdr:rowOff>
    </xdr:from>
    <xdr:ext cx="5236626" cy="447675"/>
    <xdr:sp macro="" textlink="">
      <xdr:nvSpPr>
        <xdr:cNvPr id="4" name="ZoneTexte 3"/>
        <xdr:cNvSpPr txBox="1"/>
      </xdr:nvSpPr>
      <xdr:spPr>
        <a:xfrm>
          <a:off x="552450" y="1866900"/>
          <a:ext cx="5236626" cy="44767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fr-FR" sz="1000" i="1">
              <a:solidFill>
                <a:schemeClr val="dk1"/>
              </a:solidFill>
              <a:effectLst/>
              <a:latin typeface="Times New Roman"/>
              <a:ea typeface="Calibri"/>
              <a:cs typeface="+mn-cs"/>
            </a:rPr>
            <a:t>Champ : ensemble des retraités de droit direct au 31 décembre 2018 résidant en France. </a:t>
          </a:r>
        </a:p>
        <a:p>
          <a:pPr marL="0" indent="0"/>
          <a:r>
            <a:rPr lang="fr-FR" sz="1000" i="1">
              <a:solidFill>
                <a:schemeClr val="dk1"/>
              </a:solidFill>
              <a:effectLst/>
              <a:latin typeface="Times New Roman"/>
              <a:ea typeface="Calibri"/>
              <a:cs typeface="+mn-cs"/>
            </a:rPr>
            <a:t>Source : DREES, modèle ANCETRE.</a:t>
          </a:r>
        </a:p>
        <a:p>
          <a:endParaRPr lang="fr-FR"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xdr:col>
      <xdr:colOff>747712</xdr:colOff>
      <xdr:row>28</xdr:row>
      <xdr:rowOff>9525</xdr:rowOff>
    </xdr:from>
    <xdr:to>
      <xdr:col>7</xdr:col>
      <xdr:colOff>747712</xdr:colOff>
      <xdr:row>42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15</xdr:col>
      <xdr:colOff>0</xdr:colOff>
      <xdr:row>42</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600075</xdr:colOff>
      <xdr:row>23</xdr:row>
      <xdr:rowOff>19050</xdr:rowOff>
    </xdr:from>
    <xdr:ext cx="19186086" cy="619125"/>
    <xdr:sp macro="" textlink="">
      <xdr:nvSpPr>
        <xdr:cNvPr id="4" name="ZoneTexte 3"/>
        <xdr:cNvSpPr txBox="1"/>
      </xdr:nvSpPr>
      <xdr:spPr>
        <a:xfrm>
          <a:off x="600075" y="4419600"/>
          <a:ext cx="19186086" cy="6191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indent="0"/>
          <a:r>
            <a:rPr lang="fr-FR" sz="1000" i="1">
              <a:solidFill>
                <a:schemeClr val="dk1"/>
              </a:solidFill>
              <a:effectLst/>
              <a:latin typeface="Times New Roman"/>
              <a:ea typeface="Calibri"/>
              <a:cs typeface="+mn-cs"/>
            </a:rPr>
            <a:t>Note : données incomplètes pour la dernière génération représentée, 1954, qui a atteint l’âge de 65 ans en 2019. Les données SA, NSA, RSI, CNIEG et SNCF sont celles présentes dans le rapport de juin 2019, seules les données tous régimes, Cnav, FPE (civils) et CNRACL ont été actualisées suite aux nouvelles projections de ces derniers.  </a:t>
          </a:r>
        </a:p>
        <a:p>
          <a:pPr marL="0" indent="0"/>
          <a:r>
            <a:rPr lang="fr-FR" sz="1000" i="1">
              <a:solidFill>
                <a:schemeClr val="dk1"/>
              </a:solidFill>
              <a:effectLst/>
              <a:latin typeface="Times New Roman"/>
              <a:ea typeface="Calibri"/>
              <a:cs typeface="+mn-cs"/>
            </a:rPr>
            <a:t>Champ : assurés des régimes.</a:t>
          </a:r>
        </a:p>
        <a:p>
          <a:pPr marL="0" indent="0"/>
          <a:r>
            <a:rPr lang="fr-FR" sz="1000" i="1">
              <a:solidFill>
                <a:schemeClr val="dk1"/>
              </a:solidFill>
              <a:effectLst/>
              <a:latin typeface="Times New Roman"/>
              <a:ea typeface="Calibri"/>
              <a:cs typeface="+mn-cs"/>
            </a:rPr>
            <a:t>Sources : données des régimes, modèle ANCETRE de la DREES.</a:t>
          </a:r>
        </a:p>
        <a:p>
          <a:endParaRPr lang="fr-FR"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38100</xdr:colOff>
      <xdr:row>10</xdr:row>
      <xdr:rowOff>9525</xdr:rowOff>
    </xdr:from>
    <xdr:ext cx="17097757" cy="706988"/>
    <xdr:sp macro="" textlink="">
      <xdr:nvSpPr>
        <xdr:cNvPr id="2" name="ZoneTexte 1"/>
        <xdr:cNvSpPr txBox="1"/>
      </xdr:nvSpPr>
      <xdr:spPr>
        <a:xfrm>
          <a:off x="800100" y="1952625"/>
          <a:ext cx="17097757" cy="70698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i="1">
              <a:solidFill>
                <a:schemeClr val="dk1"/>
              </a:solidFill>
              <a:effectLst/>
              <a:latin typeface="Times New Roman"/>
              <a:ea typeface="Calibri"/>
              <a:cs typeface="+mn-cs"/>
            </a:rPr>
            <a:t>Note : l’indicateur d’âge moyen à la liquidation calculé sur le flux de nouveaux retraités de chaque année doit être interprété avec prudence, compte tenu de sa sensibilité à des effets de structure démographique et à des effets de calendrier.</a:t>
          </a:r>
        </a:p>
        <a:p>
          <a:r>
            <a:rPr lang="fr-FR" sz="1000" i="1">
              <a:solidFill>
                <a:schemeClr val="dk1"/>
              </a:solidFill>
              <a:effectLst/>
              <a:latin typeface="Times New Roman"/>
              <a:ea typeface="Calibri"/>
              <a:cs typeface="+mn-cs"/>
            </a:rPr>
            <a:t>Champ : retraités de droit direct liquidant leurs droits au cours de l’année. Pour la CNRACL : hors départs anticipés pour carrière longue, invalidité, parents de 3 enfants ou handicap. Pour la fonction publique de l’État : hors invalidité, parents de 3 enfants ou handicap (mais y compris départs anticipés pour carrière longue).</a:t>
          </a:r>
        </a:p>
        <a:p>
          <a:r>
            <a:rPr lang="fr-FR" sz="1000" i="1">
              <a:solidFill>
                <a:schemeClr val="dk1"/>
              </a:solidFill>
              <a:effectLst/>
              <a:latin typeface="Times New Roman"/>
              <a:ea typeface="Calibri"/>
              <a:cs typeface="+mn-cs"/>
            </a:rPr>
            <a:t>Sources : REPSS retraites ; rapport sur les pensions de retraite de la fonction publique annexé au projet de loi de finance pour 2021.</a:t>
          </a:r>
        </a:p>
        <a:p>
          <a:endParaRPr lang="fr-FR" sz="1100"/>
        </a:p>
      </xdr:txBody>
    </xdr:sp>
    <xdr:clientData/>
  </xdr:oneCellAnchor>
  <xdr:twoCellAnchor>
    <xdr:from>
      <xdr:col>1</xdr:col>
      <xdr:colOff>1319212</xdr:colOff>
      <xdr:row>17</xdr:row>
      <xdr:rowOff>76200</xdr:rowOff>
    </xdr:from>
    <xdr:to>
      <xdr:col>5</xdr:col>
      <xdr:colOff>728662</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514350</xdr:colOff>
      <xdr:row>12</xdr:row>
      <xdr:rowOff>95250</xdr:rowOff>
    </xdr:from>
    <xdr:to>
      <xdr:col>7</xdr:col>
      <xdr:colOff>238125</xdr:colOff>
      <xdr:row>26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161925</xdr:colOff>
      <xdr:row>5</xdr:row>
      <xdr:rowOff>28575</xdr:rowOff>
    </xdr:from>
    <xdr:ext cx="10581358" cy="829714"/>
    <xdr:sp macro="" textlink="">
      <xdr:nvSpPr>
        <xdr:cNvPr id="3" name="ZoneTexte 2"/>
        <xdr:cNvSpPr txBox="1"/>
      </xdr:nvSpPr>
      <xdr:spPr>
        <a:xfrm>
          <a:off x="923925" y="1047750"/>
          <a:ext cx="10581358" cy="82971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1949, 22 % des assurés (hommes et femmes confondus) avaient déjà liquidé un premier droit direct de retraite au 31 décembre de l’année précédant l’année de leurs 60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a:p>
          <a:endParaRPr lang="fr-FR" sz="1000" i="1">
            <a:solidFill>
              <a:schemeClr val="dk1"/>
            </a:solidFill>
            <a:effectLst/>
            <a:latin typeface="Times New Roman"/>
            <a:ea typeface="Calibri"/>
            <a:cs typeface="+mn-cs"/>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xdr:col>
      <xdr:colOff>300037</xdr:colOff>
      <xdr:row>16</xdr:row>
      <xdr:rowOff>38100</xdr:rowOff>
    </xdr:from>
    <xdr:to>
      <xdr:col>7</xdr:col>
      <xdr:colOff>300037</xdr:colOff>
      <xdr:row>30</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323850</xdr:colOff>
      <xdr:row>9</xdr:row>
      <xdr:rowOff>95250</xdr:rowOff>
    </xdr:from>
    <xdr:ext cx="9908353" cy="854465"/>
    <xdr:sp macro="" textlink="">
      <xdr:nvSpPr>
        <xdr:cNvPr id="3" name="ZoneTexte 2"/>
        <xdr:cNvSpPr txBox="1"/>
      </xdr:nvSpPr>
      <xdr:spPr>
        <a:xfrm>
          <a:off x="1085850" y="1857375"/>
          <a:ext cx="9908353" cy="8544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1949, seuls 15 % des assurés (hommes et femmes confondus) avaient déjà liquidé un premier droit direct de retraite au 31 décembre de l’année de leurs 57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a:p>
          <a:endParaRPr lang="fr-FR"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38100</xdr:colOff>
      <xdr:row>23</xdr:row>
      <xdr:rowOff>19050</xdr:rowOff>
    </xdr:from>
    <xdr:to>
      <xdr:col>8</xdr:col>
      <xdr:colOff>38100</xdr:colOff>
      <xdr:row>37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23</xdr:row>
      <xdr:rowOff>9525</xdr:rowOff>
    </xdr:from>
    <xdr:to>
      <xdr:col>15</xdr:col>
      <xdr:colOff>9525</xdr:colOff>
      <xdr:row>37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333375</xdr:colOff>
      <xdr:row>16</xdr:row>
      <xdr:rowOff>142875</xdr:rowOff>
    </xdr:from>
    <xdr:ext cx="11396966" cy="682238"/>
    <xdr:sp macro="" textlink="">
      <xdr:nvSpPr>
        <xdr:cNvPr id="4" name="ZoneTexte 3"/>
        <xdr:cNvSpPr txBox="1"/>
      </xdr:nvSpPr>
      <xdr:spPr>
        <a:xfrm>
          <a:off x="1095375" y="3267075"/>
          <a:ext cx="11396966" cy="68223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Lecture : pour la génération 1952, 12 % des femmes (graphique de gauche) et 24 % des hommes (graphique de droite) avaient déjà liquidé un premier droit direct de retraite au 31 décembre de l’année de leurs 59 ans.</a:t>
          </a:r>
        </a:p>
        <a:p>
          <a:pPr marL="0" indent="0"/>
          <a:r>
            <a:rPr lang="fr-FR" sz="1000" i="1">
              <a:solidFill>
                <a:schemeClr val="dk1"/>
              </a:solidFill>
              <a:effectLst/>
              <a:latin typeface="Times New Roman"/>
              <a:ea typeface="Calibri"/>
              <a:cs typeface="+mn-cs"/>
            </a:rPr>
            <a:t>Note : données observées de 2000 à 2018.</a:t>
          </a:r>
        </a:p>
        <a:p>
          <a:pPr marL="0" indent="0"/>
          <a:r>
            <a:rPr lang="fr-FR" sz="1000" i="1">
              <a:solidFill>
                <a:schemeClr val="dk1"/>
              </a:solidFill>
              <a:effectLst/>
              <a:latin typeface="Times New Roman"/>
              <a:ea typeface="Calibri"/>
              <a:cs typeface="+mn-cs"/>
            </a:rPr>
            <a:t>Champ : résidents en France.</a:t>
          </a:r>
        </a:p>
        <a:p>
          <a:pPr marL="0" indent="0"/>
          <a:r>
            <a:rPr lang="fr-FR" sz="1000" i="1">
              <a:solidFill>
                <a:schemeClr val="dk1"/>
              </a:solidFill>
              <a:effectLst/>
              <a:latin typeface="Times New Roman"/>
              <a:ea typeface="Calibri"/>
              <a:cs typeface="+mn-cs"/>
            </a:rPr>
            <a:t>Source : DREES, modèle ANCETRE ; calculs SG-COR</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0.01176</cdr:x>
      <cdr:y>0.69219</cdr:y>
    </cdr:from>
    <cdr:to>
      <cdr:x>0.05385</cdr:x>
      <cdr:y>0.7625</cdr:y>
    </cdr:to>
    <cdr:sp macro="" textlink="">
      <cdr:nvSpPr>
        <cdr:cNvPr id="2" name="Ellipse 1"/>
        <cdr:cNvSpPr/>
      </cdr:nvSpPr>
      <cdr:spPr>
        <a:xfrm xmlns:a="http://schemas.openxmlformats.org/drawingml/2006/main">
          <a:off x="85725" y="2743491"/>
          <a:ext cx="306694" cy="278714"/>
        </a:xfrm>
        <a:prstGeom xmlns:a="http://schemas.openxmlformats.org/drawingml/2006/main" prst="ellipse">
          <a:avLst/>
        </a:prstGeom>
        <a:noFill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10</xdr:row>
      <xdr:rowOff>123825</xdr:rowOff>
    </xdr:from>
    <xdr:to>
      <xdr:col>6</xdr:col>
      <xdr:colOff>624168</xdr:colOff>
      <xdr:row>18</xdr:row>
      <xdr:rowOff>171450</xdr:rowOff>
    </xdr:to>
    <xdr:sp macro="" textlink="">
      <xdr:nvSpPr>
        <xdr:cNvPr id="2" name="ZoneTexte 1"/>
        <xdr:cNvSpPr txBox="1"/>
      </xdr:nvSpPr>
      <xdr:spPr>
        <a:xfrm>
          <a:off x="762000" y="2695575"/>
          <a:ext cx="5405718"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latin typeface="Times New Roman" panose="02020603050405020304" pitchFamily="18" charset="0"/>
              <a:cs typeface="Times New Roman" panose="02020603050405020304" pitchFamily="18" charset="0"/>
            </a:rPr>
            <a:t>Lecture : en 2016, la masse totale des pensions de retraite versée s’élevait à 303,7 milliards d’euros (montant annualisé des pensions versées fin 2016). Elle se répartissait entre 268,9 milliards d’euros de pensions de droit direct (y compris majorations pour trois enfants et plus) et 34,4 milliards d’euros de pensions de réversion (y compris majorations), auxquelles s’ajoutaient 0,5 milliard d’euros de majorations de pension pour tierce personne, ces majorations s’appliquant, en fonction de la situation de l'assuré, soit aux pensions de droit direct, soit aux pensions de réversion.</a:t>
          </a:r>
        </a:p>
        <a:p>
          <a:r>
            <a:rPr lang="fr-FR" sz="1000" i="1">
              <a:latin typeface="Times New Roman" panose="02020603050405020304" pitchFamily="18" charset="0"/>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latin typeface="Times New Roman" panose="02020603050405020304" pitchFamily="18" charset="0"/>
              <a:cs typeface="Times New Roman" panose="02020603050405020304" pitchFamily="18" charset="0"/>
            </a:rPr>
            <a:t>Source : DREES, EIR 2016.</a:t>
          </a:r>
        </a:p>
        <a:p>
          <a:endParaRPr lang="fr-FR" sz="1000" i="1">
            <a:latin typeface="Times New Roman" panose="02020603050405020304" pitchFamily="18" charset="0"/>
            <a:cs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18</xdr:row>
      <xdr:rowOff>173181</xdr:rowOff>
    </xdr:from>
    <xdr:to>
      <xdr:col>4</xdr:col>
      <xdr:colOff>624168</xdr:colOff>
      <xdr:row>28</xdr:row>
      <xdr:rowOff>13853</xdr:rowOff>
    </xdr:to>
    <xdr:sp macro="" textlink="">
      <xdr:nvSpPr>
        <xdr:cNvPr id="2" name="ZoneTexte 1"/>
        <xdr:cNvSpPr txBox="1"/>
      </xdr:nvSpPr>
      <xdr:spPr>
        <a:xfrm>
          <a:off x="762000" y="5907231"/>
          <a:ext cx="6291543" cy="1745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masse des pensions de droit direct (hors réversions), y compris les majorations pour trois enfants [a] et plus appliquées aux pensions de droit direct, s’élevait à 268,9 milliards d’euros. Les masses des différents dispositifs de solidarité s’appliquant aux pensions de droit direct (hors majorations pour trois enfants et plus) sont calculées par différence, d’abord en déduisant la masse des pensions versées avant l’âge légal pour motifs familiaux (parents de trois enfants) [b] ou au titre de la catégorie (liquidations au titre du handicap, de la pénibilité, catégories actives de la fonction publique, ou militaires) puis les minima de pension et enfin les autres dispositifs de solidarité (majorations de durée d’assurance [c], AVPF [d] ou encore validation de droits pour les périodes hors emploi). En l’absence de ces dispositifs, les masses de pension se seraient élevées à 214 milliards d’euros.</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10</xdr:row>
      <xdr:rowOff>175260</xdr:rowOff>
    </xdr:from>
    <xdr:to>
      <xdr:col>10</xdr:col>
      <xdr:colOff>28575</xdr:colOff>
      <xdr:row>16</xdr:row>
      <xdr:rowOff>180976</xdr:rowOff>
    </xdr:to>
    <xdr:sp macro="" textlink="">
      <xdr:nvSpPr>
        <xdr:cNvPr id="2" name="ZoneTexte 1"/>
        <xdr:cNvSpPr txBox="1"/>
      </xdr:nvSpPr>
      <xdr:spPr>
        <a:xfrm>
          <a:off x="762000" y="2842260"/>
          <a:ext cx="9582150" cy="1148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(1) CNAV + MSA salariés + AGIRC-ARRCO + IRCANTEC</a:t>
          </a:r>
        </a:p>
        <a:p>
          <a:pPr marL="0" indent="0"/>
          <a:r>
            <a:rPr lang="fr-FR" sz="1000" i="1">
              <a:solidFill>
                <a:schemeClr val="dk1"/>
              </a:solidFill>
              <a:effectLst/>
              <a:latin typeface="Times New Roman"/>
              <a:ea typeface="Calibri"/>
              <a:cs typeface="+mn-cs"/>
            </a:rPr>
            <a:t>(2) Régime de la fonction publique de l’État + CNRACL + RAFP</a:t>
          </a:r>
        </a:p>
        <a:p>
          <a:pPr marL="0" indent="0"/>
          <a:r>
            <a:rPr lang="fr-FR" sz="1000" i="1">
              <a:solidFill>
                <a:schemeClr val="dk1"/>
              </a:solidFill>
              <a:effectLst/>
              <a:latin typeface="Times New Roman"/>
              <a:ea typeface="Calibri"/>
              <a:cs typeface="+mn-cs"/>
            </a:rPr>
            <a:t>Lecture : en 2016, la part des dispositifs de solidarité a représenté 20,1 % des pensions de droit direct versées dans les régimes des anciens salariés du secteur privé et 22,7 % dans ceux des anciens fonctionnaires.</a:t>
          </a:r>
        </a:p>
        <a:p>
          <a:pPr marL="0" indent="0"/>
          <a:r>
            <a:rPr lang="fr-FR" sz="1000" i="1">
              <a:solidFill>
                <a:schemeClr val="dk1"/>
              </a:solidFill>
              <a:effectLst/>
              <a:latin typeface="Times New Roman"/>
              <a:ea typeface="Calibri"/>
              <a:cs typeface="+mn-cs"/>
            </a:rPr>
            <a:t>Champ : ensemble des retraités de droit direct ou de droit dérivé au 31 décembre 2016. Pensions hors minimum vieillesse et pensions de retraite anticipée pour invalidité versées aux moins de 62 ans dans les régimes spéciaux.</a:t>
          </a:r>
        </a:p>
        <a:p>
          <a:pPr marL="0" indent="0"/>
          <a:r>
            <a:rPr lang="fr-FR" sz="1000" i="1">
              <a:solidFill>
                <a:schemeClr val="dk1"/>
              </a:solidFill>
              <a:effectLst/>
              <a:latin typeface="Times New Roman"/>
              <a:ea typeface="Calibri"/>
              <a:cs typeface="+mn-cs"/>
            </a:rPr>
            <a:t>Source : DREES, EIR 2016.</a:t>
          </a:r>
        </a:p>
        <a:p>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0</xdr:col>
      <xdr:colOff>368300</xdr:colOff>
      <xdr:row>18</xdr:row>
      <xdr:rowOff>149225</xdr:rowOff>
    </xdr:from>
    <xdr:to>
      <xdr:col>7</xdr:col>
      <xdr:colOff>533400</xdr:colOff>
      <xdr:row>34</xdr:row>
      <xdr:rowOff>41275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0.01459</cdr:x>
      <cdr:y>0.04698</cdr:y>
    </cdr:from>
    <cdr:to>
      <cdr:x>0.72888</cdr:x>
      <cdr:y>0.89933</cdr:y>
    </cdr:to>
    <cdr:grpSp>
      <cdr:nvGrpSpPr>
        <cdr:cNvPr id="8" name="Groupe 7"/>
        <cdr:cNvGrpSpPr/>
      </cdr:nvGrpSpPr>
      <cdr:grpSpPr>
        <a:xfrm xmlns:a="http://schemas.openxmlformats.org/drawingml/2006/main">
          <a:off x="114279" y="138124"/>
          <a:ext cx="5594838" cy="2505951"/>
          <a:chOff x="0" y="0"/>
          <a:chExt cx="5594804" cy="2505948"/>
        </a:xfrm>
      </cdr:grpSpPr>
      <cdr:sp macro="" textlink="">
        <cdr:nvSpPr>
          <cdr:cNvPr id="9" name="ZoneTexte 6"/>
          <cdr:cNvSpPr txBox="1"/>
        </cdr:nvSpPr>
        <cdr:spPr>
          <a:xfrm xmlns:a="http://schemas.openxmlformats.org/drawingml/2006/main">
            <a:off x="0" y="1243108"/>
            <a:ext cx="5594804" cy="1262840"/>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Régimes de base / Régimes complémentaires </a:t>
            </a:r>
          </a:p>
        </cdr:txBody>
      </cdr:sp>
      <cdr:sp macro="" textlink="">
        <cdr:nvSpPr>
          <cdr:cNvPr id="10" name="ZoneTexte 7"/>
          <cdr:cNvSpPr txBox="1"/>
        </cdr:nvSpPr>
        <cdr:spPr>
          <a:xfrm xmlns:a="http://schemas.openxmlformats.org/drawingml/2006/main">
            <a:off x="0" y="0"/>
            <a:ext cx="5594400" cy="1197067"/>
          </a:xfrm>
          <a:prstGeom xmlns:a="http://schemas.openxmlformats.org/drawingml/2006/main" prst="rect">
            <a:avLst/>
          </a:prstGeom>
          <a:noFill xmlns:a="http://schemas.openxmlformats.org/drawingml/2006/main"/>
          <a:ln xmlns:a="http://schemas.openxmlformats.org/drawingml/2006/main" w="9525" cmpd="sng">
            <a:solidFill>
              <a:schemeClr val="tx2"/>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a:solidFill>
                  <a:srgbClr val="00368B"/>
                </a:solidFill>
              </a:rPr>
              <a:t>Par   statut</a:t>
            </a:r>
          </a:p>
        </cdr:txBody>
      </cdr:sp>
    </cdr:grpSp>
  </cdr:relSizeAnchor>
</c:userShapes>
</file>

<file path=xl/drawings/drawing24.xml><?xml version="1.0" encoding="utf-8"?>
<xdr:wsDr xmlns:xdr="http://schemas.openxmlformats.org/drawingml/2006/spreadsheetDrawing" xmlns:a="http://schemas.openxmlformats.org/drawingml/2006/main">
  <xdr:twoCellAnchor>
    <xdr:from>
      <xdr:col>1</xdr:col>
      <xdr:colOff>0</xdr:colOff>
      <xdr:row>9</xdr:row>
      <xdr:rowOff>175259</xdr:rowOff>
    </xdr:from>
    <xdr:to>
      <xdr:col>8</xdr:col>
      <xdr:colOff>28575</xdr:colOff>
      <xdr:row>15</xdr:row>
      <xdr:rowOff>171450</xdr:rowOff>
    </xdr:to>
    <xdr:sp macro="" textlink="">
      <xdr:nvSpPr>
        <xdr:cNvPr id="2" name="ZoneTexte 1"/>
        <xdr:cNvSpPr txBox="1"/>
      </xdr:nvSpPr>
      <xdr:spPr>
        <a:xfrm>
          <a:off x="762000" y="2480309"/>
          <a:ext cx="6753225" cy="11391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15,6 % des pensions de droit direct versées aux retraités âgés de 65 à 69 ans. Par convention, les dispositifs liés aux départs anticipés n’étant comptabilisés que pour les assurés n’ayant pas atteint l’âge d’ouverture des droits de droit commun (voir encadré méthodologique), ils ne sont pas pris en compte ici.</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10</xdr:row>
      <xdr:rowOff>175259</xdr:rowOff>
    </xdr:from>
    <xdr:to>
      <xdr:col>6</xdr:col>
      <xdr:colOff>28575</xdr:colOff>
      <xdr:row>16</xdr:row>
      <xdr:rowOff>57150</xdr:rowOff>
    </xdr:to>
    <xdr:sp macro="" textlink="">
      <xdr:nvSpPr>
        <xdr:cNvPr id="2" name="ZoneTexte 1"/>
        <xdr:cNvSpPr txBox="1"/>
      </xdr:nvSpPr>
      <xdr:spPr>
        <a:xfrm>
          <a:off x="762000" y="3347084"/>
          <a:ext cx="6381750" cy="1024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(1) Hors départs anticipés pour motifs familiaux.</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Lecture : en 2016, la part des dispositifs de solidarité a représenté 54,5 % des pensions de droit direct versées aux retraités appartenant au premier quartile de la distribution des pensions et 12,8 % de ceux appartenant au dernier quartile. </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pPr marL="0" indent="0"/>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twoCellAnchor>
    <xdr:from>
      <xdr:col>1</xdr:col>
      <xdr:colOff>355600</xdr:colOff>
      <xdr:row>18</xdr:row>
      <xdr:rowOff>9525</xdr:rowOff>
    </xdr:from>
    <xdr:to>
      <xdr:col>5</xdr:col>
      <xdr:colOff>768350</xdr:colOff>
      <xdr:row>33</xdr:row>
      <xdr:rowOff>44450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1943099</xdr:colOff>
      <xdr:row>18</xdr:row>
      <xdr:rowOff>76199</xdr:rowOff>
    </xdr:from>
    <xdr:to>
      <xdr:col>8</xdr:col>
      <xdr:colOff>590550</xdr:colOff>
      <xdr:row>36</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0</xdr:rowOff>
    </xdr:from>
    <xdr:to>
      <xdr:col>6</xdr:col>
      <xdr:colOff>723900</xdr:colOff>
      <xdr:row>17</xdr:row>
      <xdr:rowOff>104775</xdr:rowOff>
    </xdr:to>
    <xdr:sp macro="" textlink="">
      <xdr:nvSpPr>
        <xdr:cNvPr id="3" name="ZoneTexte 2"/>
        <xdr:cNvSpPr txBox="1"/>
      </xdr:nvSpPr>
      <xdr:spPr>
        <a:xfrm>
          <a:off x="762000" y="2543175"/>
          <a:ext cx="69056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(1) Hors départs anticipés pour motifs familiaux.</a:t>
          </a:r>
        </a:p>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2016, 30,5 % des masses liées aux dispositifs de solidarité ont été versées aux retraités appartenant au dernier quartile de la distribution des pensions qui percevaient 49,2 % du total des pensions de droit direct. </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ou de droit dérivé au 31 décembre 2016. Pensions hors minimum vieillesse et pensions de retraite anticipée pour invalidité versées aux moins de 62 ans dans les régimes spéciaux.</a:t>
          </a: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EIR 2016.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14553</xdr:colOff>
      <xdr:row>14</xdr:row>
      <xdr:rowOff>7937</xdr:rowOff>
    </xdr:from>
    <xdr:to>
      <xdr:col>8</xdr:col>
      <xdr:colOff>31750</xdr:colOff>
      <xdr:row>32</xdr:row>
      <xdr:rowOff>150812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9</xdr:row>
      <xdr:rowOff>0</xdr:rowOff>
    </xdr:from>
    <xdr:to>
      <xdr:col>8</xdr:col>
      <xdr:colOff>289454</xdr:colOff>
      <xdr:row>11</xdr:row>
      <xdr:rowOff>179917</xdr:rowOff>
    </xdr:to>
    <xdr:sp macro="" textlink="">
      <xdr:nvSpPr>
        <xdr:cNvPr id="3" name="ZoneTexte 2"/>
        <xdr:cNvSpPr txBox="1"/>
      </xdr:nvSpPr>
      <xdr:spPr>
        <a:xfrm>
          <a:off x="963083" y="1566333"/>
          <a:ext cx="6184371" cy="56091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Lecture : en 2019, 91,2 % des ressources du système de retraite provenaient des revenus d’activité.</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Note : y compris le FSV mais hors le RAFP qui est un régime par capitalisation. </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Source : rapports à la CCSS 2002-2020 ; calculs SG-COR.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0.0288</cdr:x>
      <cdr:y>0.8253</cdr:y>
    </cdr:from>
    <cdr:to>
      <cdr:x>0.0832</cdr:x>
      <cdr:y>0.91614</cdr:y>
    </cdr:to>
    <cdr:sp macro="" textlink="">
      <cdr:nvSpPr>
        <cdr:cNvPr id="2" name="Ellipse 1"/>
        <cdr:cNvSpPr/>
      </cdr:nvSpPr>
      <cdr:spPr>
        <a:xfrm xmlns:a="http://schemas.openxmlformats.org/drawingml/2006/main">
          <a:off x="214312" y="2812257"/>
          <a:ext cx="404813" cy="309563"/>
        </a:xfrm>
        <a:prstGeom xmlns:a="http://schemas.openxmlformats.org/drawingml/2006/main" prst="ellipse">
          <a:avLst/>
        </a:prstGeom>
        <a:noFill xmlns:a="http://schemas.openxmlformats.org/drawingml/2006/mai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44823</xdr:colOff>
      <xdr:row>24</xdr:row>
      <xdr:rowOff>186015</xdr:rowOff>
    </xdr:from>
    <xdr:to>
      <xdr:col>10</xdr:col>
      <xdr:colOff>571500</xdr:colOff>
      <xdr:row>47</xdr:row>
      <xdr:rowOff>112059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10</xdr:col>
      <xdr:colOff>283229</xdr:colOff>
      <xdr:row>24</xdr:row>
      <xdr:rowOff>78441</xdr:rowOff>
    </xdr:to>
    <xdr:sp macro="" textlink="">
      <xdr:nvSpPr>
        <xdr:cNvPr id="3" name="ZoneTexte 2"/>
        <xdr:cNvSpPr txBox="1"/>
      </xdr:nvSpPr>
      <xdr:spPr>
        <a:xfrm>
          <a:off x="986118" y="4471147"/>
          <a:ext cx="10402140" cy="84044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Lecture : en 2019, 64 % des ressources de la CNAV (y compris sécurité sociale des indépendants) proviennent de cotisations sociales. </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Note : les cotisations sociales incluent la cotisation au régime de la FPE des employeurs de fonctionnaires de l’État. Les qualificatifs d’externe et d’interne pour les transferts entre organismes sont relatifs au périmètre du système de retraite incluant le FSV.</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Champ : toutes les ressources, y compris les produits financiers.</a:t>
          </a:r>
        </a:p>
        <a:p>
          <a:pPr algn="just">
            <a:spcAft>
              <a:spcPts val="0"/>
            </a:spcAft>
          </a:pPr>
          <a:r>
            <a:rPr lang="fr-FR" sz="1000" i="1">
              <a:solidFill>
                <a:schemeClr val="dk1"/>
              </a:solidFill>
              <a:effectLst/>
              <a:latin typeface="Times New Roman" panose="02020603050405020304" pitchFamily="18" charset="0"/>
              <a:ea typeface="+mn-ea"/>
              <a:cs typeface="Times New Roman" panose="02020603050405020304" pitchFamily="18" charset="0"/>
            </a:rPr>
            <a:t>Sources : rapport à la CCSS 2020, comptes des régimes ; calculs SG-COR.</a:t>
          </a:r>
        </a:p>
        <a:p>
          <a:pPr algn="just">
            <a:spcAft>
              <a:spcPts val="0"/>
            </a:spcAft>
          </a:pPr>
          <a:endParaRPr lang="fr-FR" sz="10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15</xdr:row>
      <xdr:rowOff>0</xdr:rowOff>
    </xdr:from>
    <xdr:to>
      <xdr:col>6</xdr:col>
      <xdr:colOff>23812</xdr:colOff>
      <xdr:row>20</xdr:row>
      <xdr:rowOff>142875</xdr:rowOff>
    </xdr:to>
    <xdr:sp macro="" textlink="">
      <xdr:nvSpPr>
        <xdr:cNvPr id="3" name="ZoneTexte 2"/>
        <xdr:cNvSpPr txBox="1"/>
      </xdr:nvSpPr>
      <xdr:spPr>
        <a:xfrm>
          <a:off x="2131219" y="7191375"/>
          <a:ext cx="8251031" cy="1154906"/>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2018, le taux de prélèvement d’équilibre pour les régimes de salariés du secteur privé, avec prise en compte du ratio démographique, est estimé à 18,1 %.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les rémunérations sont estimées à partir de sources statistiques diverses. Les cotisations et assiettes de cotisations sont relatives au risque vieillesse. Les cotisations « tous risques » sont incluses dans la masse des rémunérations super-brutes. Les salariés du secteur privé comprennent les non-titulaires de la fonction publique.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législation, données des régimes et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pPr algn="just">
            <a:spcAft>
              <a:spcPts val="0"/>
            </a:spcAft>
          </a:pPr>
          <a:endParaRPr lang="fr-FR" sz="800" i="1">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11905</xdr:colOff>
      <xdr:row>13</xdr:row>
      <xdr:rowOff>3571</xdr:rowOff>
    </xdr:from>
    <xdr:to>
      <xdr:col>11</xdr:col>
      <xdr:colOff>35717</xdr:colOff>
      <xdr:row>29</xdr:row>
      <xdr:rowOff>154781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11904</xdr:colOff>
      <xdr:row>13</xdr:row>
      <xdr:rowOff>11905</xdr:rowOff>
    </xdr:from>
    <xdr:to>
      <xdr:col>20</xdr:col>
      <xdr:colOff>464342</xdr:colOff>
      <xdr:row>29</xdr:row>
      <xdr:rowOff>163115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0</xdr:colOff>
      <xdr:row>13</xdr:row>
      <xdr:rowOff>0</xdr:rowOff>
    </xdr:from>
    <xdr:to>
      <xdr:col>34</xdr:col>
      <xdr:colOff>452437</xdr:colOff>
      <xdr:row>29</xdr:row>
      <xdr:rowOff>151210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359617</xdr:colOff>
      <xdr:row>7</xdr:row>
      <xdr:rowOff>106914</xdr:rowOff>
    </xdr:from>
    <xdr:ext cx="4868640" cy="706988"/>
    <xdr:sp macro="" textlink="">
      <xdr:nvSpPr>
        <xdr:cNvPr id="5" name="ZoneTexte 4"/>
        <xdr:cNvSpPr txBox="1"/>
      </xdr:nvSpPr>
      <xdr:spPr>
        <a:xfrm>
          <a:off x="1078852" y="1525945"/>
          <a:ext cx="4868640"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emploi au sens du BIT, âge atteint à la date de l'enquête. </a:t>
          </a:r>
        </a:p>
        <a:p>
          <a:pPr marL="0" indent="0"/>
          <a:r>
            <a:rPr lang="fr-FR" sz="1000" i="1">
              <a:solidFill>
                <a:schemeClr val="dk1"/>
              </a:solidFill>
              <a:effectLst/>
              <a:latin typeface="Times New Roman"/>
              <a:ea typeface="Calibri"/>
              <a:cs typeface="+mn-cs"/>
            </a:rPr>
            <a:t>Champ : France entière, population des ménages ordinaires, personnes de 15 ans ou plus. </a:t>
          </a:r>
        </a:p>
        <a:p>
          <a:pPr marL="0" indent="0"/>
          <a:r>
            <a:rPr lang="fr-FR" sz="1000" i="1">
              <a:solidFill>
                <a:schemeClr val="dk1"/>
              </a:solidFill>
              <a:effectLst/>
              <a:latin typeface="Times New Roman"/>
              <a:ea typeface="Calibri"/>
              <a:cs typeface="+mn-cs"/>
            </a:rPr>
            <a:t>Sources : INSEE, enquêtes Emploi.</a:t>
          </a:r>
        </a:p>
        <a:p>
          <a:endParaRPr lang="fr-FR" sz="1000" i="1">
            <a:solidFill>
              <a:schemeClr val="dk1"/>
            </a:solidFill>
            <a:effectLst/>
            <a:latin typeface="Times New Roman"/>
            <a:ea typeface="Calibri"/>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95250</xdr:colOff>
      <xdr:row>18</xdr:row>
      <xdr:rowOff>152400</xdr:rowOff>
    </xdr:from>
    <xdr:ext cx="6777753" cy="706988"/>
    <xdr:sp macro="" textlink="">
      <xdr:nvSpPr>
        <xdr:cNvPr id="2" name="ZoneTexte 1"/>
        <xdr:cNvSpPr txBox="1"/>
      </xdr:nvSpPr>
      <xdr:spPr>
        <a:xfrm>
          <a:off x="857250" y="3810000"/>
          <a:ext cx="6777753"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les données 2004-2006 sont plus fragiles et une rupture de série existe entre la période avant 2008 et la période suivante.</a:t>
          </a:r>
        </a:p>
        <a:p>
          <a:pPr marL="0" indent="0"/>
          <a:r>
            <a:rPr lang="fr-FR" sz="1000" i="1">
              <a:solidFill>
                <a:schemeClr val="dk1"/>
              </a:solidFill>
              <a:effectLst/>
              <a:latin typeface="Times New Roman"/>
              <a:ea typeface="Calibri"/>
              <a:cs typeface="+mn-cs"/>
            </a:rPr>
            <a:t>Champ : France métropolitaine.</a:t>
          </a:r>
        </a:p>
        <a:p>
          <a:pPr marL="0" indent="0"/>
          <a:r>
            <a:rPr lang="fr-FR" sz="1000" i="1">
              <a:solidFill>
                <a:schemeClr val="dk1"/>
              </a:solidFill>
              <a:effectLst/>
              <a:latin typeface="Times New Roman"/>
              <a:ea typeface="Calibri"/>
              <a:cs typeface="+mn-cs"/>
            </a:rPr>
            <a:t>Source : DREES (données de l’enquête SRCV-SILC de l’INSEE).</a:t>
          </a:r>
        </a:p>
        <a:p>
          <a:endParaRPr lang="fr-FR" sz="1100"/>
        </a:p>
      </xdr:txBody>
    </xdr:sp>
    <xdr:clientData/>
  </xdr:oneCellAnchor>
  <xdr:twoCellAnchor>
    <xdr:from>
      <xdr:col>2</xdr:col>
      <xdr:colOff>85724</xdr:colOff>
      <xdr:row>29</xdr:row>
      <xdr:rowOff>19050</xdr:rowOff>
    </xdr:from>
    <xdr:to>
      <xdr:col>6</xdr:col>
      <xdr:colOff>742949</xdr:colOff>
      <xdr:row>43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12</xdr:col>
      <xdr:colOff>657225</xdr:colOff>
      <xdr:row>43</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285749</xdr:colOff>
      <xdr:row>24</xdr:row>
      <xdr:rowOff>138112</xdr:rowOff>
    </xdr:from>
    <xdr:to>
      <xdr:col>9</xdr:col>
      <xdr:colOff>434340</xdr:colOff>
      <xdr:row>44</xdr:row>
      <xdr:rowOff>175260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13</xdr:row>
      <xdr:rowOff>47625</xdr:rowOff>
    </xdr:from>
    <xdr:to>
      <xdr:col>13</xdr:col>
      <xdr:colOff>628649</xdr:colOff>
      <xdr:row>20</xdr:row>
      <xdr:rowOff>95250</xdr:rowOff>
    </xdr:to>
    <xdr:sp macro="" textlink="">
      <xdr:nvSpPr>
        <xdr:cNvPr id="3" name="ZoneTexte 2"/>
        <xdr:cNvSpPr txBox="1"/>
      </xdr:nvSpPr>
      <xdr:spPr>
        <a:xfrm>
          <a:off x="752475" y="2647950"/>
          <a:ext cx="12220574" cy="138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Lecture : parmi les personnes résidant en France en 2017-2019 et âgées de 60 ans, 34,7 % étaient en emploi à temps complet, 11,2 % en emploi à temps partiel et 9,8 % étaient inactives au sens du BIT, sorties du marché du travail avant 50 ans ou n’ayant jamais travaillé.</a:t>
          </a:r>
        </a:p>
        <a:p>
          <a:pPr marL="0" indent="0"/>
          <a:r>
            <a:rPr lang="fr-FR" sz="1000" i="1">
              <a:solidFill>
                <a:schemeClr val="dk1"/>
              </a:solidFill>
              <a:effectLst/>
              <a:latin typeface="Times New Roman"/>
              <a:ea typeface="Calibri"/>
              <a:cs typeface="+mn-cs"/>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p>
        <a:p>
          <a:pPr marL="0" indent="0"/>
          <a:r>
            <a:rPr lang="fr-FR" sz="1000" i="1">
              <a:solidFill>
                <a:schemeClr val="dk1"/>
              </a:solidFill>
              <a:effectLst/>
              <a:latin typeface="Times New Roman"/>
              <a:ea typeface="Calibri"/>
              <a:cs typeface="+mn-cs"/>
            </a:rPr>
            <a:t>Champ : France entière (hors Mayotte), personnes de 15 ans et plus vivant en ménage ordinaire ; moyenne 2017-2019.</a:t>
          </a:r>
        </a:p>
        <a:p>
          <a:pPr marL="0" indent="0"/>
          <a:r>
            <a:rPr lang="fr-FR" sz="1000" i="1">
              <a:solidFill>
                <a:schemeClr val="dk1"/>
              </a:solidFill>
              <a:effectLst/>
              <a:latin typeface="Times New Roman"/>
              <a:ea typeface="Calibri"/>
              <a:cs typeface="+mn-cs"/>
            </a:rPr>
            <a:t>Sources : INSEE, Enquêtes Emploi ; calculs DARES.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3%20ER%20retraites%20en%202007%20par%20sexe%20v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Tableau%204%20ER%20retraites%20en%202007%20v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OS\Presupuesto2008\v15de2008%20y%20v5de2007\PRESUPUESTO2008V1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irectionTechnique/UniteActuariatEtudes/1-Etudes%20quantitatives/N&#233;gociations/NEGO2010/8.%20Demandes%20post%2018-03-2011/Projetaccord/Synth-Accord-MEDEF-final-v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OR/2015-02%20indexations%20revalo/S&#233;ries%20longues%20indexation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2%20ER%20retraites%20en%202007%20v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adeloffre\Mes%20documents\1-Travaux\ER%20retraites%20en%202007\Donn&#233;es%20caisses\2%20-%20Traitements%20donn&#233;es\Ventil&#233;s%20par%20sexe\Graphique%202%20ER%20retraites%20en%202007%20par%20sexe%20v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GESTION\TRIANUAL\HOJAS98\TRASPL9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V_N&#250;m.%20de%20pensionistas\IV.1.(1%20y%202)%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htf4cs/AppData/Local/Temp/ccc-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tilisateurs\hsenghor\AppData\Local\Microsoft\Windows\Temporary%20Internet%20Files\OLK65E4\Tab_SAS_F1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ommun.cas.pm.gouv.fr\cor-commun\SGGEPEE\AR_ECO\EASE\INF_MENSUAL\Libro\Cap%20II_Movimientos%20de%20pensiones\II.5.8%20Evoluci&#243;n%20altas%20de%20jubilaci&#243;n%20por%20edades.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7%20-%20Projections/Actualisations%20annuelles/2019_nov/index%20pensions%20equ%202024/calcul%20v2.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4%20(julio%20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GEST\PRESUP\COMPAR\PRESUPUESTO%202008\v4%20de%202008\Recibido%20OS\OS63-H.Galdakao\Personal08%20V15(octubre%202007).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Campagne%202016-2017\Travail%20-%20Emploi\Ch&#244;mage\ffc\tableaux%20finis\CW17FDSDS135.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atos\Presupuesto2006\Version%20Sept05\Remitido%20centros\OS66-Cruces\CONTRATO%20PROGRAMA\A&#209;O%202003\Cuadro%20financiacion%20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mun.cas.pm.gouv.fr\cor-commun\EXCELL\CUADERN\2008\cuadern%20MAYO%202008\I.8.1.y%202%20mayo%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egolberg\Mes%20documents\Publications\doc%20de%20travail\Etudes\86\Graphique%203%20ER%20retraites%20en%202007%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Ensemble"/>
      <sheetName val="Graph 04 Hommes"/>
      <sheetName val="Graph 04 Femmes"/>
      <sheetName val="Données Ensemble"/>
      <sheetName val="Données Hommes"/>
      <sheetName val="Données Femmes"/>
      <sheetName val="Macro1"/>
    </sheetNames>
    <sheetDataSet>
      <sheetData sheetId="0" refreshError="1"/>
      <sheetData sheetId="1" refreshError="1"/>
      <sheetData sheetId="2" refreshError="1"/>
      <sheetData sheetId="3" refreshError="1"/>
      <sheetData sheetId="4" refreshError="1"/>
      <sheetData sheetId="5" refreshError="1"/>
      <sheetData sheetId="6" refreshError="1">
        <row r="88">
          <cell r="C88">
            <v>18</v>
          </cell>
        </row>
        <row r="91">
          <cell r="C91">
            <v>153</v>
          </cell>
        </row>
        <row r="94">
          <cell r="C94">
            <v>4828</v>
          </cell>
        </row>
        <row r="96">
          <cell r="C96">
            <v>7030</v>
          </cell>
        </row>
        <row r="99">
          <cell r="C99">
            <v>11836</v>
          </cell>
        </row>
        <row r="101">
          <cell r="C101">
            <v>7105</v>
          </cell>
        </row>
        <row r="104">
          <cell r="C104">
            <v>1154</v>
          </cell>
        </row>
        <row r="106">
          <cell r="C106">
            <v>801</v>
          </cell>
        </row>
        <row r="153">
          <cell r="C153">
            <v>1469</v>
          </cell>
        </row>
        <row r="156">
          <cell r="C156">
            <v>361</v>
          </cell>
        </row>
        <row r="159">
          <cell r="C159">
            <v>3519</v>
          </cell>
        </row>
        <row r="161">
          <cell r="C161">
            <v>6657</v>
          </cell>
        </row>
        <row r="164">
          <cell r="C164">
            <v>18201</v>
          </cell>
        </row>
        <row r="166">
          <cell r="C166">
            <v>8225</v>
          </cell>
        </row>
        <row r="169">
          <cell r="C169">
            <v>1026</v>
          </cell>
        </row>
        <row r="171">
          <cell r="C171">
            <v>371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
      <sheetName val="Données"/>
      <sheetName val="Macro1"/>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V5-07"/>
      <sheetName val="PERSONALv152008"/>
      <sheetName val="PRIM"/>
      <sheetName val="H. Gener"/>
      <sheetName val="H.Com"/>
      <sheetName val="H.MYL"/>
      <sheetName val="PSQI"/>
      <sheetName val="SUPR"/>
      <sheetName val="resumen PERS"/>
      <sheetName val="evolutPERS"/>
      <sheetName val="FARMACIA"/>
      <sheetName val="PRÓTESIS"/>
      <sheetName val="MAT SAN sin prot "/>
      <sheetName val="MAT SAN total"/>
      <sheetName val="OTROS APROV"/>
      <sheetName val="VAR EXIST"/>
      <sheetName val="PROV EXIST"/>
      <sheetName val="PROV TRAFICO"/>
      <sheetName val="OSATEK"/>
      <sheetName val="CONVENIO"/>
      <sheetName val="OTR GTO EXT sinOTK"/>
      <sheetName val="Limpieza"/>
      <sheetName val="tot OTR GTO EXT"/>
      <sheetName val="SERV EXTER"/>
      <sheetName val="OTROS EXPLOT"/>
      <sheetName val="TOTAL FUNC "/>
      <sheetName val="ING TERC"/>
      <sheetName val="lagunaro"/>
      <sheetName val="OTR NO PUBL"/>
      <sheetName val="TOT ING NO PUBL"/>
      <sheetName val="RDO FINANC"/>
      <sheetName val="mensual"/>
      <sheetName val="RDO EXTR"/>
      <sheetName val="TRASPASOS"/>
      <sheetName val="NEC.FINAN"/>
      <sheetName val="RESUMEN 08"/>
      <sheetName val="ENCAJE PRES"/>
      <sheetName val="PREVISION 200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es 2015-02 doc n° 4"/>
      <sheetName val="prix - salaires moyens"/>
      <sheetName val="CN t_7401"/>
      <sheetName val="CN t_6208"/>
      <sheetName val="hausses annuelles moyennes"/>
      <sheetName val="taux de croissance"/>
      <sheetName val="tx croiss lissés"/>
      <sheetName val="pensions"/>
      <sheetName val="minima"/>
      <sheetName val="salaires de référence"/>
      <sheetName val="autres"/>
      <sheetName val="cadre - non-cadre DREES"/>
    </sheetNames>
    <sheetDataSet>
      <sheetData sheetId="0"/>
      <sheetData sheetId="1">
        <row r="1">
          <cell r="AG1" t="str">
            <v>Base 100 en 1980</v>
          </cell>
          <cell r="AH1" t="str">
            <v>Smic horaire brut</v>
          </cell>
          <cell r="AI1" t="str">
            <v>Plafond de la sécurité sociale</v>
          </cell>
          <cell r="AJ1" t="str">
            <v>Revenu d'activité brut moyen</v>
          </cell>
          <cell r="AK1" t="str">
            <v>Salaire net à temps complet</v>
          </cell>
          <cell r="AL1" t="str">
            <v>prix à la consommation</v>
          </cell>
          <cell r="AM1" t="str">
            <v xml:space="preserve">prix hors tabac </v>
          </cell>
        </row>
        <row r="2">
          <cell r="AG2">
            <v>1980</v>
          </cell>
          <cell r="AH2">
            <v>100</v>
          </cell>
          <cell r="AI2">
            <v>100</v>
          </cell>
          <cell r="AJ2">
            <v>100</v>
          </cell>
          <cell r="AK2">
            <v>100</v>
          </cell>
          <cell r="AL2">
            <v>100</v>
          </cell>
          <cell r="AM2">
            <v>100</v>
          </cell>
        </row>
        <row r="3">
          <cell r="AG3">
            <v>1981</v>
          </cell>
          <cell r="AH3">
            <v>115.38461538461539</v>
          </cell>
          <cell r="AI3">
            <v>112.1</v>
          </cell>
          <cell r="AJ3">
            <v>112.33430918077181</v>
          </cell>
          <cell r="AK3">
            <v>113.16247822841505</v>
          </cell>
          <cell r="AL3">
            <v>113.39999999999999</v>
          </cell>
          <cell r="AM3">
            <v>113.39999999999999</v>
          </cell>
        </row>
        <row r="4">
          <cell r="AG4">
            <v>1982</v>
          </cell>
          <cell r="AH4">
            <v>136.26373626373629</v>
          </cell>
          <cell r="AI4">
            <v>128.24240000000003</v>
          </cell>
          <cell r="AJ4">
            <v>127.92856750214365</v>
          </cell>
          <cell r="AK4">
            <v>128.72605125653149</v>
          </cell>
          <cell r="AL4">
            <v>126.7812</v>
          </cell>
          <cell r="AM4">
            <v>126.7812</v>
          </cell>
        </row>
        <row r="5">
          <cell r="AG5">
            <v>1983</v>
          </cell>
          <cell r="AH5">
            <v>160.43956043956047</v>
          </cell>
          <cell r="AI5">
            <v>152.99318320000003</v>
          </cell>
          <cell r="AJ5">
            <v>139.77392112780393</v>
          </cell>
          <cell r="AK5">
            <v>142.32396118437424</v>
          </cell>
          <cell r="AL5">
            <v>138.95219520000001</v>
          </cell>
          <cell r="AM5">
            <v>138.95219520000001</v>
          </cell>
        </row>
        <row r="6">
          <cell r="AG6">
            <v>1984</v>
          </cell>
          <cell r="AH6">
            <v>180.21978021978023</v>
          </cell>
          <cell r="AI6">
            <v>171.04637881760004</v>
          </cell>
          <cell r="AJ6">
            <v>148.93161194496381</v>
          </cell>
          <cell r="AK6">
            <v>152.46329932819111</v>
          </cell>
          <cell r="AL6">
            <v>149.23465764480002</v>
          </cell>
          <cell r="AM6">
            <v>149.23465764480002</v>
          </cell>
        </row>
        <row r="7">
          <cell r="AG7">
            <v>1985</v>
          </cell>
          <cell r="AH7">
            <v>197.25274725274724</v>
          </cell>
          <cell r="AI7">
            <v>185.75636739591366</v>
          </cell>
          <cell r="AJ7">
            <v>157.58089919884384</v>
          </cell>
          <cell r="AK7">
            <v>163.31176909679027</v>
          </cell>
          <cell r="AL7">
            <v>157.89026778819843</v>
          </cell>
          <cell r="AM7">
            <v>157.89026778819843</v>
          </cell>
        </row>
        <row r="8">
          <cell r="AG8">
            <v>1986</v>
          </cell>
          <cell r="AH8">
            <v>213.1868131868132</v>
          </cell>
          <cell r="AI8">
            <v>199.13082584841945</v>
          </cell>
          <cell r="AJ8">
            <v>164.7161284873925</v>
          </cell>
          <cell r="AK8">
            <v>172.0452848967405</v>
          </cell>
          <cell r="AL8">
            <v>162.15330501847978</v>
          </cell>
          <cell r="AM8">
            <v>162.15330501847978</v>
          </cell>
        </row>
        <row r="9">
          <cell r="AG9">
            <v>1987</v>
          </cell>
          <cell r="AH9">
            <v>221.97802197802201</v>
          </cell>
          <cell r="AI9">
            <v>209.28649796668884</v>
          </cell>
          <cell r="AJ9">
            <v>168.97587878471961</v>
          </cell>
          <cell r="AK9">
            <v>176.76038815625779</v>
          </cell>
          <cell r="AL9">
            <v>167.18005747405263</v>
          </cell>
          <cell r="AM9">
            <v>167.18005747405263</v>
          </cell>
        </row>
        <row r="10">
          <cell r="AG10">
            <v>1988</v>
          </cell>
          <cell r="AH10">
            <v>231.31868131868134</v>
          </cell>
          <cell r="AI10">
            <v>217.86724438332308</v>
          </cell>
          <cell r="AJ10">
            <v>176.18642895301741</v>
          </cell>
          <cell r="AK10">
            <v>181.91092311520279</v>
          </cell>
          <cell r="AL10">
            <v>171.69391902585204</v>
          </cell>
          <cell r="AM10">
            <v>171.69391902585204</v>
          </cell>
        </row>
        <row r="11">
          <cell r="AG11">
            <v>1989</v>
          </cell>
          <cell r="AH11">
            <v>237.3626373626374</v>
          </cell>
          <cell r="AI11">
            <v>224.4032617148228</v>
          </cell>
          <cell r="AJ11">
            <v>185.9996120632853</v>
          </cell>
          <cell r="AK11">
            <v>189.97263000746455</v>
          </cell>
          <cell r="AL11">
            <v>177.87490011078273</v>
          </cell>
          <cell r="AM11">
            <v>177.87490011078273</v>
          </cell>
        </row>
        <row r="12">
          <cell r="AG12">
            <v>1990</v>
          </cell>
          <cell r="AH12">
            <v>247.25274725274724</v>
          </cell>
          <cell r="AI12">
            <v>233.60379544513052</v>
          </cell>
          <cell r="AJ12">
            <v>196.74733626363331</v>
          </cell>
          <cell r="AK12">
            <v>199.86315003732275</v>
          </cell>
          <cell r="AL12">
            <v>183.92264671454936</v>
          </cell>
          <cell r="AM12">
            <v>183.92264671454936</v>
          </cell>
        </row>
        <row r="13">
          <cell r="AG13">
            <v>1991</v>
          </cell>
          <cell r="AH13">
            <v>258.24175824175825</v>
          </cell>
          <cell r="AI13">
            <v>244.34957003560649</v>
          </cell>
          <cell r="AJ13">
            <v>203.84259555670178</v>
          </cell>
          <cell r="AK13">
            <v>206.99178900223939</v>
          </cell>
          <cell r="AL13">
            <v>189.80817140941494</v>
          </cell>
          <cell r="AM13">
            <v>189.83520022546483</v>
          </cell>
        </row>
        <row r="14">
          <cell r="AG14">
            <v>1992</v>
          </cell>
          <cell r="AH14">
            <v>270.32967032967031</v>
          </cell>
          <cell r="AI14">
            <v>256.81139810742241</v>
          </cell>
          <cell r="AJ14">
            <v>211.38770630417449</v>
          </cell>
          <cell r="AK14">
            <v>212.39114207514308</v>
          </cell>
          <cell r="AL14">
            <v>194.3635675232409</v>
          </cell>
          <cell r="AM14">
            <v>194.05845273326162</v>
          </cell>
        </row>
        <row r="15">
          <cell r="AG15">
            <v>1993</v>
          </cell>
          <cell r="AH15">
            <v>281.31868131868134</v>
          </cell>
          <cell r="AI15">
            <v>268.62472242036387</v>
          </cell>
          <cell r="AJ15">
            <v>215.05725246530551</v>
          </cell>
          <cell r="AK15">
            <v>217.80293605374473</v>
          </cell>
          <cell r="AL15">
            <v>198.44520244122896</v>
          </cell>
          <cell r="AM15">
            <v>197.64821736488884</v>
          </cell>
        </row>
        <row r="16">
          <cell r="AG16">
            <v>1994</v>
          </cell>
          <cell r="AH16">
            <v>288.46153846153851</v>
          </cell>
          <cell r="AI16">
            <v>279.36971131717843</v>
          </cell>
          <cell r="AJ16">
            <v>218.69231902041039</v>
          </cell>
          <cell r="AK16">
            <v>218.67379945260018</v>
          </cell>
          <cell r="AL16">
            <v>201.62032568028863</v>
          </cell>
          <cell r="AM16">
            <v>200.39333149495678</v>
          </cell>
        </row>
        <row r="17">
          <cell r="AG17">
            <v>1995</v>
          </cell>
          <cell r="AH17">
            <v>295.05494505494511</v>
          </cell>
          <cell r="AI17">
            <v>285.51584496615635</v>
          </cell>
          <cell r="AJ17">
            <v>223.99466776744069</v>
          </cell>
          <cell r="AK17">
            <v>227.61881064941528</v>
          </cell>
          <cell r="AL17">
            <v>205.24949154253383</v>
          </cell>
          <cell r="AM17">
            <v>203.77193350119421</v>
          </cell>
        </row>
        <row r="18">
          <cell r="AG18">
            <v>1996</v>
          </cell>
          <cell r="AH18">
            <v>303.84615384615392</v>
          </cell>
          <cell r="AI18">
            <v>290.65513017554719</v>
          </cell>
          <cell r="AJ18">
            <v>229.37601910667146</v>
          </cell>
          <cell r="AK18">
            <v>231.06494152774326</v>
          </cell>
          <cell r="AL18">
            <v>209.35448137338452</v>
          </cell>
          <cell r="AM18">
            <v>207.57286075821131</v>
          </cell>
        </row>
        <row r="19">
          <cell r="AG19">
            <v>1997</v>
          </cell>
          <cell r="AH19">
            <v>314.8351648351649</v>
          </cell>
          <cell r="AI19">
            <v>300.53740460151579</v>
          </cell>
          <cell r="AJ19">
            <v>232.62841171739109</v>
          </cell>
          <cell r="AK19">
            <v>235.14555859666589</v>
          </cell>
          <cell r="AL19">
            <v>211.86673514986512</v>
          </cell>
          <cell r="AM19">
            <v>209.89564963749953</v>
          </cell>
        </row>
        <row r="20">
          <cell r="AG20">
            <v>1998</v>
          </cell>
          <cell r="AH20">
            <v>324.17582417582423</v>
          </cell>
          <cell r="AI20">
            <v>306.84869009814759</v>
          </cell>
          <cell r="AJ20">
            <v>237.72964742978954</v>
          </cell>
          <cell r="AK20">
            <v>239.22617566558853</v>
          </cell>
          <cell r="AL20">
            <v>213.34980229591415</v>
          </cell>
          <cell r="AM20">
            <v>211.16262538983855</v>
          </cell>
        </row>
        <row r="21">
          <cell r="AG21">
            <v>1999</v>
          </cell>
          <cell r="AH21">
            <v>333.51648351648356</v>
          </cell>
          <cell r="AI21">
            <v>315.13360473079757</v>
          </cell>
          <cell r="AJ21">
            <v>243.3397469951511</v>
          </cell>
          <cell r="AK21">
            <v>244.23986066185626</v>
          </cell>
          <cell r="AL21">
            <v>214.41655130739369</v>
          </cell>
          <cell r="AM21">
            <v>212.21843851678773</v>
          </cell>
        </row>
        <row r="22">
          <cell r="AG22">
            <v>2000</v>
          </cell>
          <cell r="AH22">
            <v>339.01098901098902</v>
          </cell>
          <cell r="AI22">
            <v>323.64221205852908</v>
          </cell>
          <cell r="AJ22">
            <v>251.65984240626398</v>
          </cell>
          <cell r="AK22">
            <v>249.56456830057235</v>
          </cell>
          <cell r="AL22">
            <v>218.06163267961935</v>
          </cell>
          <cell r="AM22">
            <v>215.59704052302516</v>
          </cell>
        </row>
        <row r="23">
          <cell r="AG23">
            <v>2001</v>
          </cell>
          <cell r="AH23">
            <v>351.36796642343398</v>
          </cell>
          <cell r="AI23">
            <v>328.82048745146551</v>
          </cell>
          <cell r="AJ23">
            <v>260.5099305459201</v>
          </cell>
          <cell r="AK23">
            <v>254.71510325951738</v>
          </cell>
          <cell r="AL23">
            <v>221.76868043517285</v>
          </cell>
          <cell r="AM23">
            <v>218.97564252926261</v>
          </cell>
        </row>
        <row r="24">
          <cell r="AG24">
            <v>2002</v>
          </cell>
          <cell r="AH24">
            <v>362.65042406088367</v>
          </cell>
          <cell r="AI24">
            <v>334.41043573814039</v>
          </cell>
          <cell r="AJ24">
            <v>269.92654250774928</v>
          </cell>
          <cell r="AK24">
            <v>260.6494152774323</v>
          </cell>
          <cell r="AL24">
            <v>225.98228536344112</v>
          </cell>
          <cell r="AM24">
            <v>222.77656978627971</v>
          </cell>
        </row>
        <row r="25">
          <cell r="AG25">
            <v>2003</v>
          </cell>
          <cell r="AH25">
            <v>376.61918113582135</v>
          </cell>
          <cell r="AI25">
            <v>345.11156968176095</v>
          </cell>
          <cell r="AJ25">
            <v>276.16095040805948</v>
          </cell>
          <cell r="AK25">
            <v>265.51380940532482</v>
          </cell>
          <cell r="AL25">
            <v>230.72791335607337</v>
          </cell>
          <cell r="AM25">
            <v>226.99982229407647</v>
          </cell>
        </row>
        <row r="26">
          <cell r="AG26">
            <v>2004</v>
          </cell>
          <cell r="AH26">
            <v>397.57231674822793</v>
          </cell>
          <cell r="AI26">
            <v>356.84536305094082</v>
          </cell>
          <cell r="AJ26">
            <v>285.88711240799512</v>
          </cell>
          <cell r="AK26">
            <v>271.27394874346868</v>
          </cell>
          <cell r="AL26">
            <v>235.5731995365509</v>
          </cell>
          <cell r="AM26">
            <v>230.80074955109356</v>
          </cell>
        </row>
        <row r="27">
          <cell r="AG27">
            <v>2005</v>
          </cell>
          <cell r="AH27">
            <v>420.13723202312741</v>
          </cell>
          <cell r="AI27">
            <v>363.26857958585771</v>
          </cell>
          <cell r="AJ27">
            <v>292.90103992583352</v>
          </cell>
          <cell r="AK27">
            <v>279.21124657875112</v>
          </cell>
          <cell r="AL27">
            <v>239.81351712820882</v>
          </cell>
          <cell r="AM27">
            <v>234.81283943350053</v>
          </cell>
        </row>
        <row r="28">
          <cell r="AG28">
            <v>2006</v>
          </cell>
          <cell r="AH28">
            <v>437.86680831054838</v>
          </cell>
          <cell r="AI28">
            <v>369.08087685923147</v>
          </cell>
          <cell r="AJ28">
            <v>302.37652027882206</v>
          </cell>
          <cell r="AK28">
            <v>283.76461806419525</v>
          </cell>
          <cell r="AL28">
            <v>243.65053340226015</v>
          </cell>
          <cell r="AM28">
            <v>238.82492931590747</v>
          </cell>
        </row>
        <row r="29">
          <cell r="AG29">
            <v>2007</v>
          </cell>
          <cell r="AH29">
            <v>449.14926594799806</v>
          </cell>
          <cell r="AI29">
            <v>379.78422228814918</v>
          </cell>
          <cell r="AJ29">
            <v>310.25707680350638</v>
          </cell>
          <cell r="AK29">
            <v>292.69718835531239</v>
          </cell>
          <cell r="AL29">
            <v>247.30529140329404</v>
          </cell>
          <cell r="AM29">
            <v>242.33022889737882</v>
          </cell>
        </row>
        <row r="30">
          <cell r="AG30">
            <v>2008</v>
          </cell>
          <cell r="AH30">
            <v>462.58076313543819</v>
          </cell>
          <cell r="AI30">
            <v>393.45645429052257</v>
          </cell>
          <cell r="AJ30">
            <v>317.65679071587277</v>
          </cell>
          <cell r="AK30">
            <v>302.15227668574283</v>
          </cell>
          <cell r="AL30">
            <v>254.22983956258628</v>
          </cell>
          <cell r="AM30">
            <v>249.10854917239266</v>
          </cell>
        </row>
        <row r="31">
          <cell r="AG31">
            <v>2009</v>
          </cell>
          <cell r="AH31">
            <v>471.17692133539992</v>
          </cell>
          <cell r="AI31">
            <v>406.83397373640037</v>
          </cell>
          <cell r="AJ31">
            <v>317.5996719862186</v>
          </cell>
          <cell r="AK31">
            <v>306.36974371734271</v>
          </cell>
          <cell r="AL31">
            <v>254.48406940214883</v>
          </cell>
          <cell r="AM31">
            <v>249.25636301016556</v>
          </cell>
        </row>
        <row r="32">
          <cell r="AG32">
            <v>2010</v>
          </cell>
          <cell r="AH32">
            <v>476.01226032287843</v>
          </cell>
          <cell r="AI32">
            <v>419.44582692222878</v>
          </cell>
          <cell r="AJ32">
            <v>326.20419587530114</v>
          </cell>
          <cell r="AK32">
            <v>312.75192834038324</v>
          </cell>
          <cell r="AL32">
            <v>258.30133044318103</v>
          </cell>
          <cell r="AM32">
            <v>252.88836016687077</v>
          </cell>
        </row>
        <row r="33">
          <cell r="AG33">
            <v>2011</v>
          </cell>
          <cell r="AH33">
            <v>484.60841852284005</v>
          </cell>
          <cell r="AI33">
            <v>423.22083936452879</v>
          </cell>
          <cell r="AJ33">
            <v>330.47999777199408</v>
          </cell>
          <cell r="AK33">
            <v>0</v>
          </cell>
          <cell r="AL33">
            <v>263.72565838248778</v>
          </cell>
          <cell r="AM33">
            <v>258.0829607514608</v>
          </cell>
        </row>
        <row r="34">
          <cell r="AG34">
            <v>2012</v>
          </cell>
          <cell r="AH34">
            <v>500.18895526027063</v>
          </cell>
          <cell r="AI34">
            <v>432.16935624537325</v>
          </cell>
          <cell r="AJ34">
            <v>335.71234966104583</v>
          </cell>
          <cell r="AK34">
            <v>0</v>
          </cell>
          <cell r="AL34">
            <v>269.00017155013757</v>
          </cell>
          <cell r="AM34">
            <v>262.89746861034911</v>
          </cell>
        </row>
        <row r="35">
          <cell r="AG35">
            <v>2013</v>
          </cell>
          <cell r="AH35">
            <v>506.63607391024192</v>
          </cell>
          <cell r="AI35">
            <v>444.63860107933681</v>
          </cell>
          <cell r="AJ35">
            <v>339.21147372169702</v>
          </cell>
          <cell r="AK35">
            <v>0</v>
          </cell>
          <cell r="AL35">
            <v>271.42117309408877</v>
          </cell>
          <cell r="AM35">
            <v>264.86128102647461</v>
          </cell>
        </row>
        <row r="36">
          <cell r="AG36">
            <v>2014</v>
          </cell>
          <cell r="AH36">
            <v>0</v>
          </cell>
          <cell r="AI36">
            <v>452.70693597190143</v>
          </cell>
          <cell r="AJ36">
            <v>0</v>
          </cell>
          <cell r="AK36">
            <v>0</v>
          </cell>
          <cell r="AL36">
            <v>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2"/>
      <sheetName val="Données"/>
      <sheetName val="Macro1"/>
    </sheetNames>
    <sheetDataSet>
      <sheetData sheetId="0" refreshError="1"/>
      <sheetData sheetId="1"/>
      <sheetData sheetId="2">
        <row r="23">
          <cell r="C23">
            <v>1585</v>
          </cell>
        </row>
        <row r="26">
          <cell r="C26">
            <v>0</v>
          </cell>
        </row>
        <row r="29">
          <cell r="C29">
            <v>6679</v>
          </cell>
        </row>
        <row r="32">
          <cell r="C32">
            <v>19</v>
          </cell>
        </row>
        <row r="35">
          <cell r="C35">
            <v>10921</v>
          </cell>
        </row>
        <row r="38">
          <cell r="C38">
            <v>16767</v>
          </cell>
        </row>
        <row r="41">
          <cell r="C41">
            <v>157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2 Ensemble"/>
      <sheetName val="Graph 2 Hommes"/>
      <sheetName val="Graph 2 Femmes"/>
      <sheetName val="Données Ensemble"/>
      <sheetName val="Données Hommes"/>
      <sheetName val="Données Femmes"/>
      <sheetName val="Macro1"/>
    </sheetNames>
    <sheetDataSet>
      <sheetData sheetId="0" refreshError="1"/>
      <sheetData sheetId="1"/>
      <sheetData sheetId="2"/>
      <sheetData sheetId="3"/>
      <sheetData sheetId="4"/>
      <sheetData sheetId="5"/>
      <sheetData sheetId="6">
        <row r="84">
          <cell r="C84">
            <v>1161</v>
          </cell>
        </row>
        <row r="87">
          <cell r="C87">
            <v>0</v>
          </cell>
        </row>
        <row r="90">
          <cell r="C90">
            <v>5467</v>
          </cell>
        </row>
        <row r="93">
          <cell r="C93">
            <v>18</v>
          </cell>
        </row>
        <row r="96">
          <cell r="C96">
            <v>10323</v>
          </cell>
        </row>
        <row r="99">
          <cell r="C99">
            <v>13141</v>
          </cell>
        </row>
        <row r="102">
          <cell r="C102">
            <v>3050</v>
          </cell>
        </row>
        <row r="109">
          <cell r="C109">
            <v>6</v>
          </cell>
        </row>
        <row r="112">
          <cell r="C112">
            <v>0</v>
          </cell>
        </row>
        <row r="115">
          <cell r="C115">
            <v>68</v>
          </cell>
        </row>
        <row r="118">
          <cell r="C118">
            <v>1</v>
          </cell>
        </row>
        <row r="121">
          <cell r="C121">
            <v>9</v>
          </cell>
        </row>
        <row r="124">
          <cell r="C124">
            <v>78</v>
          </cell>
        </row>
        <row r="127">
          <cell r="C127">
            <v>34</v>
          </cell>
        </row>
        <row r="169">
          <cell r="C169">
            <v>412</v>
          </cell>
        </row>
        <row r="172">
          <cell r="C172">
            <v>0</v>
          </cell>
        </row>
        <row r="175">
          <cell r="C175">
            <v>1130</v>
          </cell>
        </row>
        <row r="178">
          <cell r="C178">
            <v>0</v>
          </cell>
        </row>
        <row r="181">
          <cell r="C181">
            <v>589</v>
          </cell>
        </row>
        <row r="184">
          <cell r="C184">
            <v>3479</v>
          </cell>
        </row>
        <row r="187">
          <cell r="C187">
            <v>347</v>
          </cell>
        </row>
        <row r="194">
          <cell r="C194">
            <v>6</v>
          </cell>
        </row>
        <row r="197">
          <cell r="C197">
            <v>0</v>
          </cell>
        </row>
        <row r="200">
          <cell r="C200">
            <v>14</v>
          </cell>
        </row>
        <row r="203">
          <cell r="C203">
            <v>0</v>
          </cell>
        </row>
        <row r="206">
          <cell r="C206">
            <v>0</v>
          </cell>
        </row>
        <row r="209">
          <cell r="C209">
            <v>69</v>
          </cell>
        </row>
        <row r="212">
          <cell r="C212">
            <v>6</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splante"/>
      <sheetName val="Hoja1"/>
      <sheetName val="TRASPL"/>
    </sheetNames>
    <sheetDataSet>
      <sheetData sheetId="0" refreshError="1"/>
      <sheetData sheetId="1" refreshError="1"/>
      <sheetData sheetId="2" refreshError="1">
        <row r="81">
          <cell r="H81">
            <v>-80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moptpr2017"/>
      <sheetName val="IV.1.1"/>
      <sheetName val="IV.1.2"/>
      <sheetName val="S10"/>
      <sheetName val="TC2"/>
      <sheetName val="rangos"/>
      <sheetName val="Tramoptpr2019"/>
      <sheetName val="Hoja1"/>
    </sheetNames>
    <sheetDataSet>
      <sheetData sheetId="0"/>
      <sheetData sheetId="1"/>
      <sheetData sheetId="2"/>
      <sheetData sheetId="3"/>
      <sheetData sheetId="4"/>
      <sheetData sheetId="5">
        <row r="2">
          <cell r="A2">
            <v>1</v>
          </cell>
          <cell r="E2">
            <v>1990</v>
          </cell>
          <cell r="F2" t="str">
            <v>Diciembre</v>
          </cell>
          <cell r="G2">
            <v>5773170</v>
          </cell>
          <cell r="H2">
            <v>6172748</v>
          </cell>
        </row>
        <row r="3">
          <cell r="E3">
            <v>1991</v>
          </cell>
          <cell r="F3" t="str">
            <v>Diciembre</v>
          </cell>
          <cell r="G3">
            <v>5913691</v>
          </cell>
          <cell r="H3">
            <v>6334592</v>
          </cell>
        </row>
        <row r="4">
          <cell r="E4">
            <v>1992</v>
          </cell>
          <cell r="F4" t="str">
            <v>Diciembre</v>
          </cell>
          <cell r="G4">
            <v>6054084</v>
          </cell>
          <cell r="H4">
            <v>6495123</v>
          </cell>
        </row>
        <row r="5">
          <cell r="E5">
            <v>1993</v>
          </cell>
          <cell r="F5" t="str">
            <v>Diciembre</v>
          </cell>
          <cell r="G5">
            <v>6268105</v>
          </cell>
          <cell r="H5">
            <v>6762638</v>
          </cell>
        </row>
        <row r="6">
          <cell r="E6">
            <v>1997</v>
          </cell>
          <cell r="F6" t="str">
            <v>Diciembre</v>
          </cell>
          <cell r="G6">
            <v>6740378</v>
          </cell>
          <cell r="H6">
            <v>7346463</v>
          </cell>
        </row>
        <row r="7">
          <cell r="E7">
            <v>1998</v>
          </cell>
          <cell r="F7" t="str">
            <v>Diciembre</v>
          </cell>
          <cell r="G7">
            <v>6846595</v>
          </cell>
          <cell r="H7">
            <v>7465751</v>
          </cell>
        </row>
        <row r="8">
          <cell r="E8">
            <v>1999</v>
          </cell>
          <cell r="F8" t="str">
            <v>Diciembre</v>
          </cell>
          <cell r="G8">
            <v>6932804</v>
          </cell>
          <cell r="H8">
            <v>7556230</v>
          </cell>
        </row>
        <row r="9">
          <cell r="E9">
            <v>2000</v>
          </cell>
          <cell r="F9" t="str">
            <v>Diciembre</v>
          </cell>
          <cell r="G9">
            <v>7017233</v>
          </cell>
          <cell r="H9">
            <v>7644320</v>
          </cell>
        </row>
        <row r="10">
          <cell r="E10">
            <v>2001</v>
          </cell>
          <cell r="F10" t="str">
            <v>Diciembre</v>
          </cell>
          <cell r="G10">
            <v>7121087</v>
          </cell>
          <cell r="H10">
            <v>7712203</v>
          </cell>
        </row>
        <row r="11">
          <cell r="E11">
            <v>2002</v>
          </cell>
          <cell r="F11" t="str">
            <v>Diciembre</v>
          </cell>
          <cell r="G11">
            <v>7190919</v>
          </cell>
          <cell r="H11">
            <v>7790250</v>
          </cell>
        </row>
        <row r="12">
          <cell r="E12">
            <v>2003</v>
          </cell>
          <cell r="F12" t="str">
            <v>Diciembre</v>
          </cell>
          <cell r="G12">
            <v>7247856</v>
          </cell>
          <cell r="H12">
            <v>7854176</v>
          </cell>
        </row>
        <row r="13">
          <cell r="E13">
            <v>2004</v>
          </cell>
          <cell r="F13" t="str">
            <v>Diciembre</v>
          </cell>
          <cell r="G13">
            <v>7300329</v>
          </cell>
          <cell r="H13">
            <v>7913385</v>
          </cell>
        </row>
        <row r="14">
          <cell r="E14">
            <v>2005</v>
          </cell>
          <cell r="F14" t="str">
            <v>Diciembre</v>
          </cell>
          <cell r="G14">
            <v>7388501</v>
          </cell>
          <cell r="H14">
            <v>8099910</v>
          </cell>
        </row>
        <row r="15">
          <cell r="E15">
            <v>2006</v>
          </cell>
          <cell r="F15" t="str">
            <v>Diciembre</v>
          </cell>
          <cell r="G15">
            <v>7494385</v>
          </cell>
          <cell r="H15">
            <v>8227243</v>
          </cell>
        </row>
        <row r="16">
          <cell r="E16">
            <v>2007</v>
          </cell>
          <cell r="F16" t="str">
            <v>Diciembre</v>
          </cell>
          <cell r="G16">
            <v>7586574</v>
          </cell>
          <cell r="H16">
            <v>8334316</v>
          </cell>
        </row>
        <row r="17">
          <cell r="E17">
            <v>2008</v>
          </cell>
          <cell r="F17" t="str">
            <v>Diciembre</v>
          </cell>
          <cell r="G17">
            <v>7700749</v>
          </cell>
          <cell r="H17">
            <v>8464342</v>
          </cell>
        </row>
        <row r="18">
          <cell r="E18">
            <v>2009</v>
          </cell>
          <cell r="F18" t="str">
            <v>Diciembre</v>
          </cell>
          <cell r="G18">
            <v>7826416</v>
          </cell>
          <cell r="H18">
            <v>8604119</v>
          </cell>
        </row>
        <row r="19">
          <cell r="E19">
            <v>2010</v>
          </cell>
          <cell r="F19" t="str">
            <v>Diciembre</v>
          </cell>
          <cell r="G19">
            <v>7948463</v>
          </cell>
          <cell r="H19">
            <v>8739732</v>
          </cell>
        </row>
        <row r="20">
          <cell r="E20">
            <v>2011</v>
          </cell>
          <cell r="F20" t="str">
            <v>Diciembre</v>
          </cell>
          <cell r="G20">
            <v>8061785</v>
          </cell>
          <cell r="H20">
            <v>8866277</v>
          </cell>
        </row>
        <row r="21">
          <cell r="E21">
            <v>2012</v>
          </cell>
          <cell r="F21" t="str">
            <v>Diciembre</v>
          </cell>
          <cell r="G21">
            <v>8182112</v>
          </cell>
          <cell r="H21">
            <v>8999045</v>
          </cell>
        </row>
        <row r="22">
          <cell r="E22">
            <v>2013</v>
          </cell>
          <cell r="F22" t="str">
            <v>Diciembre</v>
          </cell>
          <cell r="G22">
            <v>8315826</v>
          </cell>
          <cell r="H22">
            <v>9145966</v>
          </cell>
        </row>
        <row r="23">
          <cell r="E23">
            <v>2014</v>
          </cell>
          <cell r="F23" t="str">
            <v>Diciembre</v>
          </cell>
          <cell r="G23">
            <v>8428617</v>
          </cell>
          <cell r="H23">
            <v>9270942</v>
          </cell>
        </row>
        <row r="24">
          <cell r="E24">
            <v>2015</v>
          </cell>
          <cell r="F24" t="str">
            <v>Diciembre</v>
          </cell>
          <cell r="G24">
            <v>8508482</v>
          </cell>
          <cell r="H24">
            <v>9360799</v>
          </cell>
        </row>
        <row r="25">
          <cell r="E25">
            <v>2016</v>
          </cell>
          <cell r="F25" t="str">
            <v>Diciembre</v>
          </cell>
          <cell r="G25">
            <v>8609085</v>
          </cell>
          <cell r="H25">
            <v>9473482</v>
          </cell>
        </row>
        <row r="26">
          <cell r="E26">
            <v>2017</v>
          </cell>
          <cell r="F26" t="str">
            <v>Diciembre</v>
          </cell>
          <cell r="G26">
            <v>8705707</v>
          </cell>
          <cell r="H26">
            <v>9581770</v>
          </cell>
        </row>
      </sheetData>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nedj"/>
      <sheetName val="II.5.8"/>
      <sheetName val="EVO8"/>
      <sheetName val="Rangos"/>
    </sheetNames>
    <sheetDataSet>
      <sheetData sheetId="0">
        <row r="1">
          <cell r="E1">
            <v>43466</v>
          </cell>
        </row>
      </sheetData>
      <sheetData sheetId="1"/>
      <sheetData sheetId="2"/>
      <sheetData sheetId="3">
        <row r="2">
          <cell r="A2">
            <v>1</v>
          </cell>
          <cell r="B2" t="str">
            <v>enero</v>
          </cell>
        </row>
        <row r="3">
          <cell r="A3">
            <v>2</v>
          </cell>
          <cell r="B3" t="str">
            <v>febrero</v>
          </cell>
        </row>
        <row r="4">
          <cell r="A4">
            <v>3</v>
          </cell>
          <cell r="B4" t="str">
            <v>marzo</v>
          </cell>
        </row>
        <row r="5">
          <cell r="A5">
            <v>4</v>
          </cell>
          <cell r="B5" t="str">
            <v>abril</v>
          </cell>
        </row>
        <row r="6">
          <cell r="A6">
            <v>5</v>
          </cell>
          <cell r="B6" t="str">
            <v>mayo</v>
          </cell>
        </row>
        <row r="7">
          <cell r="A7">
            <v>6</v>
          </cell>
          <cell r="B7" t="str">
            <v>junio</v>
          </cell>
        </row>
        <row r="8">
          <cell r="A8">
            <v>7</v>
          </cell>
          <cell r="B8" t="str">
            <v>julio</v>
          </cell>
        </row>
        <row r="9">
          <cell r="A9">
            <v>8</v>
          </cell>
          <cell r="B9" t="str">
            <v>agosto</v>
          </cell>
        </row>
        <row r="10">
          <cell r="A10">
            <v>9</v>
          </cell>
          <cell r="B10" t="str">
            <v>septiembre</v>
          </cell>
        </row>
        <row r="11">
          <cell r="A11">
            <v>10</v>
          </cell>
          <cell r="B11" t="str">
            <v>octubre</v>
          </cell>
        </row>
        <row r="12">
          <cell r="A12">
            <v>11</v>
          </cell>
          <cell r="B12" t="str">
            <v>noviembre</v>
          </cell>
        </row>
        <row r="13">
          <cell r="A13">
            <v>12</v>
          </cell>
          <cell r="B13" t="str">
            <v>diciembre</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équ2025_Sc1,8"/>
      <sheetName val="équ2025_Sc1,5"/>
      <sheetName val="équ2025_Sc1,3"/>
      <sheetName val="équ2025_Sc1,0"/>
      <sheetName val="soldes"/>
      <sheetName val="Sc18"/>
      <sheetName val="Sc15"/>
      <sheetName val="Sc13"/>
      <sheetName val="Sc10"/>
    </sheetNames>
    <sheetDataSet>
      <sheetData sheetId="0"/>
      <sheetData sheetId="1">
        <row r="14">
          <cell r="B14">
            <v>-7.6473246071053179E-3</v>
          </cell>
        </row>
      </sheetData>
      <sheetData sheetId="2">
        <row r="14">
          <cell r="B14">
            <v>-7.9088008329032729E-3</v>
          </cell>
        </row>
      </sheetData>
      <sheetData sheetId="3">
        <row r="14">
          <cell r="B14">
            <v>-8.2538111318259545E-3</v>
          </cell>
        </row>
      </sheetData>
      <sheetData sheetId="4">
        <row r="14">
          <cell r="B14">
            <v>-8.7821702657690792E-3</v>
          </cell>
        </row>
      </sheetData>
      <sheetData sheetId="5">
        <row r="18">
          <cell r="B18" t="str">
            <v>Soldes CONVENTION COR/TCC (Md€)</v>
          </cell>
          <cell r="C18">
            <v>2002</v>
          </cell>
          <cell r="D18">
            <v>2003</v>
          </cell>
          <cell r="E18">
            <v>2004</v>
          </cell>
          <cell r="F18">
            <v>2005</v>
          </cell>
          <cell r="G18">
            <v>2006</v>
          </cell>
          <cell r="H18">
            <v>2007</v>
          </cell>
          <cell r="I18">
            <v>2008</v>
          </cell>
          <cell r="J18">
            <v>2009</v>
          </cell>
          <cell r="K18">
            <v>2010</v>
          </cell>
          <cell r="L18">
            <v>2011</v>
          </cell>
          <cell r="M18">
            <v>2012</v>
          </cell>
          <cell r="N18">
            <v>2013</v>
          </cell>
          <cell r="O18">
            <v>2014</v>
          </cell>
          <cell r="P18">
            <v>2015</v>
          </cell>
          <cell r="Q18">
            <v>2016</v>
          </cell>
          <cell r="R18">
            <v>2017</v>
          </cell>
          <cell r="S18">
            <v>2018</v>
          </cell>
          <cell r="T18">
            <v>2019</v>
          </cell>
          <cell r="U18">
            <v>2020</v>
          </cell>
          <cell r="V18">
            <v>2021</v>
          </cell>
          <cell r="W18">
            <v>2022</v>
          </cell>
          <cell r="X18">
            <v>2023</v>
          </cell>
          <cell r="Y18">
            <v>2024</v>
          </cell>
          <cell r="Z18">
            <v>2025</v>
          </cell>
          <cell r="AA18">
            <v>2026</v>
          </cell>
          <cell r="AB18">
            <v>2027</v>
          </cell>
          <cell r="AC18">
            <v>2028</v>
          </cell>
          <cell r="AD18">
            <v>2029</v>
          </cell>
          <cell r="AE18">
            <v>2030</v>
          </cell>
          <cell r="AF18">
            <v>2031</v>
          </cell>
          <cell r="AG18">
            <v>2032</v>
          </cell>
          <cell r="AH18">
            <v>2033</v>
          </cell>
          <cell r="AI18">
            <v>2034</v>
          </cell>
          <cell r="AJ18">
            <v>2035</v>
          </cell>
          <cell r="AK18">
            <v>2036</v>
          </cell>
          <cell r="AL18">
            <v>2037</v>
          </cell>
          <cell r="AM18">
            <v>2038</v>
          </cell>
          <cell r="AN18">
            <v>2039</v>
          </cell>
          <cell r="AO18">
            <v>2040</v>
          </cell>
          <cell r="AP18">
            <v>2041</v>
          </cell>
          <cell r="AQ18">
            <v>2042</v>
          </cell>
          <cell r="AR18">
            <v>2043</v>
          </cell>
          <cell r="AS18">
            <v>2044</v>
          </cell>
          <cell r="AT18">
            <v>2045</v>
          </cell>
          <cell r="AU18">
            <v>2046</v>
          </cell>
          <cell r="AV18">
            <v>2047</v>
          </cell>
          <cell r="AW18">
            <v>2048</v>
          </cell>
          <cell r="AX18">
            <v>2049</v>
          </cell>
          <cell r="AY18">
            <v>2050</v>
          </cell>
          <cell r="AZ18">
            <v>2051</v>
          </cell>
          <cell r="BA18">
            <v>2052</v>
          </cell>
          <cell r="BB18">
            <v>2053</v>
          </cell>
          <cell r="BC18">
            <v>2054</v>
          </cell>
          <cell r="BD18">
            <v>2055</v>
          </cell>
          <cell r="BE18">
            <v>2056</v>
          </cell>
          <cell r="BF18">
            <v>2057</v>
          </cell>
          <cell r="BG18">
            <v>2058</v>
          </cell>
          <cell r="BH18">
            <v>2059</v>
          </cell>
          <cell r="BI18">
            <v>2060</v>
          </cell>
          <cell r="BJ18">
            <v>2061</v>
          </cell>
          <cell r="BK18">
            <v>2062</v>
          </cell>
          <cell r="BL18">
            <v>2063</v>
          </cell>
          <cell r="BM18">
            <v>2064</v>
          </cell>
          <cell r="BN18">
            <v>2065</v>
          </cell>
          <cell r="BO18">
            <v>2066</v>
          </cell>
          <cell r="BP18">
            <v>2067</v>
          </cell>
          <cell r="BQ18">
            <v>2068</v>
          </cell>
          <cell r="BR18">
            <v>2069</v>
          </cell>
          <cell r="BS18">
            <v>2070</v>
          </cell>
        </row>
        <row r="19">
          <cell r="B19" t="str">
            <v>[1,8]</v>
          </cell>
          <cell r="C19">
            <v>4.7767284211169461</v>
          </cell>
          <cell r="D19">
            <v>7.4940418633002261</v>
          </cell>
          <cell r="E19">
            <v>6.6619765082100351</v>
          </cell>
          <cell r="F19">
            <v>2.7034829416014543</v>
          </cell>
          <cell r="G19">
            <v>3.1807818899036211</v>
          </cell>
          <cell r="H19">
            <v>1.2567737946306297</v>
          </cell>
          <cell r="I19">
            <v>-1.058919905920513</v>
          </cell>
          <cell r="J19">
            <v>-9.281601784255967</v>
          </cell>
          <cell r="K19">
            <v>-14.811349272014661</v>
          </cell>
          <cell r="L19">
            <v>-13.97230620947451</v>
          </cell>
          <cell r="M19">
            <v>-13.841357588645828</v>
          </cell>
          <cell r="N19">
            <v>-12.29663472830056</v>
          </cell>
          <cell r="O19">
            <v>-10.689459120126616</v>
          </cell>
          <cell r="P19">
            <v>-9.589693318980979</v>
          </cell>
          <cell r="Q19">
            <v>-3.955908819461416</v>
          </cell>
          <cell r="R19">
            <v>-2.1703708678703988</v>
          </cell>
          <cell r="S19">
            <v>-3.5054167257922817</v>
          </cell>
          <cell r="T19">
            <v>-4.8187160688406436</v>
          </cell>
          <cell r="U19">
            <v>-6.2722385030688024</v>
          </cell>
          <cell r="V19">
            <v>-8.9895009453549282</v>
          </cell>
          <cell r="W19">
            <v>-11.59755483846704</v>
          </cell>
          <cell r="X19">
            <v>-12.952072183044569</v>
          </cell>
          <cell r="Y19">
            <v>-15.597750055628712</v>
          </cell>
          <cell r="Z19">
            <v>-18.28827906511561</v>
          </cell>
          <cell r="AA19">
            <v>-20.73740379199182</v>
          </cell>
          <cell r="AB19">
            <v>-22.501647586522509</v>
          </cell>
          <cell r="AC19">
            <v>-24.28252347497741</v>
          </cell>
          <cell r="AD19">
            <v>-25.900772408184771</v>
          </cell>
          <cell r="AE19">
            <v>-26.77740686096606</v>
          </cell>
          <cell r="AF19">
            <v>-26.036036072360353</v>
          </cell>
          <cell r="AG19">
            <v>-24.700755050839508</v>
          </cell>
          <cell r="AH19">
            <v>-24.064792564564677</v>
          </cell>
          <cell r="AI19">
            <v>-23.184830248200218</v>
          </cell>
          <cell r="AJ19">
            <v>-22.002419630256014</v>
          </cell>
          <cell r="AK19">
            <v>-20.370701168870436</v>
          </cell>
          <cell r="AL19">
            <v>-18.593148992494797</v>
          </cell>
          <cell r="AM19">
            <v>-16.421456977843658</v>
          </cell>
          <cell r="AN19">
            <v>-13.749253542386112</v>
          </cell>
          <cell r="AO19">
            <v>-11.211559459201991</v>
          </cell>
          <cell r="AP19">
            <v>-8.2130250351872522</v>
          </cell>
          <cell r="AQ19">
            <v>-5.3006630469618834</v>
          </cell>
          <cell r="AR19">
            <v>-2.5755836969626835</v>
          </cell>
          <cell r="AS19">
            <v>-0.12488156320154667</v>
          </cell>
          <cell r="AT19">
            <v>2.8080394538654945</v>
          </cell>
          <cell r="AU19">
            <v>6.2721996743652273</v>
          </cell>
          <cell r="AV19">
            <v>9.7969607081853312</v>
          </cell>
          <cell r="AW19">
            <v>13.568369008712354</v>
          </cell>
          <cell r="AX19">
            <v>17.592061513246037</v>
          </cell>
          <cell r="AY19">
            <v>21.741140281960835</v>
          </cell>
          <cell r="AZ19">
            <v>25.896105713320431</v>
          </cell>
          <cell r="BA19">
            <v>30.286162133305449</v>
          </cell>
          <cell r="BB19">
            <v>35.036257761316726</v>
          </cell>
          <cell r="BC19">
            <v>40.016287108374058</v>
          </cell>
          <cell r="BD19">
            <v>45.089030669143888</v>
          </cell>
          <cell r="BE19">
            <v>50.367271471689456</v>
          </cell>
          <cell r="BF19">
            <v>55.535534428517565</v>
          </cell>
          <cell r="BG19">
            <v>61.678910210472296</v>
          </cell>
          <cell r="BH19">
            <v>69.00029363540979</v>
          </cell>
          <cell r="BI19">
            <v>77.110505587210412</v>
          </cell>
          <cell r="BJ19">
            <v>84.495522797721904</v>
          </cell>
          <cell r="BK19">
            <v>91.042664155196405</v>
          </cell>
          <cell r="BL19">
            <v>99.093191185446926</v>
          </cell>
          <cell r="BM19">
            <v>104.642899753412</v>
          </cell>
          <cell r="BN19">
            <v>109.76632792169484</v>
          </cell>
          <cell r="BO19">
            <v>114.33308638607595</v>
          </cell>
          <cell r="BP19">
            <v>118.94674398545223</v>
          </cell>
          <cell r="BQ19">
            <v>123.04859413786512</v>
          </cell>
          <cell r="BR19">
            <v>126.3265528005187</v>
          </cell>
          <cell r="BS19">
            <v>132.18144200233627</v>
          </cell>
        </row>
        <row r="20">
          <cell r="B20" t="str">
            <v>[1,5]</v>
          </cell>
          <cell r="C20">
            <v>4.7767284211169461</v>
          </cell>
          <cell r="D20">
            <v>7.4940418633002261</v>
          </cell>
          <cell r="E20">
            <v>6.6619765082100351</v>
          </cell>
          <cell r="F20">
            <v>2.7034829416014543</v>
          </cell>
          <cell r="G20">
            <v>3.1807818899036211</v>
          </cell>
          <cell r="H20">
            <v>1.2567737946306297</v>
          </cell>
          <cell r="I20">
            <v>-1.058919905920513</v>
          </cell>
          <cell r="J20">
            <v>-9.281601784255967</v>
          </cell>
          <cell r="K20">
            <v>-14.811349272014661</v>
          </cell>
          <cell r="L20">
            <v>-13.97230620947451</v>
          </cell>
          <cell r="M20">
            <v>-13.841357588645828</v>
          </cell>
          <cell r="N20">
            <v>-7.6912743233505756</v>
          </cell>
          <cell r="O20">
            <v>-10.689459120126616</v>
          </cell>
          <cell r="P20">
            <v>-9.589693318980979</v>
          </cell>
          <cell r="Q20">
            <v>-3.955908819461416</v>
          </cell>
          <cell r="R20">
            <v>-2.1703708678703988</v>
          </cell>
          <cell r="S20">
            <v>-3.5054167257922817</v>
          </cell>
          <cell r="T20">
            <v>-4.8188126463187508</v>
          </cell>
          <cell r="U20">
            <v>-6.2723382011301583</v>
          </cell>
          <cell r="V20">
            <v>-8.9895935987969278</v>
          </cell>
          <cell r="W20">
            <v>-11.597619678668446</v>
          </cell>
          <cell r="X20">
            <v>-12.962925913455722</v>
          </cell>
          <cell r="Y20">
            <v>-15.771242177297362</v>
          </cell>
          <cell r="Z20">
            <v>-18.468184195557608</v>
          </cell>
          <cell r="AA20">
            <v>-21.152704565735885</v>
          </cell>
          <cell r="AB20">
            <v>-23.240489591958699</v>
          </cell>
          <cell r="AC20">
            <v>-25.395700757534883</v>
          </cell>
          <cell r="AD20">
            <v>-27.429948032831017</v>
          </cell>
          <cell r="AE20">
            <v>-28.895359096364292</v>
          </cell>
          <cell r="AF20">
            <v>-29.034201172496775</v>
          </cell>
          <cell r="AG20">
            <v>-28.750132294634067</v>
          </cell>
          <cell r="AH20">
            <v>-29.190708262473635</v>
          </cell>
          <cell r="AI20">
            <v>-29.423401935591826</v>
          </cell>
          <cell r="AJ20">
            <v>-29.418395310416237</v>
          </cell>
          <cell r="AK20">
            <v>-29.02597693609528</v>
          </cell>
          <cell r="AL20">
            <v>-28.529215816634473</v>
          </cell>
          <cell r="AM20">
            <v>-27.700402381698833</v>
          </cell>
          <cell r="AN20">
            <v>-26.443247940285598</v>
          </cell>
          <cell r="AO20">
            <v>-25.396008585964214</v>
          </cell>
          <cell r="AP20">
            <v>-23.954788319905056</v>
          </cell>
          <cell r="AQ20">
            <v>-22.653451045476597</v>
          </cell>
          <cell r="AR20">
            <v>-21.597665734277225</v>
          </cell>
          <cell r="AS20">
            <v>-20.859187337457087</v>
          </cell>
          <cell r="AT20">
            <v>-19.71896489143651</v>
          </cell>
          <cell r="AU20">
            <v>-18.139620084653494</v>
          </cell>
          <cell r="AV20">
            <v>-16.576949741819291</v>
          </cell>
          <cell r="AW20">
            <v>-14.843352078137221</v>
          </cell>
          <cell r="AX20">
            <v>-12.982148877264583</v>
          </cell>
          <cell r="AY20">
            <v>-11.057789404169888</v>
          </cell>
          <cell r="AZ20">
            <v>-9.1912880354822839</v>
          </cell>
          <cell r="BA20">
            <v>-7.1503619137940699</v>
          </cell>
          <cell r="BB20">
            <v>-4.8146294355022254</v>
          </cell>
          <cell r="BC20">
            <v>-2.3729505643569864</v>
          </cell>
          <cell r="BD20">
            <v>8.2273325270623907E-2</v>
          </cell>
          <cell r="BE20">
            <v>2.6790690108905548</v>
          </cell>
          <cell r="BF20">
            <v>5.0461770328099371</v>
          </cell>
          <cell r="BG20">
            <v>8.241070395314134</v>
          </cell>
          <cell r="BH20">
            <v>12.448766254785935</v>
          </cell>
          <cell r="BI20">
            <v>17.27465398498811</v>
          </cell>
          <cell r="BJ20">
            <v>21.258536770215958</v>
          </cell>
          <cell r="BK20">
            <v>24.308290421659361</v>
          </cell>
          <cell r="BL20">
            <v>28.590077160962625</v>
          </cell>
          <cell r="BM20">
            <v>30.490979786324548</v>
          </cell>
          <cell r="BN20">
            <v>31.917991463022773</v>
          </cell>
          <cell r="BO20">
            <v>32.697813122228489</v>
          </cell>
          <cell r="BP20">
            <v>33.427993363039334</v>
          </cell>
          <cell r="BQ20">
            <v>33.595930646289837</v>
          </cell>
          <cell r="BR20">
            <v>32.834109851324932</v>
          </cell>
          <cell r="BS20">
            <v>34.019226496998222</v>
          </cell>
        </row>
        <row r="21">
          <cell r="B21" t="str">
            <v>[1,3]</v>
          </cell>
          <cell r="C21">
            <v>4.7767284211169461</v>
          </cell>
          <cell r="D21">
            <v>7.4940418633002261</v>
          </cell>
          <cell r="E21">
            <v>6.6619765082100351</v>
          </cell>
          <cell r="F21">
            <v>2.7034829416014543</v>
          </cell>
          <cell r="G21">
            <v>3.1807818899036211</v>
          </cell>
          <cell r="H21">
            <v>1.2567737946306297</v>
          </cell>
          <cell r="I21">
            <v>-1.058919905920513</v>
          </cell>
          <cell r="J21">
            <v>-9.281601784255967</v>
          </cell>
          <cell r="K21">
            <v>-14.811349272014661</v>
          </cell>
          <cell r="L21">
            <v>-13.97230620947451</v>
          </cell>
          <cell r="M21">
            <v>-13.841357588645828</v>
          </cell>
          <cell r="N21">
            <v>-7.6912743233505756</v>
          </cell>
          <cell r="O21">
            <v>-10.689459120126616</v>
          </cell>
          <cell r="P21">
            <v>-9.589693318980979</v>
          </cell>
          <cell r="Q21">
            <v>-3.955908819461416</v>
          </cell>
          <cell r="R21">
            <v>-2.1703708678703988</v>
          </cell>
          <cell r="S21">
            <v>-3.5054167257922817</v>
          </cell>
          <cell r="T21">
            <v>-4.8188124696761374</v>
          </cell>
          <cell r="U21">
            <v>-6.2723378865281116</v>
          </cell>
          <cell r="V21">
            <v>-8.9895878426171834</v>
          </cell>
          <cell r="W21">
            <v>-11.597589640293329</v>
          </cell>
          <cell r="X21">
            <v>-12.969104643252562</v>
          </cell>
          <cell r="Y21">
            <v>-16.063048868713494</v>
          </cell>
          <cell r="Z21">
            <v>-18.698960866215639</v>
          </cell>
          <cell r="AA21">
            <v>-21.512046995990794</v>
          </cell>
          <cell r="AB21">
            <v>-23.767140977181668</v>
          </cell>
          <cell r="AC21">
            <v>-26.156871545112168</v>
          </cell>
          <cell r="AD21">
            <v>-28.542582827559965</v>
          </cell>
          <cell r="AE21">
            <v>-30.374540114501897</v>
          </cell>
          <cell r="AF21">
            <v>-31.065943475634615</v>
          </cell>
          <cell r="AG21">
            <v>-31.429315012516572</v>
          </cell>
          <cell r="AH21">
            <v>-32.571977014517003</v>
          </cell>
          <cell r="AI21">
            <v>-33.521554970168914</v>
          </cell>
          <cell r="AJ21">
            <v>-34.260918715197477</v>
          </cell>
          <cell r="AK21">
            <v>-34.638857277640142</v>
          </cell>
          <cell r="AL21">
            <v>-34.961731225413153</v>
          </cell>
          <cell r="AM21">
            <v>-34.979852027501565</v>
          </cell>
          <cell r="AN21">
            <v>-34.601502599993374</v>
          </cell>
          <cell r="AO21">
            <v>-34.465842422570915</v>
          </cell>
          <cell r="AP21">
            <v>-33.969593226267492</v>
          </cell>
          <cell r="AQ21">
            <v>-33.626317678341756</v>
          </cell>
          <cell r="AR21">
            <v>-33.570677649556309</v>
          </cell>
          <cell r="AS21">
            <v>-33.822193151828365</v>
          </cell>
          <cell r="AT21">
            <v>-33.712572900374418</v>
          </cell>
          <cell r="AU21">
            <v>-33.176378906472586</v>
          </cell>
          <cell r="AV21">
            <v>-32.727600116933694</v>
          </cell>
          <cell r="AW21">
            <v>-32.151355474074833</v>
          </cell>
          <cell r="AX21">
            <v>-31.477699943589048</v>
          </cell>
          <cell r="AY21">
            <v>-30.764323107093109</v>
          </cell>
          <cell r="AZ21">
            <v>-30.134456232213065</v>
          </cell>
          <cell r="BA21">
            <v>-29.379053039538675</v>
          </cell>
          <cell r="BB21">
            <v>-28.373819718836224</v>
          </cell>
          <cell r="BC21">
            <v>-27.325878124319484</v>
          </cell>
          <cell r="BD21">
            <v>-26.271719693307766</v>
          </cell>
          <cell r="BE21">
            <v>-25.125039398525143</v>
          </cell>
          <cell r="BF21">
            <v>-24.276733740287252</v>
          </cell>
          <cell r="BG21">
            <v>-22.698991977731232</v>
          </cell>
          <cell r="BH21">
            <v>-20.188573125578696</v>
          </cell>
          <cell r="BI21">
            <v>-17.106075550526615</v>
          </cell>
          <cell r="BJ21">
            <v>-14.811048619983485</v>
          </cell>
          <cell r="BK21">
            <v>-13.492612695754506</v>
          </cell>
          <cell r="BL21">
            <v>-11.052199938442557</v>
          </cell>
          <cell r="BM21">
            <v>-10.915686834156281</v>
          </cell>
          <cell r="BN21">
            <v>-11.255818153711735</v>
          </cell>
          <cell r="BO21">
            <v>-12.196605407882016</v>
          </cell>
          <cell r="BP21">
            <v>-13.275681064675561</v>
          </cell>
          <cell r="BQ21">
            <v>-14.858931759211002</v>
          </cell>
          <cell r="BR21">
            <v>-17.322200418641557</v>
          </cell>
          <cell r="BS21">
            <v>-18.039795219056074</v>
          </cell>
        </row>
        <row r="22">
          <cell r="B22" t="str">
            <v>[1,0]</v>
          </cell>
          <cell r="C22">
            <v>4.7767284211169461</v>
          </cell>
          <cell r="D22">
            <v>7.4940418633002261</v>
          </cell>
          <cell r="E22">
            <v>6.6619765082100351</v>
          </cell>
          <cell r="F22">
            <v>2.7034829416014543</v>
          </cell>
          <cell r="G22">
            <v>3.1807818899036211</v>
          </cell>
          <cell r="H22">
            <v>1.2567737946306297</v>
          </cell>
          <cell r="I22">
            <v>-1.058919905920513</v>
          </cell>
          <cell r="J22">
            <v>-9.281601784255967</v>
          </cell>
          <cell r="K22">
            <v>-14.811349272014661</v>
          </cell>
          <cell r="L22">
            <v>-13.97230620947451</v>
          </cell>
          <cell r="M22">
            <v>-13.841357588645828</v>
          </cell>
          <cell r="N22">
            <v>-12.29663472830056</v>
          </cell>
          <cell r="O22">
            <v>-10.689459120126616</v>
          </cell>
          <cell r="P22">
            <v>-9.589693318980979</v>
          </cell>
          <cell r="Q22">
            <v>-3.955908819461416</v>
          </cell>
          <cell r="R22">
            <v>-2.1703708678703988</v>
          </cell>
          <cell r="S22">
            <v>-3.5054167257922817</v>
          </cell>
          <cell r="T22">
            <v>-4.8188133842611567</v>
          </cell>
          <cell r="U22">
            <v>-6.2723401998357149</v>
          </cell>
          <cell r="V22">
            <v>-8.9895830389572655</v>
          </cell>
          <cell r="W22">
            <v>-11.597553847129282</v>
          </cell>
          <cell r="X22">
            <v>-12.980015981682227</v>
          </cell>
          <cell r="Y22">
            <v>-16.251936080511832</v>
          </cell>
          <cell r="Z22">
            <v>-19.07419845513045</v>
          </cell>
          <cell r="AA22">
            <v>-22.131926867709261</v>
          </cell>
          <cell r="AB22">
            <v>-24.694607533988833</v>
          </cell>
          <cell r="AC22">
            <v>-27.463304864641685</v>
          </cell>
          <cell r="AD22">
            <v>-30.295814693712281</v>
          </cell>
          <cell r="AE22">
            <v>-32.654822337526888</v>
          </cell>
          <cell r="AF22">
            <v>-34.154625207291801</v>
          </cell>
          <cell r="AG22">
            <v>-35.500100305430067</v>
          </cell>
          <cell r="AH22">
            <v>-37.578627543547071</v>
          </cell>
          <cell r="AI22">
            <v>-39.530058590098342</v>
          </cell>
          <cell r="AJ22">
            <v>-41.290658485781982</v>
          </cell>
          <cell r="AK22">
            <v>-42.73077548619802</v>
          </cell>
          <cell r="AL22">
            <v>-44.120276155907078</v>
          </cell>
          <cell r="AM22">
            <v>-45.262092379361626</v>
          </cell>
          <cell r="AN22">
            <v>-46.057929454021391</v>
          </cell>
          <cell r="AO22">
            <v>-47.155289283285036</v>
          </cell>
          <cell r="AP22">
            <v>-47.944157405824633</v>
          </cell>
          <cell r="AQ22">
            <v>-48.93423960447614</v>
          </cell>
          <cell r="AR22">
            <v>-50.236362034263209</v>
          </cell>
          <cell r="AS22">
            <v>-51.849844619807556</v>
          </cell>
          <cell r="AT22">
            <v>-53.103989548995045</v>
          </cell>
          <cell r="AU22">
            <v>-53.998352953517696</v>
          </cell>
          <cell r="AV22">
            <v>-54.999880629783377</v>
          </cell>
          <cell r="AW22">
            <v>-55.928012439562593</v>
          </cell>
          <cell r="AX22">
            <v>-56.821071317515802</v>
          </cell>
          <cell r="AY22">
            <v>-57.723735866449658</v>
          </cell>
          <cell r="AZ22">
            <v>-58.787984107929162</v>
          </cell>
          <cell r="BA22">
            <v>-59.804853709437999</v>
          </cell>
          <cell r="BB22">
            <v>-60.621617806049876</v>
          </cell>
          <cell r="BC22">
            <v>-61.451023258837871</v>
          </cell>
          <cell r="BD22">
            <v>-62.348796526124119</v>
          </cell>
          <cell r="BE22">
            <v>-63.239093190641256</v>
          </cell>
          <cell r="BF22">
            <v>-64.491742298238094</v>
          </cell>
          <cell r="BG22">
            <v>-65.058708940784101</v>
          </cell>
          <cell r="BH22">
            <v>-64.777032676216564</v>
          </cell>
          <cell r="BI22">
            <v>-64.034338349652714</v>
          </cell>
          <cell r="BJ22">
            <v>-64.101879351259555</v>
          </cell>
          <cell r="BK22">
            <v>-65.166593944458057</v>
          </cell>
          <cell r="BL22">
            <v>-65.286559199300356</v>
          </cell>
          <cell r="BM22">
            <v>-67.579022943302064</v>
          </cell>
          <cell r="BN22">
            <v>-70.310980098769761</v>
          </cell>
          <cell r="BO22">
            <v>-73.660545057112586</v>
          </cell>
          <cell r="BP22">
            <v>-77.144711796873949</v>
          </cell>
          <cell r="BQ22">
            <v>-81.16263500465756</v>
          </cell>
          <cell r="BR22">
            <v>-86.097173524227685</v>
          </cell>
          <cell r="BS22">
            <v>-89.40416449819692</v>
          </cell>
        </row>
        <row r="23">
          <cell r="B23" t="str">
            <v>[4,5-1,8]</v>
          </cell>
          <cell r="C23">
            <v>4.7767284211169461</v>
          </cell>
          <cell r="D23">
            <v>7.4940418633001977</v>
          </cell>
          <cell r="E23">
            <v>6.6619765082100351</v>
          </cell>
          <cell r="F23">
            <v>2.7034829416014543</v>
          </cell>
          <cell r="G23">
            <v>3.18078188990365</v>
          </cell>
          <cell r="H23">
            <v>1.2567737946306587</v>
          </cell>
          <cell r="I23">
            <v>-1.058919905920513</v>
          </cell>
          <cell r="J23">
            <v>-9.281601784255967</v>
          </cell>
          <cell r="K23">
            <v>-14.434212462896859</v>
          </cell>
          <cell r="L23">
            <v>-13.666069614525243</v>
          </cell>
          <cell r="M23">
            <v>-13.529994763042662</v>
          </cell>
          <cell r="N23">
            <v>-7.691274323350517</v>
          </cell>
          <cell r="O23">
            <v>-6.0289858123866145</v>
          </cell>
          <cell r="P23">
            <v>-4.8857020106110136</v>
          </cell>
          <cell r="Q23">
            <v>-3.9671092694313845</v>
          </cell>
          <cell r="R23">
            <v>-1.222160437821818</v>
          </cell>
          <cell r="S23">
            <v>-2.8723396339642933</v>
          </cell>
          <cell r="T23">
            <v>-1.218212108525855</v>
          </cell>
          <cell r="U23">
            <v>-4.8582821924336601</v>
          </cell>
          <cell r="V23">
            <v>-7.8723651698975008</v>
          </cell>
          <cell r="W23">
            <v>-11.310683965206495</v>
          </cell>
          <cell r="X23">
            <v>-13.91106268289138</v>
          </cell>
          <cell r="Y23">
            <v>-14.380542323964123</v>
          </cell>
          <cell r="Z23">
            <v>-15.855667213809502</v>
          </cell>
          <cell r="AA23">
            <v>-16.059500314689068</v>
          </cell>
          <cell r="AB23">
            <v>-15.62793879943731</v>
          </cell>
          <cell r="AC23">
            <v>-15.057390777103894</v>
          </cell>
          <cell r="AD23">
            <v>-14.553854273724079</v>
          </cell>
          <cell r="AE23">
            <v>-13.279162336621434</v>
          </cell>
          <cell r="AF23">
            <v>-11.650332633675017</v>
          </cell>
          <cell r="AG23">
            <v>-9.686749891874614</v>
          </cell>
          <cell r="AH23">
            <v>-9.100850057202857</v>
          </cell>
          <cell r="AI23">
            <v>-8.1721364276360262</v>
          </cell>
          <cell r="AJ23">
            <v>-6.9266059327098777</v>
          </cell>
          <cell r="AK23">
            <v>-5.2594897225195307</v>
          </cell>
          <cell r="AL23">
            <v>-3.4860895535300953</v>
          </cell>
          <cell r="AM23">
            <v>-1.3291569495011353</v>
          </cell>
          <cell r="AN23">
            <v>1.217949778664275</v>
          </cell>
          <cell r="AO23">
            <v>3.6872195709131192</v>
          </cell>
          <cell r="AP23">
            <v>6.5786314244501991</v>
          </cell>
          <cell r="AQ23">
            <v>9.3537310675075283</v>
          </cell>
          <cell r="AR23">
            <v>11.896840064124204</v>
          </cell>
          <cell r="AS23">
            <v>14.146052132301964</v>
          </cell>
          <cell r="AT23">
            <v>16.671653802695683</v>
          </cell>
          <cell r="AU23">
            <v>19.593309916868339</v>
          </cell>
          <cell r="AV23">
            <v>22.694009861072757</v>
          </cell>
          <cell r="AW23">
            <v>26.139860242083554</v>
          </cell>
          <cell r="AX23">
            <v>29.73907681917958</v>
          </cell>
          <cell r="AY23">
            <v>33.457447415258969</v>
          </cell>
          <cell r="AZ23">
            <v>37.2093798484063</v>
          </cell>
          <cell r="BA23">
            <v>41.167832221087181</v>
          </cell>
          <cell r="BB23">
            <v>45.399692991205839</v>
          </cell>
          <cell r="BC23">
            <v>49.761099624779774</v>
          </cell>
          <cell r="BD23">
            <v>54.153839757536069</v>
          </cell>
          <cell r="BE23">
            <v>60.093885761915473</v>
          </cell>
          <cell r="BF23">
            <v>65.968081351300242</v>
          </cell>
          <cell r="BG23">
            <v>72.482247771822145</v>
          </cell>
          <cell r="BH23">
            <v>79.141923874120224</v>
          </cell>
          <cell r="BI23">
            <v>86.05245300725359</v>
          </cell>
          <cell r="BJ23">
            <v>92.869664134965277</v>
          </cell>
          <cell r="BK23">
            <v>99.55996807381743</v>
          </cell>
          <cell r="BL23">
            <v>108.17904097163374</v>
          </cell>
          <cell r="BM23">
            <v>114.74774404615908</v>
          </cell>
          <cell r="BN23">
            <v>120.67550894311024</v>
          </cell>
          <cell r="BO23">
            <v>126.25895016408758</v>
          </cell>
          <cell r="BP23">
            <v>131.83797301495821</v>
          </cell>
          <cell r="BQ23">
            <v>137.34189058885352</v>
          </cell>
          <cell r="BR23">
            <v>142.22822042881813</v>
          </cell>
          <cell r="BS23">
            <v>146.36798967956287</v>
          </cell>
        </row>
        <row r="24">
          <cell r="B24" t="str">
            <v>[10,0-1,0]</v>
          </cell>
          <cell r="C24">
            <v>4.7767284211169461</v>
          </cell>
          <cell r="D24">
            <v>7.4940418633001977</v>
          </cell>
          <cell r="E24">
            <v>6.6619765082100351</v>
          </cell>
          <cell r="F24">
            <v>2.7034829416014543</v>
          </cell>
          <cell r="G24">
            <v>3.18078188990365</v>
          </cell>
          <cell r="H24">
            <v>1.2567737946306587</v>
          </cell>
          <cell r="I24">
            <v>-1.058919905920513</v>
          </cell>
          <cell r="J24">
            <v>-9.281601784255967</v>
          </cell>
          <cell r="K24">
            <v>-14.434212462896859</v>
          </cell>
          <cell r="L24">
            <v>-13.666069614525243</v>
          </cell>
          <cell r="M24">
            <v>-13.529994763042662</v>
          </cell>
          <cell r="N24">
            <v>-7.691274323350517</v>
          </cell>
          <cell r="O24">
            <v>-6.0289858123866145</v>
          </cell>
          <cell r="P24">
            <v>-4.8857020106110136</v>
          </cell>
          <cell r="Q24">
            <v>-3.9671092694313845</v>
          </cell>
          <cell r="R24">
            <v>-1.222160437821818</v>
          </cell>
          <cell r="S24">
            <v>-2.8723396339642933</v>
          </cell>
          <cell r="T24">
            <v>-1.218212108525855</v>
          </cell>
          <cell r="U24">
            <v>-4.8582821924336601</v>
          </cell>
          <cell r="V24">
            <v>-7.872171645254828</v>
          </cell>
          <cell r="W24">
            <v>-11.310064455988933</v>
          </cell>
          <cell r="X24">
            <v>-14.115656473326963</v>
          </cell>
          <cell r="Y24">
            <v>-16.191305021961451</v>
          </cell>
          <cell r="Z24">
            <v>-19.389054824554186</v>
          </cell>
          <cell r="AA24">
            <v>-21.943592393587053</v>
          </cell>
          <cell r="AB24">
            <v>-24.215478564349993</v>
          </cell>
          <cell r="AC24">
            <v>-26.714991435643228</v>
          </cell>
          <cell r="AD24">
            <v>-29.618616840437404</v>
          </cell>
          <cell r="AE24">
            <v>-32.197142381555054</v>
          </cell>
          <cell r="AF24">
            <v>-34.829691172102812</v>
          </cell>
          <cell r="AG24">
            <v>-37.600078592461884</v>
          </cell>
          <cell r="AH24">
            <v>-40.322262893920296</v>
          </cell>
          <cell r="AI24">
            <v>-42.877375455343866</v>
          </cell>
          <cell r="AJ24">
            <v>-45.217181705590747</v>
          </cell>
          <cell r="AK24">
            <v>-47.248111583329617</v>
          </cell>
          <cell r="AL24">
            <v>-49.339848832255925</v>
          </cell>
          <cell r="AM24">
            <v>-51.18019402912585</v>
          </cell>
          <cell r="AN24">
            <v>-52.765881852077321</v>
          </cell>
          <cell r="AO24">
            <v>-54.596275572653745</v>
          </cell>
          <cell r="AP24">
            <v>-56.172739997332449</v>
          </cell>
          <cell r="AQ24">
            <v>-57.969470562278993</v>
          </cell>
          <cell r="AR24">
            <v>-60.129251316797919</v>
          </cell>
          <cell r="AS24">
            <v>-62.579346439389163</v>
          </cell>
          <cell r="AT24">
            <v>-64.851380702313151</v>
          </cell>
          <cell r="AU24">
            <v>-66.816270042579276</v>
          </cell>
          <cell r="AV24">
            <v>-68.824915378659497</v>
          </cell>
          <cell r="AW24">
            <v>-70.673911793926266</v>
          </cell>
          <cell r="AX24">
            <v>-72.491702750256167</v>
          </cell>
          <cell r="AY24">
            <v>-74.316235174840202</v>
          </cell>
          <cell r="AZ24">
            <v>-76.250784414841789</v>
          </cell>
          <cell r="BA24">
            <v>-78.298809342330316</v>
          </cell>
          <cell r="BB24">
            <v>-80.199945062821143</v>
          </cell>
          <cell r="BC24">
            <v>-82.270269852722762</v>
          </cell>
          <cell r="BD24">
            <v>-84.006780151539019</v>
          </cell>
          <cell r="BE24">
            <v>-85.088007456062357</v>
          </cell>
          <cell r="BF24">
            <v>-86.189021181689455</v>
          </cell>
          <cell r="BG24">
            <v>-87.007964332142265</v>
          </cell>
          <cell r="BH24">
            <v>-87.946754977471542</v>
          </cell>
          <cell r="BI24">
            <v>-88.907921378198665</v>
          </cell>
          <cell r="BJ24">
            <v>-89.9527400200041</v>
          </cell>
          <cell r="BK24">
            <v>-91.289607918869933</v>
          </cell>
          <cell r="BL24">
            <v>-91.358147919144017</v>
          </cell>
          <cell r="BM24">
            <v>-93.108871812920086</v>
          </cell>
          <cell r="BN24">
            <v>-95.399782069670962</v>
          </cell>
          <cell r="BO24">
            <v>-97.977133285999528</v>
          </cell>
          <cell r="BP24">
            <v>-100.71887112026778</v>
          </cell>
          <cell r="BQ24">
            <v>-103.5921195492763</v>
          </cell>
          <cell r="BR24">
            <v>-107.02336897211219</v>
          </cell>
          <cell r="BS24">
            <v>-111.05786734329537</v>
          </cell>
        </row>
        <row r="34">
          <cell r="B34" t="str">
            <v>Soldes CONVENTION PIB/EEC (Md€)</v>
          </cell>
          <cell r="C34">
            <v>2002</v>
          </cell>
          <cell r="D34">
            <v>2003</v>
          </cell>
          <cell r="E34">
            <v>2004</v>
          </cell>
          <cell r="F34">
            <v>2005</v>
          </cell>
          <cell r="G34">
            <v>2006</v>
          </cell>
          <cell r="H34">
            <v>2007</v>
          </cell>
          <cell r="I34">
            <v>2008</v>
          </cell>
          <cell r="J34">
            <v>2009</v>
          </cell>
          <cell r="K34">
            <v>2010</v>
          </cell>
          <cell r="L34">
            <v>2011</v>
          </cell>
          <cell r="M34">
            <v>2012</v>
          </cell>
          <cell r="N34">
            <v>2013</v>
          </cell>
          <cell r="O34">
            <v>2014</v>
          </cell>
          <cell r="P34">
            <v>2015</v>
          </cell>
          <cell r="Q34">
            <v>2016</v>
          </cell>
          <cell r="R34">
            <v>2017</v>
          </cell>
          <cell r="S34">
            <v>2018</v>
          </cell>
          <cell r="T34">
            <v>2019</v>
          </cell>
          <cell r="U34">
            <v>2020</v>
          </cell>
          <cell r="V34">
            <v>2021</v>
          </cell>
          <cell r="W34">
            <v>2022</v>
          </cell>
          <cell r="X34">
            <v>2023</v>
          </cell>
          <cell r="Y34">
            <v>2024</v>
          </cell>
          <cell r="Z34">
            <v>2025</v>
          </cell>
          <cell r="AA34">
            <v>2026</v>
          </cell>
          <cell r="AB34">
            <v>2027</v>
          </cell>
          <cell r="AC34">
            <v>2028</v>
          </cell>
          <cell r="AD34">
            <v>2029</v>
          </cell>
          <cell r="AE34">
            <v>2030</v>
          </cell>
          <cell r="AF34">
            <v>2031</v>
          </cell>
          <cell r="AG34">
            <v>2032</v>
          </cell>
          <cell r="AH34">
            <v>2033</v>
          </cell>
          <cell r="AI34">
            <v>2034</v>
          </cell>
          <cell r="AJ34">
            <v>2035</v>
          </cell>
          <cell r="AK34">
            <v>2036</v>
          </cell>
          <cell r="AL34">
            <v>2037</v>
          </cell>
          <cell r="AM34">
            <v>2038</v>
          </cell>
          <cell r="AN34">
            <v>2039</v>
          </cell>
          <cell r="AO34">
            <v>2040</v>
          </cell>
          <cell r="AP34">
            <v>2041</v>
          </cell>
          <cell r="AQ34">
            <v>2042</v>
          </cell>
          <cell r="AR34">
            <v>2043</v>
          </cell>
          <cell r="AS34">
            <v>2044</v>
          </cell>
          <cell r="AT34">
            <v>2045</v>
          </cell>
          <cell r="AU34">
            <v>2046</v>
          </cell>
          <cell r="AV34">
            <v>2047</v>
          </cell>
          <cell r="AW34">
            <v>2048</v>
          </cell>
          <cell r="AX34">
            <v>2049</v>
          </cell>
          <cell r="AY34">
            <v>2050</v>
          </cell>
          <cell r="AZ34">
            <v>2051</v>
          </cell>
          <cell r="BA34">
            <v>2052</v>
          </cell>
          <cell r="BB34">
            <v>2053</v>
          </cell>
          <cell r="BC34">
            <v>2054</v>
          </cell>
          <cell r="BD34">
            <v>2055</v>
          </cell>
          <cell r="BE34">
            <v>2056</v>
          </cell>
          <cell r="BF34">
            <v>2057</v>
          </cell>
          <cell r="BG34">
            <v>2058</v>
          </cell>
          <cell r="BH34">
            <v>2059</v>
          </cell>
          <cell r="BI34">
            <v>2060</v>
          </cell>
          <cell r="BJ34">
            <v>2061</v>
          </cell>
          <cell r="BK34">
            <v>2062</v>
          </cell>
          <cell r="BL34">
            <v>2063</v>
          </cell>
          <cell r="BM34">
            <v>2064</v>
          </cell>
          <cell r="BN34">
            <v>2065</v>
          </cell>
          <cell r="BO34">
            <v>2066</v>
          </cell>
          <cell r="BP34">
            <v>2067</v>
          </cell>
          <cell r="BQ34">
            <v>2068</v>
          </cell>
          <cell r="BR34">
            <v>2069</v>
          </cell>
          <cell r="BS34">
            <v>2070</v>
          </cell>
        </row>
        <row r="35">
          <cell r="B35" t="str">
            <v>[1,8]</v>
          </cell>
          <cell r="C35">
            <v>4.7767284211169461</v>
          </cell>
          <cell r="D35">
            <v>7.4940418633002261</v>
          </cell>
          <cell r="E35">
            <v>6.6619765082100351</v>
          </cell>
          <cell r="F35">
            <v>2.7034829416014543</v>
          </cell>
          <cell r="G35">
            <v>3.1807818899036211</v>
          </cell>
          <cell r="H35">
            <v>1.2567737946306297</v>
          </cell>
          <cell r="I35">
            <v>-1.058919905920513</v>
          </cell>
          <cell r="J35">
            <v>-9.281601784255967</v>
          </cell>
          <cell r="K35">
            <v>-14.811349272014661</v>
          </cell>
          <cell r="L35">
            <v>-13.97230620947451</v>
          </cell>
          <cell r="M35">
            <v>-13.841357588645828</v>
          </cell>
          <cell r="N35">
            <v>-12.29663472830056</v>
          </cell>
          <cell r="O35">
            <v>-10.689459120126616</v>
          </cell>
          <cell r="P35">
            <v>-9.589693318980979</v>
          </cell>
          <cell r="Q35">
            <v>-3.955908819461416</v>
          </cell>
          <cell r="R35">
            <v>-2.1703708678703988</v>
          </cell>
          <cell r="S35">
            <v>-3.5054167257922817</v>
          </cell>
          <cell r="T35">
            <v>-3.5557403363095945</v>
          </cell>
          <cell r="U35">
            <v>-3.7240243377523727</v>
          </cell>
          <cell r="V35">
            <v>-4.7767649905353897</v>
          </cell>
          <cell r="W35">
            <v>-5.5889689032678724</v>
          </cell>
          <cell r="X35">
            <v>-5.7083647765001517</v>
          </cell>
          <cell r="Y35">
            <v>-7.2625657772200647</v>
          </cell>
          <cell r="Z35">
            <v>-8.771369262603228</v>
          </cell>
          <cell r="AA35">
            <v>-9.8802604339901006</v>
          </cell>
          <cell r="AB35">
            <v>-10.213956990778737</v>
          </cell>
          <cell r="AC35">
            <v>-10.479105166073714</v>
          </cell>
          <cell r="AD35">
            <v>-10.474450946808501</v>
          </cell>
          <cell r="AE35">
            <v>-9.5682879553297528</v>
          </cell>
          <cell r="AF35">
            <v>-7.5634472646679498</v>
          </cell>
          <cell r="AG35">
            <v>-4.9461941671768432</v>
          </cell>
          <cell r="AH35">
            <v>-3.1509897960954114</v>
          </cell>
          <cell r="AI35">
            <v>-1.0734186607887968</v>
          </cell>
          <cell r="AJ35">
            <v>1.355004749255837</v>
          </cell>
          <cell r="AK35">
            <v>4.222412576765171</v>
          </cell>
          <cell r="AL35">
            <v>7.2267648479514754</v>
          </cell>
          <cell r="AM35">
            <v>10.666647392522078</v>
          </cell>
          <cell r="AN35">
            <v>14.682170259703883</v>
          </cell>
          <cell r="AO35">
            <v>18.65858821469627</v>
          </cell>
          <cell r="AP35">
            <v>23.159475091053988</v>
          </cell>
          <cell r="AQ35">
            <v>27.595757279460319</v>
          </cell>
          <cell r="AR35">
            <v>31.866888975629816</v>
          </cell>
          <cell r="AS35">
            <v>35.927321837372965</v>
          </cell>
          <cell r="AT35">
            <v>40.472888491257557</v>
          </cell>
          <cell r="AU35">
            <v>45.509519373352525</v>
          </cell>
          <cell r="AV35">
            <v>50.761097418186836</v>
          </cell>
          <cell r="AW35">
            <v>56.341984471338918</v>
          </cell>
          <cell r="AX35">
            <v>62.326741386662938</v>
          </cell>
          <cell r="AY35">
            <v>68.420651682769645</v>
          </cell>
          <cell r="AZ35">
            <v>74.540165523736732</v>
          </cell>
          <cell r="BA35">
            <v>81.016225736042131</v>
          </cell>
          <cell r="BB35">
            <v>87.941787374551296</v>
          </cell>
          <cell r="BC35">
            <v>95.183038497559608</v>
          </cell>
          <cell r="BD35">
            <v>102.57234569105179</v>
          </cell>
          <cell r="BE35">
            <v>110.2212085936619</v>
          </cell>
          <cell r="BF35">
            <v>117.98702693062695</v>
          </cell>
          <cell r="BG35">
            <v>126.80037731332564</v>
          </cell>
          <cell r="BH35">
            <v>137.05279493201991</v>
          </cell>
          <cell r="BI35">
            <v>148.11076697523472</v>
          </cell>
          <cell r="BJ35">
            <v>158.44485957895546</v>
          </cell>
          <cell r="BK35">
            <v>168.05860781409731</v>
          </cell>
          <cell r="BL35">
            <v>179.30035583836562</v>
          </cell>
          <cell r="BM35">
            <v>188.08710477607255</v>
          </cell>
          <cell r="BN35">
            <v>196.41525197611725</v>
          </cell>
          <cell r="BO35">
            <v>204.31555110873259</v>
          </cell>
          <cell r="BP35">
            <v>212.39976122518419</v>
          </cell>
          <cell r="BQ35">
            <v>219.98237282151311</v>
          </cell>
          <cell r="BR35">
            <v>226.90395237275538</v>
          </cell>
          <cell r="BS35">
            <v>236.48045686845668</v>
          </cell>
        </row>
        <row r="36">
          <cell r="B36" t="str">
            <v>[1,5]</v>
          </cell>
          <cell r="C36">
            <v>4.7767284211169461</v>
          </cell>
          <cell r="D36">
            <v>7.4940418633002261</v>
          </cell>
          <cell r="E36">
            <v>6.6619765082100351</v>
          </cell>
          <cell r="F36">
            <v>2.7034829416014543</v>
          </cell>
          <cell r="G36">
            <v>3.1807818899036211</v>
          </cell>
          <cell r="H36">
            <v>1.2567737946306297</v>
          </cell>
          <cell r="I36">
            <v>-1.058919905920513</v>
          </cell>
          <cell r="J36">
            <v>-9.281601784255967</v>
          </cell>
          <cell r="K36">
            <v>-14.811349272014661</v>
          </cell>
          <cell r="L36">
            <v>-13.97230620947451</v>
          </cell>
          <cell r="M36">
            <v>-13.841357588645828</v>
          </cell>
          <cell r="N36">
            <v>-7.6912743233505756</v>
          </cell>
          <cell r="O36">
            <v>-10.689459120126616</v>
          </cell>
          <cell r="P36">
            <v>-9.589693318980979</v>
          </cell>
          <cell r="Q36">
            <v>-3.955908819461416</v>
          </cell>
          <cell r="R36">
            <v>-2.1703708678703988</v>
          </cell>
          <cell r="S36">
            <v>-3.5054167257922817</v>
          </cell>
          <cell r="T36">
            <v>-3.5558369137877017</v>
          </cell>
          <cell r="U36">
            <v>-3.7241240358137291</v>
          </cell>
          <cell r="V36">
            <v>-4.7768576439773893</v>
          </cell>
          <cell r="W36">
            <v>-5.5890337434692778</v>
          </cell>
          <cell r="X36">
            <v>-5.7099216690152534</v>
          </cell>
          <cell r="Y36">
            <v>-7.4409985956798188</v>
          </cell>
          <cell r="Z36">
            <v>-8.9912595391792713</v>
          </cell>
          <cell r="AA36">
            <v>-10.388565880070557</v>
          </cell>
          <cell r="AB36">
            <v>-11.124132596435143</v>
          </cell>
          <cell r="AC36">
            <v>-11.864471197259554</v>
          </cell>
          <cell r="AD36">
            <v>-12.401772430401412</v>
          </cell>
          <cell r="AE36">
            <v>-12.238260652000143</v>
          </cell>
          <cell r="AF36">
            <v>-11.18431528385554</v>
          </cell>
          <cell r="AG36">
            <v>-9.7096049500965744</v>
          </cell>
          <cell r="AH36">
            <v>-9.0813994791973389</v>
          </cell>
          <cell r="AI36">
            <v>-8.2149200157538296</v>
          </cell>
          <cell r="AJ36">
            <v>-7.0706989000163736</v>
          </cell>
          <cell r="AK36">
            <v>-5.5568418692880082</v>
          </cell>
          <cell r="AL36">
            <v>-3.9547918814724543</v>
          </cell>
          <cell r="AM36">
            <v>-1.9966191687120591</v>
          </cell>
          <cell r="AN36">
            <v>0.46326706391863992</v>
          </cell>
          <cell r="AO36">
            <v>2.7973239215083887</v>
          </cell>
          <cell r="AP36">
            <v>5.5779182197269987</v>
          </cell>
          <cell r="AQ36">
            <v>8.2301892394686575</v>
          </cell>
          <cell r="AR36">
            <v>10.649082066072733</v>
          </cell>
          <cell r="AS36">
            <v>12.802263990892097</v>
          </cell>
          <cell r="AT36">
            <v>15.350451110259979</v>
          </cell>
          <cell r="AU36">
            <v>18.289789591395063</v>
          </cell>
          <cell r="AV36">
            <v>21.349381621821898</v>
          </cell>
          <cell r="AW36">
            <v>24.647464643766639</v>
          </cell>
          <cell r="AX36">
            <v>28.205271792218554</v>
          </cell>
          <cell r="AY36">
            <v>31.799378976318984</v>
          </cell>
          <cell r="AZ36">
            <v>35.342589984680643</v>
          </cell>
          <cell r="BA36">
            <v>39.162109567278996</v>
          </cell>
          <cell r="BB36">
            <v>43.347424350670188</v>
          </cell>
          <cell r="BC36">
            <v>47.705704531525029</v>
          </cell>
          <cell r="BD36">
            <v>52.115690158163432</v>
          </cell>
          <cell r="BE36">
            <v>56.703592323202521</v>
          </cell>
          <cell r="BF36">
            <v>61.240826826838543</v>
          </cell>
          <cell r="BG36">
            <v>66.672758738745699</v>
          </cell>
          <cell r="BH36">
            <v>73.323495184796158</v>
          </cell>
          <cell r="BI36">
            <v>80.607796724469637</v>
          </cell>
          <cell r="BJ36">
            <v>87.034987630283453</v>
          </cell>
          <cell r="BK36">
            <v>92.617898975798155</v>
          </cell>
          <cell r="BL36">
            <v>99.528018787551432</v>
          </cell>
          <cell r="BM36">
            <v>104.08037867593346</v>
          </cell>
          <cell r="BN36">
            <v>108.11166498804349</v>
          </cell>
          <cell r="BO36">
            <v>111.5936589161323</v>
          </cell>
          <cell r="BP36">
            <v>115.12957623783475</v>
          </cell>
          <cell r="BQ36">
            <v>118.09250874997232</v>
          </cell>
          <cell r="BR36">
            <v>120.25123114093998</v>
          </cell>
          <cell r="BS36">
            <v>124.40544493891089</v>
          </cell>
        </row>
        <row r="37">
          <cell r="B37" t="str">
            <v>[1,3]</v>
          </cell>
          <cell r="C37">
            <v>4.7767284211169461</v>
          </cell>
          <cell r="D37">
            <v>7.4940418633002261</v>
          </cell>
          <cell r="E37">
            <v>6.6619765082100351</v>
          </cell>
          <cell r="F37">
            <v>2.7034829416014543</v>
          </cell>
          <cell r="G37">
            <v>3.1807818899036211</v>
          </cell>
          <cell r="H37">
            <v>1.2567737946306297</v>
          </cell>
          <cell r="I37">
            <v>-1.058919905920513</v>
          </cell>
          <cell r="J37">
            <v>-9.281601784255967</v>
          </cell>
          <cell r="K37">
            <v>-14.811349272014661</v>
          </cell>
          <cell r="L37">
            <v>-13.97230620947451</v>
          </cell>
          <cell r="M37">
            <v>-13.841357588645828</v>
          </cell>
          <cell r="N37">
            <v>-7.6912743233505756</v>
          </cell>
          <cell r="O37">
            <v>-10.689459120126616</v>
          </cell>
          <cell r="P37">
            <v>-9.589693318980979</v>
          </cell>
          <cell r="Q37">
            <v>-3.955908819461416</v>
          </cell>
          <cell r="R37">
            <v>-2.1703708678703988</v>
          </cell>
          <cell r="S37">
            <v>-3.5054167257922817</v>
          </cell>
          <cell r="T37">
            <v>-3.5558367371450879</v>
          </cell>
          <cell r="U37">
            <v>-3.7241237212116829</v>
          </cell>
          <cell r="V37">
            <v>-4.7768518877976458</v>
          </cell>
          <cell r="W37">
            <v>-5.5890037050941608</v>
          </cell>
          <cell r="X37">
            <v>-5.7107879200142344</v>
          </cell>
          <cell r="Y37">
            <v>-7.7423813794775054</v>
          </cell>
          <cell r="Z37">
            <v>-9.2518497402502113</v>
          </cell>
          <cell r="AA37">
            <v>-10.81479773514485</v>
          </cell>
          <cell r="AB37">
            <v>-11.768101046357712</v>
          </cell>
          <cell r="AC37">
            <v>-12.808086915280729</v>
          </cell>
          <cell r="AD37">
            <v>-13.77827585623524</v>
          </cell>
          <cell r="AE37">
            <v>-14.086675994841091</v>
          </cell>
          <cell r="AF37">
            <v>-13.629051389903529</v>
          </cell>
          <cell r="AG37">
            <v>-12.855614857144596</v>
          </cell>
          <cell r="AH37">
            <v>-12.986984414873296</v>
          </cell>
          <cell r="AI37">
            <v>-12.899776507147413</v>
          </cell>
          <cell r="AJ37">
            <v>-12.567424084118917</v>
          </cell>
          <cell r="AK37">
            <v>-11.895902600556262</v>
          </cell>
          <cell r="AL37">
            <v>-11.189784549771458</v>
          </cell>
          <cell r="AM37">
            <v>-10.159831013820716</v>
          </cell>
          <cell r="AN37">
            <v>-8.666297304639011</v>
          </cell>
          <cell r="AO37">
            <v>-7.3381729620529805</v>
          </cell>
          <cell r="AP37">
            <v>-5.603495449146954</v>
          </cell>
          <cell r="AQ37">
            <v>-4.0160863523730077</v>
          </cell>
          <cell r="AR37">
            <v>-2.7099187311282149</v>
          </cell>
          <cell r="AS37">
            <v>-1.6663966053179464</v>
          </cell>
          <cell r="AT37">
            <v>-0.27395835290907417</v>
          </cell>
          <cell r="AU37">
            <v>1.4928430342648644</v>
          </cell>
          <cell r="AV37">
            <v>3.2988320605469634</v>
          </cell>
          <cell r="AW37">
            <v>5.2910925164553335</v>
          </cell>
          <cell r="AX37">
            <v>7.501419423236861</v>
          </cell>
          <cell r="AY37">
            <v>9.7188295865404655</v>
          </cell>
          <cell r="AZ37">
            <v>11.852620372749982</v>
          </cell>
          <cell r="BA37">
            <v>14.202533884018543</v>
          </cell>
          <cell r="BB37">
            <v>16.862756508785534</v>
          </cell>
          <cell r="BC37">
            <v>19.622110667927888</v>
          </cell>
          <cell r="BD37">
            <v>22.41630722115282</v>
          </cell>
          <cell r="BE37">
            <v>25.329596454143175</v>
          </cell>
          <cell r="BF37">
            <v>28.106101376386011</v>
          </cell>
          <cell r="BG37">
            <v>31.666363074919676</v>
          </cell>
          <cell r="BH37">
            <v>36.344586404503559</v>
          </cell>
          <cell r="BI37">
            <v>41.599683625214965</v>
          </cell>
          <cell r="BJ37">
            <v>46.043743853301507</v>
          </cell>
          <cell r="BK37">
            <v>49.585805914883501</v>
          </cell>
          <cell r="BL37">
            <v>54.32882909438154</v>
          </cell>
          <cell r="BM37">
            <v>56.779144364380741</v>
          </cell>
          <cell r="BN37">
            <v>58.698557113786464</v>
          </cell>
          <cell r="BO37">
            <v>60.098411417663094</v>
          </cell>
          <cell r="BP37">
            <v>61.445411749210905</v>
          </cell>
          <cell r="BQ37">
            <v>62.26710383925564</v>
          </cell>
          <cell r="BR37">
            <v>62.314093888238069</v>
          </cell>
          <cell r="BS37">
            <v>64.140041665133552</v>
          </cell>
        </row>
        <row r="38">
          <cell r="B38" t="str">
            <v>[1,0]</v>
          </cell>
          <cell r="C38">
            <v>4.7767284211169461</v>
          </cell>
          <cell r="D38">
            <v>7.4940418633002261</v>
          </cell>
          <cell r="E38">
            <v>6.6619765082100351</v>
          </cell>
          <cell r="F38">
            <v>2.7034829416014543</v>
          </cell>
          <cell r="G38">
            <v>3.1807818899036211</v>
          </cell>
          <cell r="H38">
            <v>1.2567737946306297</v>
          </cell>
          <cell r="I38">
            <v>-1.058919905920513</v>
          </cell>
          <cell r="J38">
            <v>-9.281601784255967</v>
          </cell>
          <cell r="K38">
            <v>-14.811349272014661</v>
          </cell>
          <cell r="L38">
            <v>-13.97230620947451</v>
          </cell>
          <cell r="M38">
            <v>-13.841357588645828</v>
          </cell>
          <cell r="N38">
            <v>-12.29663472830056</v>
          </cell>
          <cell r="O38">
            <v>-10.689459120126616</v>
          </cell>
          <cell r="P38">
            <v>-9.589693318980979</v>
          </cell>
          <cell r="Q38">
            <v>-3.955908819461416</v>
          </cell>
          <cell r="R38">
            <v>-2.1703708678703988</v>
          </cell>
          <cell r="S38">
            <v>-3.5054167257922817</v>
          </cell>
          <cell r="T38">
            <v>-3.5558376517301076</v>
          </cell>
          <cell r="U38">
            <v>-3.7241260345192857</v>
          </cell>
          <cell r="V38">
            <v>-4.7768470841377271</v>
          </cell>
          <cell r="W38">
            <v>-5.5889679119301148</v>
          </cell>
          <cell r="X38">
            <v>-5.712402420547849</v>
          </cell>
          <cell r="Y38">
            <v>-7.9356120671551329</v>
          </cell>
          <cell r="Z38">
            <v>-9.6664314170674182</v>
          </cell>
          <cell r="AA38">
            <v>-11.526862552863488</v>
          </cell>
          <cell r="AB38">
            <v>-12.860279534216504</v>
          </cell>
          <cell r="AC38">
            <v>-14.378828009861348</v>
          </cell>
          <cell r="AD38">
            <v>-15.919603808776184</v>
          </cell>
          <cell r="AE38">
            <v>-16.90537422675494</v>
          </cell>
          <cell r="AF38">
            <v>-17.321344167861156</v>
          </cell>
          <cell r="AG38">
            <v>-17.607163391229523</v>
          </cell>
          <cell r="AH38">
            <v>-18.756515338757541</v>
          </cell>
          <cell r="AI38">
            <v>-19.760034827796567</v>
          </cell>
          <cell r="AJ38">
            <v>-20.544816948399063</v>
          </cell>
          <cell r="AK38">
            <v>-21.037398274823094</v>
          </cell>
          <cell r="AL38">
            <v>-21.505571867950028</v>
          </cell>
          <cell r="AM38">
            <v>-21.713653328857269</v>
          </cell>
          <cell r="AN38">
            <v>-21.517124348962447</v>
          </cell>
          <cell r="AO38">
            <v>-21.5540521541771</v>
          </cell>
          <cell r="AP38">
            <v>-21.245346343333367</v>
          </cell>
          <cell r="AQ38">
            <v>-21.139819531654123</v>
          </cell>
          <cell r="AR38">
            <v>-21.34744794713729</v>
          </cell>
          <cell r="AS38">
            <v>-21.83125751928927</v>
          </cell>
          <cell r="AT38">
            <v>-21.974886734913103</v>
          </cell>
          <cell r="AU38">
            <v>-21.816015638530022</v>
          </cell>
          <cell r="AV38">
            <v>-21.65150538530678</v>
          </cell>
          <cell r="AW38">
            <v>-21.366204829129391</v>
          </cell>
          <cell r="AX38">
            <v>-20.940385532955638</v>
          </cell>
          <cell r="AY38">
            <v>-20.563770363208139</v>
          </cell>
          <cell r="AZ38">
            <v>-20.357582411083857</v>
          </cell>
          <cell r="BA38">
            <v>-20.028097945727524</v>
          </cell>
          <cell r="BB38">
            <v>-19.45144621046714</v>
          </cell>
          <cell r="BC38">
            <v>-18.844452128722683</v>
          </cell>
          <cell r="BD38">
            <v>-18.289028069009657</v>
          </cell>
          <cell r="BE38">
            <v>-17.711601910955856</v>
          </cell>
          <cell r="BF38">
            <v>-17.357662199994433</v>
          </cell>
          <cell r="BG38">
            <v>-16.279424212148761</v>
          </cell>
          <cell r="BH38">
            <v>-14.194221712225582</v>
          </cell>
          <cell r="BI38">
            <v>-11.655812085031997</v>
          </cell>
          <cell r="BJ38">
            <v>-9.960807728502667</v>
          </cell>
          <cell r="BK38">
            <v>-9.2072870386659638</v>
          </cell>
          <cell r="BL38">
            <v>-7.4500556286936623</v>
          </cell>
          <cell r="BM38">
            <v>-7.8681031564746515</v>
          </cell>
          <cell r="BN38">
            <v>-8.7870895728734322</v>
          </cell>
          <cell r="BO38">
            <v>-10.263097620785237</v>
          </cell>
          <cell r="BP38">
            <v>-11.81036867818702</v>
          </cell>
          <cell r="BQ38">
            <v>-13.923831633754308</v>
          </cell>
          <cell r="BR38">
            <v>-16.873284366347594</v>
          </cell>
          <cell r="BS38">
            <v>-18.179580591329838</v>
          </cell>
        </row>
        <row r="39">
          <cell r="B39" t="str">
            <v>[4,5-1,8]</v>
          </cell>
          <cell r="C39">
            <v>4.7767284211169461</v>
          </cell>
          <cell r="D39">
            <v>7.4940418633001977</v>
          </cell>
          <cell r="E39">
            <v>6.6619765082100351</v>
          </cell>
          <cell r="F39">
            <v>2.7034829416014543</v>
          </cell>
          <cell r="G39">
            <v>3.18078188990365</v>
          </cell>
          <cell r="H39">
            <v>1.2567737946306587</v>
          </cell>
          <cell r="I39">
            <v>-1.058919905920513</v>
          </cell>
          <cell r="J39">
            <v>-9.281601784255967</v>
          </cell>
          <cell r="K39">
            <v>-14.434212462896859</v>
          </cell>
          <cell r="L39">
            <v>-13.666069614525243</v>
          </cell>
          <cell r="M39">
            <v>-13.529994763042662</v>
          </cell>
          <cell r="N39">
            <v>-7.691274323350517</v>
          </cell>
          <cell r="O39">
            <v>-6.0289858123866145</v>
          </cell>
          <cell r="P39">
            <v>-4.8857020106110136</v>
          </cell>
          <cell r="Q39">
            <v>-3.9671092694313845</v>
          </cell>
          <cell r="R39">
            <v>-1.222160437821818</v>
          </cell>
          <cell r="S39">
            <v>-2.8723396339642933</v>
          </cell>
          <cell r="T39">
            <v>-7.9758194616471878E-2</v>
          </cell>
          <cell r="U39">
            <v>-2.5114148524272606</v>
          </cell>
          <cell r="V39">
            <v>-3.7471160641760215</v>
          </cell>
          <cell r="W39">
            <v>-5.2613482047503934</v>
          </cell>
          <cell r="X39">
            <v>-6.9844846174776318</v>
          </cell>
          <cell r="Y39">
            <v>-6.6315329130869358</v>
          </cell>
          <cell r="Z39">
            <v>-7.2320620812753331</v>
          </cell>
          <cell r="AA39">
            <v>-6.4573386375787667</v>
          </cell>
          <cell r="AB39">
            <v>-4.986079768152849</v>
          </cell>
          <cell r="AC39">
            <v>-3.3271756665254943</v>
          </cell>
          <cell r="AD39">
            <v>-1.5575776007408275</v>
          </cell>
          <cell r="AE39">
            <v>1.1128884971864754</v>
          </cell>
          <cell r="AF39">
            <v>4.1167699694951878</v>
          </cell>
          <cell r="AG39">
            <v>7.5250189346009861</v>
          </cell>
          <cell r="AH39">
            <v>9.2161894864225768</v>
          </cell>
          <cell r="AI39">
            <v>11.306081648368039</v>
          </cell>
          <cell r="AJ39">
            <v>13.736001289691544</v>
          </cell>
          <cell r="AK39">
            <v>16.584918301233905</v>
          </cell>
          <cell r="AL39">
            <v>19.519787458419216</v>
          </cell>
          <cell r="AM39">
            <v>22.873913261321256</v>
          </cell>
          <cell r="AN39">
            <v>26.705497321972274</v>
          </cell>
          <cell r="AO39">
            <v>30.535404325489189</v>
          </cell>
          <cell r="AP39">
            <v>34.847052565468239</v>
          </cell>
          <cell r="AQ39">
            <v>39.083335140381941</v>
          </cell>
          <cell r="AR39">
            <v>43.081875162979706</v>
          </cell>
          <cell r="AS39">
            <v>46.836298379054412</v>
          </cell>
          <cell r="AT39">
            <v>50.857526300207709</v>
          </cell>
          <cell r="AU39">
            <v>55.28321475111332</v>
          </cell>
          <cell r="AV39">
            <v>59.978263616271668</v>
          </cell>
          <cell r="AW39">
            <v>65.127662092150189</v>
          </cell>
          <cell r="AX39">
            <v>70.530186081968367</v>
          </cell>
          <cell r="AY39">
            <v>76.065016935672261</v>
          </cell>
          <cell r="AZ39">
            <v>81.670904474715357</v>
          </cell>
          <cell r="BA39">
            <v>87.576431354093941</v>
          </cell>
          <cell r="BB39">
            <v>93.858103959399386</v>
          </cell>
          <cell r="BC39">
            <v>100.33867282374575</v>
          </cell>
          <cell r="BD39">
            <v>106.90554053509422</v>
          </cell>
          <cell r="BE39">
            <v>115.11183080531936</v>
          </cell>
          <cell r="BF39">
            <v>123.38804387588333</v>
          </cell>
          <cell r="BG39">
            <v>132.45396711114282</v>
          </cell>
          <cell r="BH39">
            <v>141.86900049707666</v>
          </cell>
          <cell r="BI39">
            <v>151.58843565514755</v>
          </cell>
          <cell r="BJ39">
            <v>161.16281913329755</v>
          </cell>
          <cell r="BK39">
            <v>170.70678009572461</v>
          </cell>
          <cell r="BL39">
            <v>182.30772742202436</v>
          </cell>
          <cell r="BM39">
            <v>191.94822852421132</v>
          </cell>
          <cell r="BN39">
            <v>200.94101008769823</v>
          </cell>
          <cell r="BO39">
            <v>209.6019774498553</v>
          </cell>
          <cell r="BP39">
            <v>218.3989971903616</v>
          </cell>
          <cell r="BQ39">
            <v>227.24075968274357</v>
          </cell>
          <cell r="BR39">
            <v>235.53126896525058</v>
          </cell>
          <cell r="BS39">
            <v>243.11020357928146</v>
          </cell>
        </row>
        <row r="40">
          <cell r="B40" t="str">
            <v>[10,0-1,0]</v>
          </cell>
          <cell r="C40">
            <v>4.7767284211169461</v>
          </cell>
          <cell r="D40">
            <v>7.4940418633001977</v>
          </cell>
          <cell r="E40">
            <v>6.6619765082100351</v>
          </cell>
          <cell r="F40">
            <v>2.7034829416014543</v>
          </cell>
          <cell r="G40">
            <v>3.18078188990365</v>
          </cell>
          <cell r="H40">
            <v>1.2567737946306587</v>
          </cell>
          <cell r="I40">
            <v>-1.058919905920513</v>
          </cell>
          <cell r="J40">
            <v>-9.281601784255967</v>
          </cell>
          <cell r="K40">
            <v>-14.434212462896859</v>
          </cell>
          <cell r="L40">
            <v>-13.666069614525243</v>
          </cell>
          <cell r="M40">
            <v>-13.529994763042662</v>
          </cell>
          <cell r="N40">
            <v>-7.691274323350517</v>
          </cell>
          <cell r="O40">
            <v>-6.0289858123866145</v>
          </cell>
          <cell r="P40">
            <v>-4.8857020106110136</v>
          </cell>
          <cell r="Q40">
            <v>-3.9671092694313845</v>
          </cell>
          <cell r="R40">
            <v>-1.222160437821818</v>
          </cell>
          <cell r="S40">
            <v>-2.8723396339642933</v>
          </cell>
          <cell r="T40">
            <v>-7.9758194616471878E-2</v>
          </cell>
          <cell r="U40">
            <v>-2.5114148524272606</v>
          </cell>
          <cell r="V40">
            <v>-3.7469210734342342</v>
          </cell>
          <cell r="W40">
            <v>-5.2607201202826692</v>
          </cell>
          <cell r="X40">
            <v>-7.5230629857382159</v>
          </cell>
          <cell r="Y40">
            <v>-9.1377697689906352</v>
          </cell>
          <cell r="Z40">
            <v>-11.853325328696577</v>
          </cell>
          <cell r="AA40">
            <v>-13.857033131762524</v>
          </cell>
          <cell r="AB40">
            <v>-15.549853327523103</v>
          </cell>
          <cell r="AC40">
            <v>-17.463649071835853</v>
          </cell>
          <cell r="AD40">
            <v>-19.65302051851258</v>
          </cell>
          <cell r="AE40">
            <v>-21.443430327435781</v>
          </cell>
          <cell r="AF40">
            <v>-23.36490354318358</v>
          </cell>
          <cell r="AG40">
            <v>-25.41073655907897</v>
          </cell>
          <cell r="AH40">
            <v>-27.341899564031628</v>
          </cell>
          <cell r="AI40">
            <v>-29.072559180600976</v>
          </cell>
          <cell r="AJ40">
            <v>-30.584634254298813</v>
          </cell>
          <cell r="AK40">
            <v>-31.808360896105761</v>
          </cell>
          <cell r="AL40">
            <v>-33.12899589722371</v>
          </cell>
          <cell r="AM40">
            <v>-34.19327893347829</v>
          </cell>
          <cell r="AN40">
            <v>-34.937846958453072</v>
          </cell>
          <cell r="AO40">
            <v>-35.880690083268682</v>
          </cell>
          <cell r="AP40">
            <v>-36.538609733948249</v>
          </cell>
          <cell r="AQ40">
            <v>-37.402490374446728</v>
          </cell>
          <cell r="AR40">
            <v>-38.655280652452376</v>
          </cell>
          <cell r="AS40">
            <v>-40.178020539826946</v>
          </cell>
          <cell r="AT40">
            <v>-41.551910965051732</v>
          </cell>
          <cell r="AU40">
            <v>-42.632472703260483</v>
          </cell>
          <cell r="AV40">
            <v>-43.704184003795497</v>
          </cell>
          <cell r="AW40">
            <v>-44.55008465726138</v>
          </cell>
          <cell r="AX40">
            <v>-45.308144003876833</v>
          </cell>
          <cell r="AY40">
            <v>-46.086559741204255</v>
          </cell>
          <cell r="AZ40">
            <v>-46.969745059696727</v>
          </cell>
          <cell r="BA40">
            <v>-47.918767419487004</v>
          </cell>
          <cell r="BB40">
            <v>-48.667920805031663</v>
          </cell>
          <cell r="BC40">
            <v>-49.56081919472944</v>
          </cell>
          <cell r="BD40">
            <v>-50.106518985571689</v>
          </cell>
          <cell r="BE40">
            <v>-49.956491869619583</v>
          </cell>
          <cell r="BF40">
            <v>-49.768827826351973</v>
          </cell>
          <cell r="BG40">
            <v>-49.205639609824281</v>
          </cell>
          <cell r="BH40">
            <v>-48.660327960054971</v>
          </cell>
          <cell r="BI40">
            <v>-48.118707832330955</v>
          </cell>
          <cell r="BJ40">
            <v>-47.73329244395299</v>
          </cell>
          <cell r="BK40">
            <v>-47.604925944003739</v>
          </cell>
          <cell r="BL40">
            <v>-46.151929238931508</v>
          </cell>
          <cell r="BM40">
            <v>-46.353703707573239</v>
          </cell>
          <cell r="BN40">
            <v>-47.137245349783214</v>
          </cell>
          <cell r="BO40">
            <v>-48.234990636291215</v>
          </cell>
          <cell r="BP40">
            <v>-49.436626814386109</v>
          </cell>
          <cell r="BQ40">
            <v>-50.725471590882869</v>
          </cell>
          <cell r="BR40">
            <v>-52.566075321521147</v>
          </cell>
          <cell r="BS40">
            <v>-55.025636262713235</v>
          </cell>
        </row>
        <row r="50">
          <cell r="B50" t="str">
            <v>Soldes CONVENTION CCSS/EPR (Md€)</v>
          </cell>
          <cell r="C50">
            <v>2002</v>
          </cell>
          <cell r="D50">
            <v>2003</v>
          </cell>
          <cell r="E50">
            <v>2004</v>
          </cell>
          <cell r="F50">
            <v>2005</v>
          </cell>
          <cell r="G50">
            <v>2006</v>
          </cell>
          <cell r="H50">
            <v>2007</v>
          </cell>
          <cell r="I50">
            <v>2008</v>
          </cell>
          <cell r="J50">
            <v>2009</v>
          </cell>
          <cell r="K50">
            <v>2010</v>
          </cell>
          <cell r="L50">
            <v>2011</v>
          </cell>
          <cell r="M50">
            <v>2012</v>
          </cell>
          <cell r="N50">
            <v>2013</v>
          </cell>
          <cell r="O50">
            <v>2014</v>
          </cell>
          <cell r="P50">
            <v>2015</v>
          </cell>
          <cell r="Q50">
            <v>2016</v>
          </cell>
          <cell r="R50">
            <v>2017</v>
          </cell>
          <cell r="S50">
            <v>2018</v>
          </cell>
          <cell r="T50">
            <v>2019</v>
          </cell>
          <cell r="U50">
            <v>2020</v>
          </cell>
          <cell r="V50">
            <v>2021</v>
          </cell>
          <cell r="W50">
            <v>2022</v>
          </cell>
          <cell r="X50">
            <v>2023</v>
          </cell>
          <cell r="Y50">
            <v>2024</v>
          </cell>
          <cell r="Z50">
            <v>2025</v>
          </cell>
          <cell r="AA50">
            <v>2026</v>
          </cell>
          <cell r="AB50">
            <v>2027</v>
          </cell>
          <cell r="AC50">
            <v>2028</v>
          </cell>
          <cell r="AD50">
            <v>2029</v>
          </cell>
          <cell r="AE50">
            <v>2030</v>
          </cell>
          <cell r="AF50">
            <v>2031</v>
          </cell>
          <cell r="AG50">
            <v>2032</v>
          </cell>
          <cell r="AH50">
            <v>2033</v>
          </cell>
          <cell r="AI50">
            <v>2034</v>
          </cell>
          <cell r="AJ50">
            <v>2035</v>
          </cell>
          <cell r="AK50">
            <v>2036</v>
          </cell>
          <cell r="AL50">
            <v>2037</v>
          </cell>
          <cell r="AM50">
            <v>2038</v>
          </cell>
          <cell r="AN50">
            <v>2039</v>
          </cell>
          <cell r="AO50">
            <v>2040</v>
          </cell>
          <cell r="AP50">
            <v>2041</v>
          </cell>
          <cell r="AQ50">
            <v>2042</v>
          </cell>
          <cell r="AR50">
            <v>2043</v>
          </cell>
          <cell r="AS50">
            <v>2044</v>
          </cell>
          <cell r="AT50">
            <v>2045</v>
          </cell>
          <cell r="AU50">
            <v>2046</v>
          </cell>
          <cell r="AV50">
            <v>2047</v>
          </cell>
          <cell r="AW50">
            <v>2048</v>
          </cell>
          <cell r="AX50">
            <v>2049</v>
          </cell>
          <cell r="AY50">
            <v>2050</v>
          </cell>
          <cell r="AZ50">
            <v>2051</v>
          </cell>
          <cell r="BA50">
            <v>2052</v>
          </cell>
          <cell r="BB50">
            <v>2053</v>
          </cell>
          <cell r="BC50">
            <v>2054</v>
          </cell>
          <cell r="BD50">
            <v>2055</v>
          </cell>
          <cell r="BE50">
            <v>2056</v>
          </cell>
          <cell r="BF50">
            <v>2057</v>
          </cell>
          <cell r="BG50">
            <v>2058</v>
          </cell>
          <cell r="BH50">
            <v>2059</v>
          </cell>
          <cell r="BI50">
            <v>2060</v>
          </cell>
          <cell r="BJ50">
            <v>2061</v>
          </cell>
          <cell r="BK50">
            <v>2062</v>
          </cell>
          <cell r="BL50">
            <v>2063</v>
          </cell>
          <cell r="BM50">
            <v>2064</v>
          </cell>
          <cell r="BN50">
            <v>2065</v>
          </cell>
          <cell r="BO50">
            <v>2066</v>
          </cell>
          <cell r="BP50">
            <v>2067</v>
          </cell>
          <cell r="BQ50">
            <v>2068</v>
          </cell>
          <cell r="BR50">
            <v>2069</v>
          </cell>
          <cell r="BS50">
            <v>2070</v>
          </cell>
        </row>
        <row r="51">
          <cell r="B51" t="str">
            <v>[1,8]</v>
          </cell>
          <cell r="C51">
            <v>4.7767284211169461</v>
          </cell>
          <cell r="D51">
            <v>7.4940418633002261</v>
          </cell>
          <cell r="E51">
            <v>6.6619765082100351</v>
          </cell>
          <cell r="F51">
            <v>2.7034829416014543</v>
          </cell>
          <cell r="G51">
            <v>3.1807818899036211</v>
          </cell>
          <cell r="H51">
            <v>1.2567737946306297</v>
          </cell>
          <cell r="I51">
            <v>-1.058919905920513</v>
          </cell>
          <cell r="J51">
            <v>-9.281601784255967</v>
          </cell>
          <cell r="K51">
            <v>-14.811349272014661</v>
          </cell>
          <cell r="L51">
            <v>-13.97230620947451</v>
          </cell>
          <cell r="M51">
            <v>-13.841357588645828</v>
          </cell>
          <cell r="N51">
            <v>-12.29663472830056</v>
          </cell>
          <cell r="O51">
            <v>-10.689459120126616</v>
          </cell>
          <cell r="P51">
            <v>-9.589693318980979</v>
          </cell>
          <cell r="Q51">
            <v>-3.955908819461416</v>
          </cell>
          <cell r="R51">
            <v>-2.1703708678703988</v>
          </cell>
          <cell r="S51">
            <v>-3.5054167257922817</v>
          </cell>
          <cell r="T51">
            <v>-4.6653918962542669</v>
          </cell>
          <cell r="U51">
            <v>-5.450531994622434</v>
          </cell>
          <cell r="V51">
            <v>-6.8048350558653476</v>
          </cell>
          <cell r="W51">
            <v>-7.9775884038298388</v>
          </cell>
          <cell r="X51">
            <v>-8.4888233959960058</v>
          </cell>
          <cell r="Y51">
            <v>-9.405832246073464</v>
          </cell>
          <cell r="Z51">
            <v>-11.538761396162387</v>
          </cell>
          <cell r="AA51">
            <v>-13.367441689716303</v>
          </cell>
          <cell r="AB51">
            <v>-14.682575498742517</v>
          </cell>
          <cell r="AC51">
            <v>-15.967615766077593</v>
          </cell>
          <cell r="AD51">
            <v>-17.105110405084911</v>
          </cell>
          <cell r="AE51">
            <v>-17.613494405004602</v>
          </cell>
          <cell r="AF51">
            <v>-17.352097470486012</v>
          </cell>
          <cell r="AG51">
            <v>-16.626509612400667</v>
          </cell>
          <cell r="AH51">
            <v>-16.61077736309753</v>
          </cell>
          <cell r="AI51">
            <v>-16.486519945821783</v>
          </cell>
          <cell r="AJ51">
            <v>-16.152481798712863</v>
          </cell>
          <cell r="AK51">
            <v>-15.514901589878601</v>
          </cell>
          <cell r="AL51">
            <v>-14.871222554508131</v>
          </cell>
          <cell r="AM51">
            <v>-13.998542251297621</v>
          </cell>
          <cell r="AN51">
            <v>-12.748319615888176</v>
          </cell>
          <cell r="AO51">
            <v>-11.648012694493053</v>
          </cell>
          <cell r="AP51">
            <v>-10.215852709045867</v>
          </cell>
          <cell r="AQ51">
            <v>-9.0525076612248085</v>
          </cell>
          <cell r="AR51">
            <v>-8.1788111437687192</v>
          </cell>
          <cell r="AS51">
            <v>-7.2718828481996898</v>
          </cell>
          <cell r="AT51">
            <v>-6.037631709118723</v>
          </cell>
          <cell r="AU51">
            <v>-4.3887160680178789</v>
          </cell>
          <cell r="AV51">
            <v>-2.5915903983731985</v>
          </cell>
          <cell r="AW51">
            <v>-0.70347844798048031</v>
          </cell>
          <cell r="AX51">
            <v>1.4717091178401607</v>
          </cell>
          <cell r="AY51">
            <v>3.5806532158455813</v>
          </cell>
          <cell r="AZ51">
            <v>5.5549949729577639</v>
          </cell>
          <cell r="BA51">
            <v>7.6874870894351046</v>
          </cell>
          <cell r="BB51">
            <v>10.045933553726877</v>
          </cell>
          <cell r="BC51">
            <v>12.741401920242584</v>
          </cell>
          <cell r="BD51">
            <v>15.586166642541764</v>
          </cell>
          <cell r="BE51">
            <v>18.607381113932469</v>
          </cell>
          <cell r="BF51">
            <v>21.682281862162288</v>
          </cell>
          <cell r="BG51">
            <v>25.543778068283341</v>
          </cell>
          <cell r="BH51">
            <v>30.664252155670898</v>
          </cell>
          <cell r="BI51">
            <v>36.528278259096666</v>
          </cell>
          <cell r="BJ51">
            <v>41.606785109433808</v>
          </cell>
          <cell r="BK51">
            <v>45.869144725915973</v>
          </cell>
          <cell r="BL51">
            <v>51.48397269551689</v>
          </cell>
          <cell r="BM51">
            <v>54.451391618157501</v>
          </cell>
          <cell r="BN51">
            <v>57.261501795246268</v>
          </cell>
          <cell r="BO51">
            <v>59.393980233603621</v>
          </cell>
          <cell r="BP51">
            <v>61.674079470804891</v>
          </cell>
          <cell r="BQ51">
            <v>63.342560359713154</v>
          </cell>
          <cell r="BR51">
            <v>64.24424697565729</v>
          </cell>
          <cell r="BS51">
            <v>67.95839410813619</v>
          </cell>
        </row>
        <row r="52">
          <cell r="B52" t="str">
            <v>[1,5]</v>
          </cell>
          <cell r="C52">
            <v>4.7767284211169461</v>
          </cell>
          <cell r="D52">
            <v>7.4940418633002261</v>
          </cell>
          <cell r="E52">
            <v>6.6619765082100351</v>
          </cell>
          <cell r="F52">
            <v>2.7034829416014543</v>
          </cell>
          <cell r="G52">
            <v>3.1807818899036211</v>
          </cell>
          <cell r="H52">
            <v>1.2567737946306297</v>
          </cell>
          <cell r="I52">
            <v>-1.058919905920513</v>
          </cell>
          <cell r="J52">
            <v>-9.281601784255967</v>
          </cell>
          <cell r="K52">
            <v>-14.811349272014661</v>
          </cell>
          <cell r="L52">
            <v>-13.97230620947451</v>
          </cell>
          <cell r="M52">
            <v>-13.841357588645828</v>
          </cell>
          <cell r="N52">
            <v>-7.6912743233505756</v>
          </cell>
          <cell r="O52">
            <v>-10.689459120126616</v>
          </cell>
          <cell r="P52">
            <v>-9.589693318980979</v>
          </cell>
          <cell r="Q52">
            <v>-3.955908819461416</v>
          </cell>
          <cell r="R52">
            <v>-2.1703708678703988</v>
          </cell>
          <cell r="S52">
            <v>-3.5054167257922817</v>
          </cell>
          <cell r="T52">
            <v>-4.6654884737323741</v>
          </cell>
          <cell r="U52">
            <v>-5.4506316926837899</v>
          </cell>
          <cell r="V52">
            <v>-6.8049277093073472</v>
          </cell>
          <cell r="W52">
            <v>-7.9776532440312442</v>
          </cell>
          <cell r="X52">
            <v>-8.4924173502787603</v>
          </cell>
          <cell r="Y52">
            <v>-9.5639157412935738</v>
          </cell>
          <cell r="Z52">
            <v>-11.69705573163653</v>
          </cell>
          <cell r="AA52">
            <v>-13.748069621319242</v>
          </cell>
          <cell r="AB52">
            <v>-15.372069611939311</v>
          </cell>
          <cell r="AC52">
            <v>-17.018850505797367</v>
          </cell>
          <cell r="AD52">
            <v>-18.555897034422845</v>
          </cell>
          <cell r="AE52">
            <v>-19.629828718726348</v>
          </cell>
          <cell r="AF52">
            <v>-20.067040582789343</v>
          </cell>
          <cell r="AG52">
            <v>-20.202979098044334</v>
          </cell>
          <cell r="AH52">
            <v>-21.069414254408446</v>
          </cell>
          <cell r="AI52">
            <v>-21.860659355950542</v>
          </cell>
          <cell r="AJ52">
            <v>-22.50020154747239</v>
          </cell>
          <cell r="AK52">
            <v>-22.894847577429726</v>
          </cell>
          <cell r="AL52">
            <v>-23.318650260716559</v>
          </cell>
          <cell r="AM52">
            <v>-23.5678090105881</v>
          </cell>
          <cell r="AN52">
            <v>-23.508275432037657</v>
          </cell>
          <cell r="AO52">
            <v>-23.670880131775863</v>
          </cell>
          <cell r="AP52">
            <v>-23.560730706740987</v>
          </cell>
          <cell r="AQ52">
            <v>-23.762317398943125</v>
          </cell>
          <cell r="AR52">
            <v>-24.304491916113417</v>
          </cell>
          <cell r="AS52">
            <v>-24.900599744140752</v>
          </cell>
          <cell r="AT52">
            <v>-25.241037873184542</v>
          </cell>
          <cell r="AU52">
            <v>-25.246635123869755</v>
          </cell>
          <cell r="AV52">
            <v>-25.180768192390911</v>
          </cell>
          <cell r="AW52">
            <v>-25.089600771312835</v>
          </cell>
          <cell r="AX52">
            <v>-24.8287866234479</v>
          </cell>
          <cell r="AY52">
            <v>-24.683506982218475</v>
          </cell>
          <cell r="AZ52">
            <v>-24.712416034116643</v>
          </cell>
          <cell r="BA52">
            <v>-24.641079267877853</v>
          </cell>
          <cell r="BB52">
            <v>-24.38813031884504</v>
          </cell>
          <cell r="BC52">
            <v>-23.922580333519726</v>
          </cell>
          <cell r="BD52">
            <v>-23.383384063325124</v>
          </cell>
          <cell r="BE52">
            <v>-22.718472395699703</v>
          </cell>
          <cell r="BF52">
            <v>-22.118131793821814</v>
          </cell>
          <cell r="BG52">
            <v>-20.85077302815672</v>
          </cell>
          <cell r="BH52">
            <v>-18.481897720387902</v>
          </cell>
          <cell r="BI52">
            <v>-15.52023680534889</v>
          </cell>
          <cell r="BJ52">
            <v>-13.44879247657326</v>
          </cell>
          <cell r="BK52">
            <v>-12.27128783642943</v>
          </cell>
          <cell r="BL52">
            <v>-9.9800082348231225</v>
          </cell>
          <cell r="BM52">
            <v>-10.220553733607522</v>
          </cell>
          <cell r="BN52">
            <v>-10.648029528946848</v>
          </cell>
          <cell r="BO52">
            <v>-11.830088512344519</v>
          </cell>
          <cell r="BP52">
            <v>-12.954422623868567</v>
          </cell>
          <cell r="BQ52">
            <v>-14.706241480821744</v>
          </cell>
          <cell r="BR52">
            <v>-17.330755646349861</v>
          </cell>
          <cell r="BS52">
            <v>-17.768681371991754</v>
          </cell>
        </row>
        <row r="53">
          <cell r="B53" t="str">
            <v>[1,3]</v>
          </cell>
          <cell r="C53">
            <v>4.7767284211169461</v>
          </cell>
          <cell r="D53">
            <v>7.4940418633002261</v>
          </cell>
          <cell r="E53">
            <v>6.6619765082100351</v>
          </cell>
          <cell r="F53">
            <v>2.7034829416014543</v>
          </cell>
          <cell r="G53">
            <v>3.1807818899036211</v>
          </cell>
          <cell r="H53">
            <v>1.2567737946306297</v>
          </cell>
          <cell r="I53">
            <v>-1.058919905920513</v>
          </cell>
          <cell r="J53">
            <v>-9.281601784255967</v>
          </cell>
          <cell r="K53">
            <v>-14.811349272014661</v>
          </cell>
          <cell r="L53">
            <v>-13.97230620947451</v>
          </cell>
          <cell r="M53">
            <v>-13.841357588645828</v>
          </cell>
          <cell r="N53">
            <v>-7.6912743233505756</v>
          </cell>
          <cell r="O53">
            <v>-10.689459120126616</v>
          </cell>
          <cell r="P53">
            <v>-9.589693318980979</v>
          </cell>
          <cell r="Q53">
            <v>-3.955908819461416</v>
          </cell>
          <cell r="R53">
            <v>-2.1703708678703988</v>
          </cell>
          <cell r="S53">
            <v>-3.5054167257922817</v>
          </cell>
          <cell r="T53">
            <v>-4.6654882970897598</v>
          </cell>
          <cell r="U53">
            <v>-5.4506313780817433</v>
          </cell>
          <cell r="V53">
            <v>-6.8049219531276028</v>
          </cell>
          <cell r="W53">
            <v>-7.9776232056561271</v>
          </cell>
          <cell r="X53">
            <v>-8.4884280681644455</v>
          </cell>
          <cell r="Y53">
            <v>-9.8445482677989631</v>
          </cell>
          <cell r="Z53">
            <v>-11.91408219655318</v>
          </cell>
          <cell r="AA53">
            <v>-14.087449885070557</v>
          </cell>
          <cell r="AB53">
            <v>-15.869846551194438</v>
          </cell>
          <cell r="AC53">
            <v>-17.739561474541318</v>
          </cell>
          <cell r="AD53">
            <v>-19.614054059011863</v>
          </cell>
          <cell r="AE53">
            <v>-21.039857197030912</v>
          </cell>
          <cell r="AF53">
            <v>-21.930089424639942</v>
          </cell>
          <cell r="AG53">
            <v>-22.586613940624694</v>
          </cell>
          <cell r="AH53">
            <v>-24.025695732333173</v>
          </cell>
          <cell r="AI53">
            <v>-25.405214951109897</v>
          </cell>
          <cell r="AJ53">
            <v>-26.658465545159473</v>
          </cell>
          <cell r="AK53">
            <v>-27.685978495538002</v>
          </cell>
          <cell r="AL53">
            <v>-28.790926832045081</v>
          </cell>
          <cell r="AM53">
            <v>-29.745911019707798</v>
          </cell>
          <cell r="AN53">
            <v>-30.421954460321693</v>
          </cell>
          <cell r="AO53">
            <v>-31.353979805044247</v>
          </cell>
          <cell r="AP53">
            <v>-32.034521357426421</v>
          </cell>
          <cell r="AQ53">
            <v>-33.043469783580626</v>
          </cell>
          <cell r="AR53">
            <v>-34.426669299511239</v>
          </cell>
          <cell r="AS53">
            <v>-35.882379069355203</v>
          </cell>
          <cell r="AT53">
            <v>-37.115863924529634</v>
          </cell>
          <cell r="AU53">
            <v>-38.028651286834155</v>
          </cell>
          <cell r="AV53">
            <v>-38.934964278844184</v>
          </cell>
          <cell r="AW53">
            <v>-39.85455989077338</v>
          </cell>
          <cell r="AX53">
            <v>-40.631764206064396</v>
          </cell>
          <cell r="AY53">
            <v>-41.538280598817977</v>
          </cell>
          <cell r="AZ53">
            <v>-42.641253010891845</v>
          </cell>
          <cell r="BA53">
            <v>-43.682377296245427</v>
          </cell>
          <cell r="BB53">
            <v>-44.581530984338606</v>
          </cell>
          <cell r="BC53">
            <v>-45.3235152849484</v>
          </cell>
          <cell r="BD53">
            <v>-45.997563503931275</v>
          </cell>
          <cell r="BE53">
            <v>-46.593051230717336</v>
          </cell>
          <cell r="BF53">
            <v>-47.321362499011677</v>
          </cell>
          <cell r="BG53">
            <v>-47.473797453470063</v>
          </cell>
          <cell r="BH53">
            <v>-46.582394679420858</v>
          </cell>
          <cell r="BI53">
            <v>-45.144802523745227</v>
          </cell>
          <cell r="BJ53">
            <v>-44.535769380404616</v>
          </cell>
          <cell r="BK53">
            <v>-44.847999732180035</v>
          </cell>
          <cell r="BL53">
            <v>-44.144269250936105</v>
          </cell>
          <cell r="BM53">
            <v>-45.895378529674375</v>
          </cell>
          <cell r="BN53">
            <v>-47.842187533461022</v>
          </cell>
          <cell r="BO53">
            <v>-50.4782485649907</v>
          </cell>
          <cell r="BP53">
            <v>-53.136939282267122</v>
          </cell>
          <cell r="BQ53">
            <v>-56.366471495170615</v>
          </cell>
          <cell r="BR53">
            <v>-60.412907959296369</v>
          </cell>
          <cell r="BS53">
            <v>-62.476141157737231</v>
          </cell>
        </row>
        <row r="54">
          <cell r="B54" t="str">
            <v>[1,0]</v>
          </cell>
          <cell r="C54">
            <v>4.7767284211169461</v>
          </cell>
          <cell r="D54">
            <v>7.4940418633002261</v>
          </cell>
          <cell r="E54">
            <v>6.6619765082100351</v>
          </cell>
          <cell r="F54">
            <v>2.7034829416014543</v>
          </cell>
          <cell r="G54">
            <v>3.1807818899036211</v>
          </cell>
          <cell r="H54">
            <v>1.2567737946306297</v>
          </cell>
          <cell r="I54">
            <v>-1.058919905920513</v>
          </cell>
          <cell r="J54">
            <v>-9.281601784255967</v>
          </cell>
          <cell r="K54">
            <v>-14.811349272014661</v>
          </cell>
          <cell r="L54">
            <v>-13.97230620947451</v>
          </cell>
          <cell r="M54">
            <v>-13.841357588645828</v>
          </cell>
          <cell r="N54">
            <v>-12.29663472830056</v>
          </cell>
          <cell r="O54">
            <v>-10.689459120126616</v>
          </cell>
          <cell r="P54">
            <v>-9.589693318980979</v>
          </cell>
          <cell r="Q54">
            <v>-3.955908819461416</v>
          </cell>
          <cell r="R54">
            <v>-2.1703708678703988</v>
          </cell>
          <cell r="S54">
            <v>-3.5054167257922817</v>
          </cell>
          <cell r="T54">
            <v>-4.6654892116747799</v>
          </cell>
          <cell r="U54">
            <v>-5.4506336913893465</v>
          </cell>
          <cell r="V54">
            <v>-6.804917149467685</v>
          </cell>
          <cell r="W54">
            <v>-7.9775874124920811</v>
          </cell>
          <cell r="X54">
            <v>-8.488248996023497</v>
          </cell>
          <cell r="Y54">
            <v>-10.014303757794551</v>
          </cell>
          <cell r="Z54">
            <v>-12.264376759484177</v>
          </cell>
          <cell r="AA54">
            <v>-14.675984316151705</v>
          </cell>
          <cell r="AB54">
            <v>-16.752608585655629</v>
          </cell>
          <cell r="AC54">
            <v>-18.983348740472632</v>
          </cell>
          <cell r="AD54">
            <v>-21.28913953858812</v>
          </cell>
          <cell r="AE54">
            <v>-23.2226103891253</v>
          </cell>
          <cell r="AF54">
            <v>-24.71661679346871</v>
          </cell>
          <cell r="AG54">
            <v>-26.16689837127889</v>
          </cell>
          <cell r="AH54">
            <v>-28.357446961804992</v>
          </cell>
          <cell r="AI54">
            <v>-30.546883962976107</v>
          </cell>
          <cell r="AJ54">
            <v>-32.625729871230028</v>
          </cell>
          <cell r="AK54">
            <v>-34.521019639968522</v>
          </cell>
          <cell r="AL54">
            <v>-36.494687287589421</v>
          </cell>
          <cell r="AM54">
            <v>-38.367983695027768</v>
          </cell>
          <cell r="AN54">
            <v>-40.013895193691596</v>
          </cell>
          <cell r="AO54">
            <v>-41.967398219508233</v>
          </cell>
          <cell r="AP54">
            <v>-43.727310666355308</v>
          </cell>
          <cell r="AQ54">
            <v>-45.848837936876805</v>
          </cell>
          <cell r="AR54">
            <v>-48.36628392865439</v>
          </cell>
          <cell r="AS54">
            <v>-51.006325435223289</v>
          </cell>
          <cell r="AT54">
            <v>-53.418877840296247</v>
          </cell>
          <cell r="AU54">
            <v>-55.561206748510941</v>
          </cell>
          <cell r="AV54">
            <v>-57.722636520456291</v>
          </cell>
          <cell r="AW54">
            <v>-59.947481665745961</v>
          </cell>
          <cell r="AX54">
            <v>-62.091076690470331</v>
          </cell>
          <cell r="AY54">
            <v>-64.395284628256803</v>
          </cell>
          <cell r="AZ54">
            <v>-66.96297166454768</v>
          </cell>
          <cell r="BA54">
            <v>-69.537338125014557</v>
          </cell>
          <cell r="BB54">
            <v>-72.013553280328637</v>
          </cell>
          <cell r="BC54">
            <v>-74.393759086055681</v>
          </cell>
          <cell r="BD54">
            <v>-76.785381674613106</v>
          </cell>
          <cell r="BE54">
            <v>-79.167495534045742</v>
          </cell>
          <cell r="BF54">
            <v>-81.753421281452404</v>
          </cell>
          <cell r="BG54">
            <v>-83.77743480531872</v>
          </cell>
          <cell r="BH54">
            <v>-84.854202776232739</v>
          </cell>
          <cell r="BI54">
            <v>-85.476740374829149</v>
          </cell>
          <cell r="BJ54">
            <v>-86.947410816618714</v>
          </cell>
          <cell r="BK54">
            <v>-89.348643104207696</v>
          </cell>
          <cell r="BL54">
            <v>-90.887962125693448</v>
          </cell>
          <cell r="BM54">
            <v>-94.757895349784988</v>
          </cell>
          <cell r="BN54">
            <v>-98.774926355596392</v>
          </cell>
          <cell r="BO54">
            <v>-103.48902631749958</v>
          </cell>
          <cell r="BP54">
            <v>-108.22976969116903</v>
          </cell>
          <cell r="BQ54">
            <v>-113.53745388920093</v>
          </cell>
          <cell r="BR54">
            <v>-119.70635384941707</v>
          </cell>
          <cell r="BS54">
            <v>-124.00914828364947</v>
          </cell>
        </row>
        <row r="55">
          <cell r="B55" t="str">
            <v>[4,5-1,8]</v>
          </cell>
          <cell r="C55">
            <v>4.7767284211169461</v>
          </cell>
          <cell r="D55">
            <v>7.4940418633001977</v>
          </cell>
          <cell r="E55">
            <v>6.6619765082100351</v>
          </cell>
          <cell r="F55">
            <v>2.7034829416014543</v>
          </cell>
          <cell r="G55">
            <v>3.18078188990365</v>
          </cell>
          <cell r="H55">
            <v>1.2567737946306587</v>
          </cell>
          <cell r="I55">
            <v>-1.058919905920513</v>
          </cell>
          <cell r="J55">
            <v>-9.281601784255967</v>
          </cell>
          <cell r="K55">
            <v>-14.434212462896859</v>
          </cell>
          <cell r="L55">
            <v>-13.666069614525243</v>
          </cell>
          <cell r="M55">
            <v>-13.529994763042662</v>
          </cell>
          <cell r="N55">
            <v>-7.691274323350517</v>
          </cell>
          <cell r="O55">
            <v>-6.0289858123866145</v>
          </cell>
          <cell r="P55">
            <v>-4.8857020106110136</v>
          </cell>
          <cell r="Q55">
            <v>-3.9671092694313845</v>
          </cell>
          <cell r="R55">
            <v>-1.222160437821818</v>
          </cell>
          <cell r="S55">
            <v>-2.8723396339642933</v>
          </cell>
          <cell r="T55">
            <v>-4.0141438164793657</v>
          </cell>
          <cell r="U55">
            <v>-6.8678576775434195</v>
          </cell>
          <cell r="V55">
            <v>-8.4019946483628001</v>
          </cell>
          <cell r="W55">
            <v>-10.067806445900292</v>
          </cell>
          <cell r="X55">
            <v>-9.9440552302605933</v>
          </cell>
          <cell r="Y55">
            <v>-10.584147385554912</v>
          </cell>
          <cell r="Z55">
            <v>-12.316891782081104</v>
          </cell>
          <cell r="AA55">
            <v>-12.754740900564705</v>
          </cell>
          <cell r="AB55">
            <v>-12.595480634853594</v>
          </cell>
          <cell r="AC55">
            <v>-12.313623644144624</v>
          </cell>
          <cell r="AD55">
            <v>-12.058580043539404</v>
          </cell>
          <cell r="AE55">
            <v>-11.150224418580299</v>
          </cell>
          <cell r="AF55">
            <v>-10.090348390564381</v>
          </cell>
          <cell r="AG55">
            <v>-8.6765660013214809</v>
          </cell>
          <cell r="AH55">
            <v>-8.702387544149417</v>
          </cell>
          <cell r="AI55">
            <v>-8.5026935246799837</v>
          </cell>
          <cell r="AJ55">
            <v>-8.0765869330994313</v>
          </cell>
          <cell r="AK55">
            <v>-7.3931067008150277</v>
          </cell>
          <cell r="AL55">
            <v>-6.7345506468776151</v>
          </cell>
          <cell r="AM55">
            <v>-5.8591965293650281</v>
          </cell>
          <cell r="AN55">
            <v>-4.7104558294881134</v>
          </cell>
          <cell r="AO55">
            <v>-3.6709947892593919</v>
          </cell>
          <cell r="AP55">
            <v>-2.3455172255013603</v>
          </cell>
          <cell r="AQ55">
            <v>-1.3051377387018874</v>
          </cell>
          <cell r="AR55">
            <v>-0.59355926921067292</v>
          </cell>
          <cell r="AS55">
            <v>0.14262762433977333</v>
          </cell>
          <cell r="AT55">
            <v>1.0170247560011922</v>
          </cell>
          <cell r="AU55">
            <v>2.2236281865525527</v>
          </cell>
          <cell r="AV55">
            <v>3.5955251846263416</v>
          </cell>
          <cell r="AW55">
            <v>5.1737234975000614</v>
          </cell>
          <cell r="AX55">
            <v>6.9437786528987342</v>
          </cell>
          <cell r="AY55">
            <v>8.585359500745545</v>
          </cell>
          <cell r="AZ55">
            <v>10.132845487090991</v>
          </cell>
          <cell r="BA55">
            <v>11.760359796275967</v>
          </cell>
          <cell r="BB55">
            <v>13.513690211087582</v>
          </cell>
          <cell r="BC55">
            <v>15.579464179953794</v>
          </cell>
          <cell r="BD55">
            <v>17.698585656882962</v>
          </cell>
          <cell r="BE55">
            <v>21.339264006443788</v>
          </cell>
          <cell r="BF55">
            <v>25.006665380502817</v>
          </cell>
          <cell r="BG55">
            <v>29.142093689470318</v>
          </cell>
          <cell r="BH55">
            <v>33.497450906650862</v>
          </cell>
          <cell r="BI55">
            <v>38.085137408307055</v>
          </cell>
          <cell r="BJ55">
            <v>42.564427839623761</v>
          </cell>
          <cell r="BK55">
            <v>46.861340062463654</v>
          </cell>
          <cell r="BL55">
            <v>52.896328956600279</v>
          </cell>
          <cell r="BM55">
            <v>56.974076295946489</v>
          </cell>
          <cell r="BN55">
            <v>60.413465137596241</v>
          </cell>
          <cell r="BO55">
            <v>63.36951119944942</v>
          </cell>
          <cell r="BP55">
            <v>66.26330111829634</v>
          </cell>
          <cell r="BQ55">
            <v>69.192544389860245</v>
          </cell>
          <cell r="BR55">
            <v>71.347663260235677</v>
          </cell>
          <cell r="BS55">
            <v>73.086449409635733</v>
          </cell>
        </row>
        <row r="56">
          <cell r="B56" t="str">
            <v>[10,0-1,0]</v>
          </cell>
          <cell r="C56">
            <v>4.7767284211169461</v>
          </cell>
          <cell r="D56">
            <v>7.4940418633001977</v>
          </cell>
          <cell r="E56">
            <v>6.6619765082100351</v>
          </cell>
          <cell r="F56">
            <v>2.7034829416014543</v>
          </cell>
          <cell r="G56">
            <v>3.18078188990365</v>
          </cell>
          <cell r="H56">
            <v>1.2567737946306587</v>
          </cell>
          <cell r="I56">
            <v>-1.058919905920513</v>
          </cell>
          <cell r="J56">
            <v>-9.281601784255967</v>
          </cell>
          <cell r="K56">
            <v>-14.434212462896859</v>
          </cell>
          <cell r="L56">
            <v>-13.666069614525243</v>
          </cell>
          <cell r="M56">
            <v>-13.529994763042662</v>
          </cell>
          <cell r="N56">
            <v>-7.691274323350517</v>
          </cell>
          <cell r="O56">
            <v>-6.0289858123866145</v>
          </cell>
          <cell r="P56">
            <v>-4.8857020106110136</v>
          </cell>
          <cell r="Q56">
            <v>-3.9671092694313845</v>
          </cell>
          <cell r="R56">
            <v>-1.222160437821818</v>
          </cell>
          <cell r="S56">
            <v>-2.8723396339642933</v>
          </cell>
          <cell r="T56">
            <v>-4.0141438164793657</v>
          </cell>
          <cell r="U56">
            <v>-6.8678576775434195</v>
          </cell>
          <cell r="V56">
            <v>-8.4019960940005252</v>
          </cell>
          <cell r="W56">
            <v>-10.06781221608445</v>
          </cell>
          <cell r="X56">
            <v>-10.092975973761233</v>
          </cell>
          <cell r="Y56">
            <v>-12.220919662472909</v>
          </cell>
          <cell r="Z56">
            <v>-15.506194504356362</v>
          </cell>
          <cell r="AA56">
            <v>-18.064256706953049</v>
          </cell>
          <cell r="AB56">
            <v>-20.32134582093131</v>
          </cell>
          <cell r="AC56">
            <v>-22.756583535282758</v>
          </cell>
          <cell r="AD56">
            <v>-25.492400046303054</v>
          </cell>
          <cell r="AE56">
            <v>-27.948477726614392</v>
          </cell>
          <cell r="AF56">
            <v>-30.587642615072664</v>
          </cell>
          <cell r="AG56">
            <v>-33.262302004484226</v>
          </cell>
          <cell r="AH56">
            <v>-35.952956756276429</v>
          </cell>
          <cell r="AI56">
            <v>-38.583114962973809</v>
          </cell>
          <cell r="AJ56">
            <v>-41.077199471291564</v>
          </cell>
          <cell r="AK56">
            <v>-43.414604364203868</v>
          </cell>
          <cell r="AL56">
            <v>-45.930252458199625</v>
          </cell>
          <cell r="AM56">
            <v>-48.347163759492801</v>
          </cell>
          <cell r="AN56">
            <v>-50.613381074447183</v>
          </cell>
          <cell r="AO56">
            <v>-53.151237482156141</v>
          </cell>
          <cell r="AP56">
            <v>-55.551415641847186</v>
          </cell>
          <cell r="AQ56">
            <v>-58.319817464777969</v>
          </cell>
          <cell r="AR56">
            <v>-61.521040031883985</v>
          </cell>
          <cell r="AS56">
            <v>-64.850089731465204</v>
          </cell>
          <cell r="AT56">
            <v>-68.106330089782716</v>
          </cell>
          <cell r="AU56">
            <v>-71.097998248923332</v>
          </cell>
          <cell r="AV56">
            <v>-74.14027025022672</v>
          </cell>
          <cell r="AW56">
            <v>-77.139031442240935</v>
          </cell>
          <cell r="AX56">
            <v>-80.055347822439273</v>
          </cell>
          <cell r="AY56">
            <v>-83.181105601908286</v>
          </cell>
          <cell r="AZ56">
            <v>-86.502980089021037</v>
          </cell>
          <cell r="BA56">
            <v>-90.042564340235899</v>
          </cell>
          <cell r="BB56">
            <v>-93.543234434170415</v>
          </cell>
          <cell r="BC56">
            <v>-97.031432011247034</v>
          </cell>
          <cell r="BD56">
            <v>-100.13807390903332</v>
          </cell>
          <cell r="BE56">
            <v>-102.58561199614172</v>
          </cell>
          <cell r="BF56">
            <v>-104.9554738670052</v>
          </cell>
          <cell r="BG56">
            <v>-107.14655176696077</v>
          </cell>
          <cell r="BH56">
            <v>-109.34227610664942</v>
          </cell>
          <cell r="BI56">
            <v>-111.53998530581151</v>
          </cell>
          <cell r="BJ56">
            <v>-113.79282627299241</v>
          </cell>
          <cell r="BK56">
            <v>-116.33299199775607</v>
          </cell>
          <cell r="BL56">
            <v>-117.71358691472234</v>
          </cell>
          <cell r="BM56">
            <v>-120.70044302779878</v>
          </cell>
          <cell r="BN56">
            <v>-124.2067864824154</v>
          </cell>
          <cell r="BO56">
            <v>-128.0667169225039</v>
          </cell>
          <cell r="BP56">
            <v>-132.11779041074797</v>
          </cell>
          <cell r="BQ56">
            <v>-136.15667524880868</v>
          </cell>
          <cell r="BR56">
            <v>-140.86264528509463</v>
          </cell>
          <cell r="BS56">
            <v>-145.84940553332422</v>
          </cell>
        </row>
      </sheetData>
      <sheetData sheetId="6"/>
      <sheetData sheetId="7"/>
      <sheetData sheetId="8"/>
      <sheetData sheetId="9"/>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Desliz.Antigued.Z,I,T,S(08)"/>
      <sheetName val="IT(08)"/>
      <sheetName val="Antiguedad(08)"/>
      <sheetName val="NUEVOACUERDO(08)"/>
      <sheetName val="DEMANDA VARIABLE"/>
      <sheetName val="VARIACIONES 07"/>
      <sheetName val="VARIACIONES 08"/>
      <sheetName val="DESARROLLO-PROFESIONAL"/>
      <sheetName val="Prevision"/>
      <sheetName val="Gastos Reales"/>
      <sheetName val="Dif Prev y GReales"/>
      <sheetName val="Prevision II"/>
      <sheetName val="Extras sin Incr."/>
      <sheetName val="I(Extras)"/>
      <sheetName val="Prevision (I)"/>
      <sheetName val="PrevxConceptos"/>
      <sheetName val="PrevxCategorias"/>
      <sheetName val="PrevxRetribucione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 de Taller (Mantenimiento)</v>
          </cell>
        </row>
        <row r="17">
          <cell r="B17" t="str">
            <v>ADM.: J.Equipo Administrativo</v>
          </cell>
        </row>
        <row r="18">
          <cell r="B18" t="str">
            <v>ADM.: J.Grupo Administrativo</v>
          </cell>
        </row>
        <row r="19">
          <cell r="B19" t="str">
            <v>ADM.: J.Sección Administrativo</v>
          </cell>
        </row>
        <row r="20">
          <cell r="B20" t="str">
            <v>ADM.: J.Servicio Administrativo</v>
          </cell>
        </row>
        <row r="21">
          <cell r="B21" t="str">
            <v>ADM.: Maestro Industrial/Jefatura</v>
          </cell>
        </row>
        <row r="22">
          <cell r="B22" t="str">
            <v>ADM.: Subdirección Gestión HG-2</v>
          </cell>
        </row>
        <row r="23">
          <cell r="B23" t="str">
            <v>ADM.: Técnico Medio F. Administrativa</v>
          </cell>
        </row>
        <row r="24">
          <cell r="B24" t="str">
            <v>ADM.: Técnico Superior F. Administrativa</v>
          </cell>
        </row>
        <row r="25">
          <cell r="B25" t="str">
            <v>AUX. ENF.: Aux. Enf. Con Turnicidad</v>
          </cell>
        </row>
        <row r="26">
          <cell r="B26" t="str">
            <v>AUX. ENF.: Aux. Enf. Con Turnicidad y Variables</v>
          </cell>
        </row>
        <row r="27">
          <cell r="B27" t="str">
            <v>AUX. ENF.: Aux. Enf. Sin Turnicidad</v>
          </cell>
        </row>
        <row r="28">
          <cell r="B28" t="str">
            <v>CEL.: Celador  E. Turno Con Turnicidad</v>
          </cell>
        </row>
        <row r="29">
          <cell r="B29" t="str">
            <v>CEL.: Celador  E. Turno Sin Turnicidad</v>
          </cell>
        </row>
        <row r="30">
          <cell r="B30" t="str">
            <v>CEL.: Celador At. Pcte. Con Turnicidad</v>
          </cell>
        </row>
        <row r="31">
          <cell r="B31" t="str">
            <v>CEL.: Celador At. Pcte. Sin Turnicidad</v>
          </cell>
        </row>
        <row r="32">
          <cell r="B32" t="str">
            <v>CEL.: Celador Espta. Con Turnicidad</v>
          </cell>
        </row>
        <row r="33">
          <cell r="B33" t="str">
            <v>CEL.: Celador Espta. Sin Turnicidad</v>
          </cell>
        </row>
        <row r="34">
          <cell r="B34" t="str">
            <v>CEL.: Dif. Enc. Turno - Celador Con Turnicidad</v>
          </cell>
        </row>
        <row r="35">
          <cell r="B35" t="str">
            <v>Cocinero</v>
          </cell>
        </row>
        <row r="36">
          <cell r="B36" t="str">
            <v>Contrato Guardias ICTUS</v>
          </cell>
        </row>
        <row r="37">
          <cell r="B37" t="str">
            <v>Contrato Guardias Psiquiatría</v>
          </cell>
        </row>
        <row r="38">
          <cell r="B38" t="str">
            <v>F.E.A.: Dif. J.Secc. - F.E.A. Con espec.</v>
          </cell>
        </row>
        <row r="39">
          <cell r="B39" t="str">
            <v>F.E.A.: Dif. J.Serv. - F.E.A. Con espec.</v>
          </cell>
        </row>
        <row r="40">
          <cell r="B40" t="str">
            <v>F.E.A.: Dif. J.Serv. - J. Secc. Con espec.</v>
          </cell>
        </row>
        <row r="41">
          <cell r="B41" t="str">
            <v>F.E.A.: F.E.A. Con especifico</v>
          </cell>
        </row>
        <row r="42">
          <cell r="B42" t="str">
            <v>F.E.A.: Guardias Loc.(Sab.) 6g. x 14h.</v>
          </cell>
        </row>
        <row r="43">
          <cell r="B43" t="str">
            <v>F.E.A.: Guardias P.F. (L-V) 21g. x 7h.</v>
          </cell>
        </row>
        <row r="44">
          <cell r="B44" t="str">
            <v>F.E.A.: Guardias P.F.(Sab.+Fest.) 2g. x 14h.</v>
          </cell>
        </row>
        <row r="45">
          <cell r="B45" t="str">
            <v>F.E.A.: J.Sección Con especifico</v>
          </cell>
        </row>
        <row r="46">
          <cell r="B46" t="str">
            <v>F.E.A.: J.Servicio Con especifico</v>
          </cell>
        </row>
        <row r="47">
          <cell r="B47" t="str">
            <v>Fisioterapeuta</v>
          </cell>
        </row>
        <row r="48">
          <cell r="B48" t="str">
            <v>Gobernanta</v>
          </cell>
        </row>
        <row r="49">
          <cell r="B49" t="str">
            <v>M.I.R.: 1 - M.I.R. - 1 - 5 Guardias/Mensuales</v>
          </cell>
        </row>
        <row r="50">
          <cell r="B50" t="str">
            <v>M.I.R.: 3 - M.I.R. - 1 - 5 Guardias/Mensuales</v>
          </cell>
        </row>
        <row r="51">
          <cell r="B51" t="str">
            <v>M.I.R.: 4 - M.I.R. - 1 - 5 Guardias/Mensuales</v>
          </cell>
        </row>
        <row r="52">
          <cell r="B52" t="str">
            <v>M.I.R.: 5 - M.I.R. - 1 - 5 Guardias/Mensuales</v>
          </cell>
        </row>
        <row r="53">
          <cell r="B53" t="str">
            <v>Oficial Lencería-Costura</v>
          </cell>
        </row>
        <row r="54">
          <cell r="B54" t="str">
            <v>Oficial Mantenimiento</v>
          </cell>
        </row>
        <row r="55">
          <cell r="B55" t="str">
            <v>OP.S.: Operario de Servicios</v>
          </cell>
        </row>
        <row r="56">
          <cell r="B56" t="str">
            <v>Optico</v>
          </cell>
        </row>
        <row r="57">
          <cell r="B57" t="str">
            <v>Psicólogo</v>
          </cell>
        </row>
        <row r="58">
          <cell r="B58" t="str">
            <v>T.E.: T.E.L./T.E.R. Con Turnicidad</v>
          </cell>
        </row>
        <row r="59">
          <cell r="B59" t="str">
            <v>T.E.: T.E.L./T.E.R. Con Turnicidad y Variables</v>
          </cell>
        </row>
        <row r="60">
          <cell r="B60" t="str">
            <v>T.E.: T.E.L./T.E.R. Sin Turnicidad</v>
          </cell>
        </row>
        <row r="61">
          <cell r="B61" t="str">
            <v>Terapeuta Ocupacional</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
      <sheetName val="MTP"/>
      <sheetName val="MRL"/>
      <sheetName val="MS"/>
      <sheetName val="MTS"/>
      <sheetName val="MTR"/>
      <sheetName val="MCTA"/>
      <sheetName val="SI(07)"/>
      <sheetName val="I(08)"/>
      <sheetName val="F.E.A.-M.I.R."/>
      <sheetName val="D.U.E."/>
      <sheetName val="T.E.L.-T.E.R."/>
      <sheetName val="AUX-SAN"/>
      <sheetName val="RESTO"/>
      <sheetName val="A(07)"/>
      <sheetName val="R(08)"/>
      <sheetName val="A(08)"/>
      <sheetName val="IT(08)"/>
      <sheetName val="C.Permanencia(08)"/>
      <sheetName val="NUEVOACUERDO(08)"/>
      <sheetName val="DEMANDA VARIABLE"/>
      <sheetName val="VARIACIONES 07"/>
      <sheetName val="VARIACIONES 08"/>
      <sheetName val="DESARROLLO-PROFESIONAL"/>
      <sheetName val="Prevision"/>
      <sheetName val="PrevxConceptos"/>
      <sheetName val="PrevxRetribuciones"/>
      <sheetName val="PrevxCategorias"/>
      <sheetName val="resumen previsiones 2006"/>
      <sheetName val="Resumen previsiones 2007"/>
      <sheetName val="Resumen previsiones 2008"/>
    </sheetNames>
    <sheetDataSet>
      <sheetData sheetId="0"/>
      <sheetData sheetId="1"/>
      <sheetData sheetId="2"/>
      <sheetData sheetId="3">
        <row r="3">
          <cell r="B3" t="str">
            <v>A. Patológica</v>
          </cell>
        </row>
        <row r="4">
          <cell r="B4" t="str">
            <v>Admisión</v>
          </cell>
        </row>
        <row r="5">
          <cell r="B5" t="str">
            <v>Alergología</v>
          </cell>
        </row>
        <row r="6">
          <cell r="B6" t="str">
            <v>Almacen</v>
          </cell>
        </row>
        <row r="7">
          <cell r="B7" t="str">
            <v>Anest-Reanimación</v>
          </cell>
        </row>
        <row r="8">
          <cell r="B8" t="str">
            <v>Autoconcertación</v>
          </cell>
        </row>
        <row r="9">
          <cell r="B9" t="str">
            <v>Banco Sangre</v>
          </cell>
        </row>
        <row r="10">
          <cell r="B10" t="str">
            <v>C. General</v>
          </cell>
        </row>
        <row r="11">
          <cell r="B11" t="str">
            <v>C. Vascular</v>
          </cell>
        </row>
        <row r="12">
          <cell r="B12" t="str">
            <v>Calidad</v>
          </cell>
        </row>
        <row r="13">
          <cell r="B13" t="str">
            <v>Cardiología</v>
          </cell>
        </row>
        <row r="14">
          <cell r="B14" t="str">
            <v>Cocina</v>
          </cell>
        </row>
        <row r="15">
          <cell r="B15" t="str">
            <v>Consultas</v>
          </cell>
        </row>
        <row r="16">
          <cell r="B16" t="str">
            <v>Contabilidad</v>
          </cell>
        </row>
        <row r="17">
          <cell r="B17" t="str">
            <v>Dermatología</v>
          </cell>
        </row>
        <row r="18">
          <cell r="B18" t="str">
            <v>Desintoxicación</v>
          </cell>
        </row>
        <row r="19">
          <cell r="B19" t="str">
            <v>Digestivo</v>
          </cell>
        </row>
        <row r="20">
          <cell r="B20" t="str">
            <v>Docencia</v>
          </cell>
        </row>
        <row r="21">
          <cell r="B21" t="str">
            <v>Dolor</v>
          </cell>
        </row>
        <row r="22">
          <cell r="B22" t="str">
            <v>Endocrinología</v>
          </cell>
        </row>
        <row r="23">
          <cell r="B23" t="str">
            <v>Esterilización</v>
          </cell>
        </row>
        <row r="24">
          <cell r="B24" t="str">
            <v>Facturación</v>
          </cell>
        </row>
        <row r="25">
          <cell r="B25" t="str">
            <v>Farmacia</v>
          </cell>
        </row>
        <row r="26">
          <cell r="B26" t="str">
            <v>Ginecología</v>
          </cell>
        </row>
        <row r="27">
          <cell r="B27" t="str">
            <v>H. Domicilio</v>
          </cell>
        </row>
        <row r="28">
          <cell r="B28" t="str">
            <v>Hematología</v>
          </cell>
        </row>
        <row r="29">
          <cell r="B29" t="str">
            <v>Infecciosos</v>
          </cell>
        </row>
        <row r="30">
          <cell r="B30" t="str">
            <v>Informática</v>
          </cell>
        </row>
        <row r="31">
          <cell r="B31" t="str">
            <v>Investigación</v>
          </cell>
        </row>
        <row r="32">
          <cell r="B32" t="str">
            <v>Lab. Bioquímica</v>
          </cell>
        </row>
        <row r="33">
          <cell r="B33" t="str">
            <v>Lab. Hematología</v>
          </cell>
        </row>
        <row r="34">
          <cell r="B34" t="str">
            <v>Lab. Microbiología</v>
          </cell>
        </row>
        <row r="35">
          <cell r="B35" t="str">
            <v>Lab. Urgencias</v>
          </cell>
        </row>
        <row r="36">
          <cell r="B36" t="str">
            <v>Laboratorio</v>
          </cell>
        </row>
        <row r="37">
          <cell r="B37" t="str">
            <v>Lavandería</v>
          </cell>
        </row>
        <row r="38">
          <cell r="B38" t="str">
            <v>Lencería</v>
          </cell>
        </row>
        <row r="39">
          <cell r="B39" t="str">
            <v>M. Interna</v>
          </cell>
        </row>
        <row r="40">
          <cell r="B40" t="str">
            <v>M. Preventiva</v>
          </cell>
        </row>
        <row r="41">
          <cell r="B41" t="str">
            <v>M.I.R.</v>
          </cell>
        </row>
        <row r="42">
          <cell r="B42" t="str">
            <v>Mantenimiento</v>
          </cell>
        </row>
        <row r="43">
          <cell r="B43" t="str">
            <v>Nefrología</v>
          </cell>
        </row>
        <row r="44">
          <cell r="B44" t="str">
            <v>Neumología</v>
          </cell>
        </row>
        <row r="45">
          <cell r="B45" t="str">
            <v>Neurofisiología</v>
          </cell>
        </row>
        <row r="46">
          <cell r="B46" t="str">
            <v>Neurología</v>
          </cell>
        </row>
        <row r="47">
          <cell r="B47" t="str">
            <v>O.R.L.</v>
          </cell>
        </row>
        <row r="48">
          <cell r="B48" t="str">
            <v>Oftalmología</v>
          </cell>
        </row>
        <row r="49">
          <cell r="B49" t="str">
            <v>Personal</v>
          </cell>
        </row>
        <row r="50">
          <cell r="B50" t="str">
            <v>Planta Hospitalización</v>
          </cell>
        </row>
        <row r="51">
          <cell r="B51" t="str">
            <v>Psiquiatría</v>
          </cell>
        </row>
        <row r="52">
          <cell r="B52" t="str">
            <v>Quirófano</v>
          </cell>
        </row>
        <row r="53">
          <cell r="B53" t="str">
            <v>Radiología</v>
          </cell>
        </row>
        <row r="54">
          <cell r="B54" t="str">
            <v>Rehabilitación</v>
          </cell>
        </row>
        <row r="55">
          <cell r="B55" t="str">
            <v>S. Documentación</v>
          </cell>
        </row>
        <row r="56">
          <cell r="B56" t="str">
            <v>S.A.P.U.</v>
          </cell>
        </row>
        <row r="57">
          <cell r="B57" t="str">
            <v>Salud Laboral</v>
          </cell>
        </row>
        <row r="58">
          <cell r="B58" t="str">
            <v>Suministros</v>
          </cell>
        </row>
        <row r="59">
          <cell r="B59" t="str">
            <v>Traumatología</v>
          </cell>
        </row>
        <row r="60">
          <cell r="B60" t="str">
            <v>U. Básica Prevención</v>
          </cell>
        </row>
        <row r="61">
          <cell r="B61" t="str">
            <v>U.C.I.</v>
          </cell>
        </row>
        <row r="62">
          <cell r="B62" t="str">
            <v>Urgencias</v>
          </cell>
        </row>
        <row r="63">
          <cell r="B63" t="str">
            <v>Urología</v>
          </cell>
        </row>
      </sheetData>
      <sheetData sheetId="4"/>
      <sheetData sheetId="5">
        <row r="3">
          <cell r="B3" t="str">
            <v>A.T.S.: A.T.S. Con Turnicidad</v>
          </cell>
        </row>
        <row r="4">
          <cell r="B4" t="str">
            <v>A.T.S.: A.T.S. Con Turnicidad y Variables</v>
          </cell>
        </row>
        <row r="5">
          <cell r="B5" t="str">
            <v>A.T.S.: A.T.S. Sin Turnicidad</v>
          </cell>
        </row>
        <row r="6">
          <cell r="B6" t="str">
            <v>A.T.S.: Dif. Superv. - A.T.S. Con turnicidad</v>
          </cell>
        </row>
        <row r="7">
          <cell r="B7" t="str">
            <v>ADM.: Auxiliar Administrativo</v>
          </cell>
        </row>
        <row r="8">
          <cell r="B8" t="str">
            <v>ADM.: Compl. Hosp. Aux. Administrativo</v>
          </cell>
        </row>
        <row r="9">
          <cell r="B9" t="str">
            <v>ADM.: Compl. Hosp. Grupo Administrativo - C</v>
          </cell>
        </row>
        <row r="10">
          <cell r="B10" t="str">
            <v>ADM.: Compl. Hosp. Trabajador Social</v>
          </cell>
        </row>
        <row r="11">
          <cell r="B11" t="str">
            <v>ADM.: Dif. Adm. - FPI Esp. Resp. (Aux. Adm.) (5)</v>
          </cell>
        </row>
        <row r="12">
          <cell r="B12" t="str">
            <v>ADM.: Dif. J. Sec. Adm. - Téc. Sup. F.A.</v>
          </cell>
        </row>
        <row r="13">
          <cell r="B13" t="str">
            <v>ADM.: Dif. J. Serv. Adm. - Téc. Sup. F.A.</v>
          </cell>
        </row>
        <row r="14">
          <cell r="B14" t="str">
            <v>ADM.: Grupo Administrativo</v>
          </cell>
        </row>
        <row r="15">
          <cell r="B15" t="str">
            <v>ADM.: Ingeniero Superior</v>
          </cell>
        </row>
        <row r="16">
          <cell r="B16" t="str">
            <v>ADM.: J.Sección Administrativo</v>
          </cell>
        </row>
        <row r="17">
          <cell r="B17" t="str">
            <v>ADM.: J.Servicio Administrativo</v>
          </cell>
        </row>
        <row r="18">
          <cell r="B18" t="str">
            <v>ADM.: Subdirección Gestión HG-2</v>
          </cell>
        </row>
        <row r="19">
          <cell r="B19" t="str">
            <v>ADM.: Técnico Medio F. Administrativa</v>
          </cell>
        </row>
        <row r="20">
          <cell r="B20" t="str">
            <v>ADM.: Técnico Superior F. Administrativa</v>
          </cell>
        </row>
        <row r="21">
          <cell r="B21" t="str">
            <v>AUX. ENF.: Aux. Enf. Con Turnicidad</v>
          </cell>
        </row>
        <row r="22">
          <cell r="B22" t="str">
            <v>AUX. ENF.: Aux. Enf. Con Turnicidad y Variables</v>
          </cell>
        </row>
        <row r="23">
          <cell r="B23" t="str">
            <v>AUX. ENF.: Aux. Enf. Sin Turnicidad</v>
          </cell>
        </row>
        <row r="24">
          <cell r="B24" t="str">
            <v>CEL.: Celador  E. Turno Con Turnicidad</v>
          </cell>
        </row>
        <row r="25">
          <cell r="B25" t="str">
            <v>CEL.: Celador  E. Turno Sin Turnicidad</v>
          </cell>
        </row>
        <row r="26">
          <cell r="B26" t="str">
            <v>CEL.: Celador At. Pcte. Con Turnicidad</v>
          </cell>
        </row>
        <row r="27">
          <cell r="B27" t="str">
            <v>CEL.: Celador At. Pcte. Sin Turnicidad</v>
          </cell>
        </row>
        <row r="28">
          <cell r="B28" t="str">
            <v>CEL.: Celador Espta. Con Turnicidad</v>
          </cell>
        </row>
        <row r="29">
          <cell r="B29" t="str">
            <v>CEL.: Celador Espta. Sin Turnicidad</v>
          </cell>
        </row>
        <row r="30">
          <cell r="B30" t="str">
            <v>CEL.: Dif. Enc. Turno - Celador Con Turnicidad</v>
          </cell>
        </row>
        <row r="31">
          <cell r="B31" t="str">
            <v>Cocinero</v>
          </cell>
        </row>
        <row r="32">
          <cell r="B32" t="str">
            <v>Contrato Guardias ICTUS</v>
          </cell>
        </row>
        <row r="33">
          <cell r="B33" t="str">
            <v>Contrato Guardias Psiquiatría</v>
          </cell>
        </row>
        <row r="34">
          <cell r="B34" t="str">
            <v>F.E.A.: Dif. J.Secc. - F.E.A. Con espec.</v>
          </cell>
        </row>
        <row r="35">
          <cell r="B35" t="str">
            <v>F.E.A.: Dif. J.Serv. - F.E.A. Con espec.</v>
          </cell>
        </row>
        <row r="36">
          <cell r="B36" t="str">
            <v>F.E.A.: Dif. J.Serv. - J. Secc. Con espec.</v>
          </cell>
        </row>
        <row r="37">
          <cell r="B37" t="str">
            <v>F.E.A.: F.E.A. Con especifico</v>
          </cell>
        </row>
        <row r="38">
          <cell r="B38" t="str">
            <v>F.E.A.: Guardias Loc.(Sab.) 6g. x 14h.</v>
          </cell>
        </row>
        <row r="39">
          <cell r="B39" t="str">
            <v>F.E.A.: Guardias P.F. (L-V) 21g. x 7h.</v>
          </cell>
        </row>
        <row r="40">
          <cell r="B40" t="str">
            <v>F.E.A.: Guardias P.F.(Sab.+Fest.) 2g. x 14h.</v>
          </cell>
        </row>
        <row r="41">
          <cell r="B41" t="str">
            <v>F.E.A.: J.Sección Con especifico</v>
          </cell>
        </row>
        <row r="42">
          <cell r="B42" t="str">
            <v>F.E.A.: J.Servicio Con especifico</v>
          </cell>
        </row>
        <row r="43">
          <cell r="B43" t="str">
            <v>M.I.R.: 1 - M.I.R. - 1 - 5 Guardias/Mensuales</v>
          </cell>
        </row>
        <row r="44">
          <cell r="B44" t="str">
            <v>M.I.R.: 3 - M.I.R. - 1 - 5 Guardias/Mensuales</v>
          </cell>
        </row>
        <row r="45">
          <cell r="B45" t="str">
            <v>M.I.R.: 4 - M.I.R. - 1 - 5 Guardias/Mensuales</v>
          </cell>
        </row>
        <row r="46">
          <cell r="B46" t="str">
            <v>M.I.R.: 5 - M.I.R. - 1 - 5 Guardias/Mensuales</v>
          </cell>
        </row>
        <row r="47">
          <cell r="B47" t="str">
            <v>OP.S.: Operario de Servicios</v>
          </cell>
        </row>
        <row r="48">
          <cell r="B48" t="str">
            <v>Optico</v>
          </cell>
        </row>
        <row r="49">
          <cell r="B49" t="str">
            <v>Psicólogo</v>
          </cell>
        </row>
        <row r="50">
          <cell r="B50" t="str">
            <v>T.E.: T.E.L./T.E.R. Con Turnicidad</v>
          </cell>
        </row>
        <row r="51">
          <cell r="B51" t="str">
            <v>T.E.: T.E.L./T.E.R. Con Turnicidad y Variables</v>
          </cell>
        </row>
        <row r="52">
          <cell r="B52" t="str">
            <v>T.E.: T.E.L./T.E.R. Sin Turnicidad</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Données_v1"/>
      <sheetName val="NATnon03324"/>
      <sheetName val="Métadonnées "/>
    </sheetNames>
    <sheetDataSet>
      <sheetData sheetId="0"/>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 Directriz"/>
      <sheetName val="RESUMEN"/>
      <sheetName val="C P SOMBRA"/>
      <sheetName val="comprobacion 01"/>
      <sheetName val="CP PTO"/>
      <sheetName val="C. PENSION"/>
      <sheetName val="dispersion geografica 2002"/>
      <sheetName val="DESLIZ DISP. GEOG.2003"/>
      <sheetName val="EXCLUSIVIDAD 2002"/>
      <sheetName val="DESLIZ. EXCLUSIVIDAD 2003"/>
      <sheetName val="ANTIGUEDAD 2002"/>
      <sheetName val="TISr Dic02"/>
      <sheetName val="Ruralidad2-03 sin SS"/>
      <sheetName val="Ruralidad2 con SS"/>
      <sheetName val="ALQUILERES"/>
      <sheetName val="REFUERZO VERANO 2002"/>
      <sheetName val="RESIDENCIAS 2002"/>
      <sheetName val="ATENCION CONTINUADA 2002"/>
      <sheetName val="PAC 2002"/>
      <sheetName val="ESPECIALIDADES 2002"/>
      <sheetName val="LABORATORIO 2002"/>
      <sheetName val="RADIOLOGIA 2002"/>
      <sheetName val="CAM 2002"/>
      <sheetName val="EXTRACOMARCA 2002"/>
      <sheetName val="SALUD MENTAL 2002"/>
      <sheetName val="PADI 2002"/>
      <sheetName val="ODONT ZARAM II 2002"/>
      <sheetName val="ODONT LAKUABIZKARRA 2002"/>
      <sheetName val="ODONTOLOGIA TOTAL 2002"/>
      <sheetName val="CENTRO PENITENCIARIO 2002"/>
      <sheetName val="BIZKAIA A.C. 2002"/>
      <sheetName val="C_ PEN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04"/>
      <sheetName val="Données"/>
      <sheetName val="Macro1"/>
    </sheetNames>
    <sheetDataSet>
      <sheetData sheetId="0" refreshError="1"/>
      <sheetData sheetId="1"/>
      <sheetData sheetId="2">
        <row r="23">
          <cell r="C23">
            <v>1487</v>
          </cell>
        </row>
        <row r="26">
          <cell r="C26">
            <v>514</v>
          </cell>
        </row>
        <row r="29">
          <cell r="C29">
            <v>8347</v>
          </cell>
        </row>
        <row r="31">
          <cell r="C31">
            <v>13687</v>
          </cell>
        </row>
        <row r="34">
          <cell r="C34">
            <v>30037</v>
          </cell>
        </row>
        <row r="36">
          <cell r="C36">
            <v>15330</v>
          </cell>
        </row>
        <row r="39">
          <cell r="C39">
            <v>2180</v>
          </cell>
        </row>
        <row r="41">
          <cell r="C41">
            <v>1172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34"/>
  <sheetViews>
    <sheetView workbookViewId="0">
      <selection activeCell="A7" sqref="A7"/>
    </sheetView>
  </sheetViews>
  <sheetFormatPr baseColWidth="10" defaultRowHeight="15.75" x14ac:dyDescent="0.25"/>
  <cols>
    <col min="1" max="1" width="45.5703125" style="240" customWidth="1"/>
    <col min="2" max="16384" width="11.42578125" style="240"/>
  </cols>
  <sheetData>
    <row r="1" spans="1:1" ht="18.75" x14ac:dyDescent="0.3">
      <c r="A1" s="404" t="s">
        <v>219</v>
      </c>
    </row>
    <row r="3" spans="1:1" x14ac:dyDescent="0.25">
      <c r="A3" s="405" t="s">
        <v>220</v>
      </c>
    </row>
    <row r="4" spans="1:1" s="403" customFormat="1" x14ac:dyDescent="0.25">
      <c r="A4" s="403" t="s">
        <v>224</v>
      </c>
    </row>
    <row r="5" spans="1:1" x14ac:dyDescent="0.25">
      <c r="A5" s="403" t="s">
        <v>225</v>
      </c>
    </row>
    <row r="6" spans="1:1" x14ac:dyDescent="0.25">
      <c r="A6" s="403" t="s">
        <v>226</v>
      </c>
    </row>
    <row r="7" spans="1:1" x14ac:dyDescent="0.25">
      <c r="A7" s="403" t="s">
        <v>239</v>
      </c>
    </row>
    <row r="8" spans="1:1" x14ac:dyDescent="0.25">
      <c r="A8" s="275"/>
    </row>
    <row r="9" spans="1:1" x14ac:dyDescent="0.25">
      <c r="A9" s="405" t="s">
        <v>221</v>
      </c>
    </row>
    <row r="10" spans="1:1" x14ac:dyDescent="0.25">
      <c r="A10" s="403" t="s">
        <v>266</v>
      </c>
    </row>
    <row r="11" spans="1:1" x14ac:dyDescent="0.25">
      <c r="A11" s="403" t="s">
        <v>267</v>
      </c>
    </row>
    <row r="12" spans="1:1" x14ac:dyDescent="0.25">
      <c r="A12" s="403" t="s">
        <v>227</v>
      </c>
    </row>
    <row r="13" spans="1:1" x14ac:dyDescent="0.25">
      <c r="A13" s="403" t="s">
        <v>269</v>
      </c>
    </row>
    <row r="14" spans="1:1" x14ac:dyDescent="0.25">
      <c r="A14" s="403" t="s">
        <v>240</v>
      </c>
    </row>
    <row r="16" spans="1:1" x14ac:dyDescent="0.25">
      <c r="A16" s="405" t="s">
        <v>222</v>
      </c>
    </row>
    <row r="17" spans="1:1" x14ac:dyDescent="0.25">
      <c r="A17" s="403" t="s">
        <v>228</v>
      </c>
    </row>
    <row r="18" spans="1:1" x14ac:dyDescent="0.25">
      <c r="A18" s="403" t="s">
        <v>229</v>
      </c>
    </row>
    <row r="19" spans="1:1" x14ac:dyDescent="0.25">
      <c r="A19" s="403" t="s">
        <v>230</v>
      </c>
    </row>
    <row r="20" spans="1:1" x14ac:dyDescent="0.25">
      <c r="A20" s="403" t="s">
        <v>231</v>
      </c>
    </row>
    <row r="21" spans="1:1" x14ac:dyDescent="0.25">
      <c r="A21" s="403" t="s">
        <v>232</v>
      </c>
    </row>
    <row r="22" spans="1:1" x14ac:dyDescent="0.25">
      <c r="A22" s="403" t="s">
        <v>233</v>
      </c>
    </row>
    <row r="23" spans="1:1" x14ac:dyDescent="0.25">
      <c r="A23" s="403" t="s">
        <v>234</v>
      </c>
    </row>
    <row r="24" spans="1:1" x14ac:dyDescent="0.25">
      <c r="A24" s="403" t="s">
        <v>235</v>
      </c>
    </row>
    <row r="25" spans="1:1" x14ac:dyDescent="0.25">
      <c r="A25" s="275"/>
    </row>
    <row r="26" spans="1:1" x14ac:dyDescent="0.25">
      <c r="A26" s="405" t="s">
        <v>223</v>
      </c>
    </row>
    <row r="27" spans="1:1" x14ac:dyDescent="0.25">
      <c r="A27" s="403" t="s">
        <v>241</v>
      </c>
    </row>
    <row r="28" spans="1:1" x14ac:dyDescent="0.25">
      <c r="A28" s="403" t="s">
        <v>242</v>
      </c>
    </row>
    <row r="29" spans="1:1" x14ac:dyDescent="0.25">
      <c r="A29" s="403" t="s">
        <v>236</v>
      </c>
    </row>
    <row r="30" spans="1:1" x14ac:dyDescent="0.25">
      <c r="A30" s="403" t="s">
        <v>243</v>
      </c>
    </row>
    <row r="31" spans="1:1" x14ac:dyDescent="0.25">
      <c r="A31" s="403" t="s">
        <v>237</v>
      </c>
    </row>
    <row r="32" spans="1:1" x14ac:dyDescent="0.25">
      <c r="A32" s="403" t="s">
        <v>238</v>
      </c>
    </row>
    <row r="34" spans="1:1" x14ac:dyDescent="0.25">
      <c r="A34" s="275"/>
    </row>
  </sheetData>
  <hyperlinks>
    <hyperlink ref="A4:XFD4" location="'Fig 3.2'!A1" display="Figure 3.2 – Structure de financement du système de retraite de 2004 à 2019"/>
    <hyperlink ref="A5" location="'Fig 3.3'!A1" display="Figure 3.3 – Structure de financement du système de retraite par assiette économique"/>
    <hyperlink ref="A6" location="'Fig 3.4'!A1" display="Figure 3.4 – Structures de financement des principaux régimes de retraite en 2019"/>
    <hyperlink ref="A10" location="'Fig 3.5'!A1" display="Figure 3.5– Taux d’emploi des 55-64 ans par tranche d’âge quinquennal"/>
    <hyperlink ref="A11" location="'Fig 3.6'!A1" display="Figure 3.6– Proportion de personnes ayant des limitations d’activité entre 55 et 69 ans"/>
    <hyperlink ref="A12" location="'Fig 3.7'!A1" display="Figure 3.7 – Ventilation des situations vis-à-vis du marché du travail par âge détaillé de 50 à 69 ans (moyenne 2017-2019)"/>
    <hyperlink ref="A13" location="'Fig 3.8'!A1" display="Figure 3.8– Durées moyennes en activité, en emploi et avant la retraite entre 50 et 69 ans"/>
    <hyperlink ref="A14" location="'Tab 3.2'!A1" display="Tableau 3.2– Proportion d’assurés ayant validé des trimestres l’année même ou l’année précédant le départ à la retraite, selon le type de validation (en %)"/>
    <hyperlink ref="A30" location="'Tab 3.5'!A1" display="Tableau 3.5 –Part des dispositifs de solidarité dans les montants de pension de droit direct par tranche d’âge quinquennale"/>
    <hyperlink ref="A17" location="'Fig 3.9'!A1" display="Figure 3.9 – Âge effectif de départ à la retraite"/>
    <hyperlink ref="A18" location="'Fig 3.10'!A1" display="Figure 3.10 – Taux de retraités et de nouveaux retraités par âge en 2018"/>
    <hyperlink ref="A19" location="'Fig 3.11'!A1" display="Figure 3.11 – Taux de retraités et de nouveaux retraités par genre et par âge en 2018"/>
    <hyperlink ref="A20" location="'Fig 3.12'!A1" display="Figure 3.12 – Âges moyens à la liquidation par génération dans les principaux régimes"/>
    <hyperlink ref="A21" location="'Fig 3.13'!A1" display="Figure 3.13 – Âges moyens à la liquidation des nouveaux retraités de 2004 à 2019 dans les principaux régimes"/>
    <hyperlink ref="A22" location="'Fig 3.14'!A1" display="Figure 3.14 – Taux de retraités par génération aux âges inférieurs à 60 ans"/>
    <hyperlink ref="A23" location="'Fig 3.15'!A1" display="Figure 3.15 – Taux de retraités par génération et par âge aux âges inférieurs à 60 ans"/>
    <hyperlink ref="A24" location="'Fig 3.16'!A1" display="Figure 3.16 – Taux de retraités par génération et par âge aux âges inférieurs à 60 ans, différenciés selon le genre"/>
    <hyperlink ref="A27" location="'Tab 3.3'!A1" display="Tableau 3.3 – Part des pensions de droit direct et de réversion dans les montants de pension en 2016"/>
    <hyperlink ref="A28" location="'Tab 3.4'!A1" display="Tableau 3.4 – Part des différents dispositifs de solidarité dans les montants de pension de droit direct en 2016"/>
    <hyperlink ref="A29" location="'Fig 3.17'!A1" display="Figure 3.17 –Part des dispositifs de solidarité dans les montants de pension de droit direct des anciens salariés par statut (privé / public) et régime (base / complémentaire)"/>
    <hyperlink ref="A31" location="'Fig 3.18'!A1" display="Figure 3.18 – Part des dispositifs de solidarité selon le montant de pension"/>
    <hyperlink ref="A32" location="'Fig 3.19'!A1" display="Figure 3.19 – Part des masses versées au titre des dispositifs de solidarité selon le montant de pension"/>
    <hyperlink ref="A7" location="TauxHarmonisés!A1" display="Tableau 3.1– Taux de cotisation harmonisés et taux de prélèvement d’équilibre en 201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11"/>
  <sheetViews>
    <sheetView workbookViewId="0">
      <selection activeCell="B3" sqref="B3"/>
    </sheetView>
  </sheetViews>
  <sheetFormatPr baseColWidth="10" defaultRowHeight="15" x14ac:dyDescent="0.25"/>
  <cols>
    <col min="2" max="2" width="25" customWidth="1"/>
  </cols>
  <sheetData>
    <row r="1" spans="1:14" ht="15.75" x14ac:dyDescent="0.25">
      <c r="A1" s="242" t="s">
        <v>246</v>
      </c>
    </row>
    <row r="3" spans="1:14" ht="15.75" thickBot="1" x14ac:dyDescent="0.3">
      <c r="B3" s="402" t="s">
        <v>244</v>
      </c>
    </row>
    <row r="4" spans="1:14" ht="15.75" thickBot="1" x14ac:dyDescent="0.3">
      <c r="B4" s="202" t="s">
        <v>134</v>
      </c>
      <c r="C4" s="351">
        <v>2007</v>
      </c>
      <c r="D4" s="352">
        <v>2008</v>
      </c>
      <c r="E4" s="352">
        <v>2009</v>
      </c>
      <c r="F4" s="352">
        <v>2010</v>
      </c>
      <c r="G4" s="352">
        <v>2011</v>
      </c>
      <c r="H4" s="352" t="s">
        <v>135</v>
      </c>
      <c r="I4" s="352">
        <v>2013</v>
      </c>
      <c r="J4" s="352">
        <v>2014</v>
      </c>
      <c r="K4" s="352">
        <v>2015</v>
      </c>
      <c r="L4" s="352">
        <v>2016</v>
      </c>
      <c r="M4" s="352">
        <v>2017</v>
      </c>
      <c r="N4" s="353">
        <v>2018</v>
      </c>
    </row>
    <row r="5" spans="1:14" x14ac:dyDescent="0.25">
      <c r="B5" s="396" t="s">
        <v>136</v>
      </c>
      <c r="C5" s="387">
        <v>0.45490727982159757</v>
      </c>
      <c r="D5" s="388">
        <v>0.47464327238135501</v>
      </c>
      <c r="E5" s="388">
        <v>0.43108521438053193</v>
      </c>
      <c r="F5" s="388">
        <v>0.4821822989687401</v>
      </c>
      <c r="G5" s="388">
        <v>0.46046850779316778</v>
      </c>
      <c r="H5" s="388">
        <v>0.47778011889261668</v>
      </c>
      <c r="I5" s="388">
        <v>0.50051148557817027</v>
      </c>
      <c r="J5" s="388">
        <v>0.5159774163235058</v>
      </c>
      <c r="K5" s="388">
        <v>0.56383482247363037</v>
      </c>
      <c r="L5" s="388">
        <v>0.59093044413199902</v>
      </c>
      <c r="M5" s="388">
        <v>0.5789804592208837</v>
      </c>
      <c r="N5" s="389">
        <v>0.5613947090903143</v>
      </c>
    </row>
    <row r="6" spans="1:14" x14ac:dyDescent="0.25">
      <c r="B6" s="397" t="s">
        <v>137</v>
      </c>
      <c r="C6" s="390">
        <v>0.30433035726323793</v>
      </c>
      <c r="D6" s="391">
        <v>0.32380165944403339</v>
      </c>
      <c r="E6" s="391">
        <v>0.29185668334790893</v>
      </c>
      <c r="F6" s="391">
        <v>0.33629466330336522</v>
      </c>
      <c r="G6" s="391">
        <v>0.30255111320241546</v>
      </c>
      <c r="H6" s="391">
        <v>0.3263874256921146</v>
      </c>
      <c r="I6" s="391">
        <v>0.34359743873965237</v>
      </c>
      <c r="J6" s="391">
        <v>0.35067040514626674</v>
      </c>
      <c r="K6" s="391">
        <v>0.41828865912442309</v>
      </c>
      <c r="L6" s="391">
        <v>0.42166735588454224</v>
      </c>
      <c r="M6" s="391">
        <v>0.42194376681839901</v>
      </c>
      <c r="N6" s="392">
        <v>0.43074821369879229</v>
      </c>
    </row>
    <row r="7" spans="1:14" x14ac:dyDescent="0.25">
      <c r="B7" s="398" t="s">
        <v>138</v>
      </c>
      <c r="C7" s="390">
        <v>0.15057692255835964</v>
      </c>
      <c r="D7" s="391">
        <v>0.15084161293732162</v>
      </c>
      <c r="E7" s="391">
        <v>0.13922853103262303</v>
      </c>
      <c r="F7" s="391">
        <v>0.14588763566537485</v>
      </c>
      <c r="G7" s="391">
        <v>0.15791739459075232</v>
      </c>
      <c r="H7" s="391">
        <v>0.15139269320050208</v>
      </c>
      <c r="I7" s="391">
        <v>0.15691404683851795</v>
      </c>
      <c r="J7" s="391">
        <v>0.16530701117723909</v>
      </c>
      <c r="K7" s="391">
        <v>0.14554616334920725</v>
      </c>
      <c r="L7" s="391">
        <v>0.16926308824745678</v>
      </c>
      <c r="M7" s="391">
        <v>0.15703669240248472</v>
      </c>
      <c r="N7" s="392">
        <v>0.13064649539152201</v>
      </c>
    </row>
    <row r="8" spans="1:14" x14ac:dyDescent="0.25">
      <c r="B8" s="399" t="s">
        <v>139</v>
      </c>
      <c r="C8" s="390">
        <v>0.17090201619535819</v>
      </c>
      <c r="D8" s="391">
        <v>0.14785170700771588</v>
      </c>
      <c r="E8" s="391">
        <v>0.1550402033333681</v>
      </c>
      <c r="F8" s="391">
        <v>0.14551927852421842</v>
      </c>
      <c r="G8" s="391">
        <v>0.14070751718234562</v>
      </c>
      <c r="H8" s="391">
        <v>7.2900515225350307E-2</v>
      </c>
      <c r="I8" s="391">
        <v>0.12677619631612461</v>
      </c>
      <c r="J8" s="391">
        <v>0.11505298301640296</v>
      </c>
      <c r="K8" s="391">
        <v>0.10979312654531412</v>
      </c>
      <c r="L8" s="391">
        <v>0.10289140683152759</v>
      </c>
      <c r="M8" s="391">
        <v>0.1104355808163368</v>
      </c>
      <c r="N8" s="392">
        <v>0.11386375354573196</v>
      </c>
    </row>
    <row r="9" spans="1:14" x14ac:dyDescent="0.25">
      <c r="B9" s="400" t="s">
        <v>140</v>
      </c>
      <c r="C9" s="390">
        <v>5.5149428200848331E-2</v>
      </c>
      <c r="D9" s="391">
        <v>5.7474104217313179E-2</v>
      </c>
      <c r="E9" s="391">
        <v>6.5393548694676659E-2</v>
      </c>
      <c r="F9" s="391">
        <v>5.8855907930323074E-2</v>
      </c>
      <c r="G9" s="391">
        <v>5.1554545500052562E-2</v>
      </c>
      <c r="H9" s="391">
        <v>4.8203554532668454E-2</v>
      </c>
      <c r="I9" s="391">
        <v>5.7604773472323768E-2</v>
      </c>
      <c r="J9" s="391">
        <v>5.912553193114882E-2</v>
      </c>
      <c r="K9" s="391">
        <v>4.4648578268291307E-2</v>
      </c>
      <c r="L9" s="391">
        <v>4.9456620626912577E-2</v>
      </c>
      <c r="M9" s="391">
        <v>6.4018371350250236E-2</v>
      </c>
      <c r="N9" s="392">
        <v>6.6109111187611869E-2</v>
      </c>
    </row>
    <row r="10" spans="1:14" x14ac:dyDescent="0.25">
      <c r="B10" s="400" t="s">
        <v>141</v>
      </c>
      <c r="C10" s="390">
        <v>8.9753995583084136E-3</v>
      </c>
      <c r="D10" s="391">
        <v>9.276239298171441E-3</v>
      </c>
      <c r="E10" s="391">
        <v>9.7182265540148947E-3</v>
      </c>
      <c r="F10" s="391">
        <v>7.5576240824335658E-3</v>
      </c>
      <c r="G10" s="391">
        <v>1.0832511550841221E-2</v>
      </c>
      <c r="H10" s="391">
        <v>1.0987032024650139E-2</v>
      </c>
      <c r="I10" s="391">
        <v>1.0640963656517535E-2</v>
      </c>
      <c r="J10" s="391">
        <v>1.0327677227616872E-2</v>
      </c>
      <c r="K10" s="391">
        <v>6.3563992023744223E-3</v>
      </c>
      <c r="L10" s="391">
        <v>6.80009924737408E-3</v>
      </c>
      <c r="M10" s="391">
        <v>7.3545129894625654E-3</v>
      </c>
      <c r="N10" s="392">
        <v>7.3134372532006999E-3</v>
      </c>
    </row>
    <row r="11" spans="1:14" ht="15.75" thickBot="1" x14ac:dyDescent="0.3">
      <c r="B11" s="401" t="s">
        <v>142</v>
      </c>
      <c r="C11" s="393">
        <v>0.31006587622388748</v>
      </c>
      <c r="D11" s="394">
        <v>0.31075467709544446</v>
      </c>
      <c r="E11" s="394">
        <v>0.33876280703740841</v>
      </c>
      <c r="F11" s="394">
        <v>0.30588489049428486</v>
      </c>
      <c r="G11" s="394">
        <v>0.33643691797359282</v>
      </c>
      <c r="H11" s="394">
        <v>0.3901287793247144</v>
      </c>
      <c r="I11" s="394">
        <v>0.30446658097686374</v>
      </c>
      <c r="J11" s="394">
        <v>0.29951639150132553</v>
      </c>
      <c r="K11" s="394">
        <v>0.2753670735103898</v>
      </c>
      <c r="L11" s="394">
        <v>0.24992142916218674</v>
      </c>
      <c r="M11" s="394">
        <v>0.23921107562306668</v>
      </c>
      <c r="N11" s="395">
        <v>0.25131898892314114</v>
      </c>
    </row>
  </sheetData>
  <hyperlinks>
    <hyperlink ref="B3" location="SOMMAIRE!A1" display="Retour au sommair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BF6"/>
  <sheetViews>
    <sheetView workbookViewId="0">
      <selection activeCell="A2" sqref="A2"/>
    </sheetView>
  </sheetViews>
  <sheetFormatPr baseColWidth="10" defaultRowHeight="15" x14ac:dyDescent="0.25"/>
  <cols>
    <col min="1" max="1" width="28.42578125" customWidth="1"/>
  </cols>
  <sheetData>
    <row r="1" spans="1:58" ht="15.75" x14ac:dyDescent="0.25">
      <c r="A1" s="242" t="s">
        <v>228</v>
      </c>
    </row>
    <row r="2" spans="1:58" ht="15.75" thickBot="1" x14ac:dyDescent="0.3">
      <c r="A2" s="402" t="s">
        <v>244</v>
      </c>
    </row>
    <row r="3" spans="1:58" s="337" customFormat="1" ht="15.75" thickBot="1" x14ac:dyDescent="0.3">
      <c r="A3" s="133"/>
      <c r="B3" s="336" t="s">
        <v>143</v>
      </c>
      <c r="C3" s="285" t="s">
        <v>144</v>
      </c>
      <c r="D3" s="285" t="s">
        <v>145</v>
      </c>
      <c r="E3" s="285" t="s">
        <v>146</v>
      </c>
      <c r="F3" s="285" t="s">
        <v>147</v>
      </c>
      <c r="G3" s="285" t="s">
        <v>148</v>
      </c>
      <c r="H3" s="285" t="s">
        <v>149</v>
      </c>
      <c r="I3" s="285" t="s">
        <v>150</v>
      </c>
      <c r="J3" s="285" t="s">
        <v>151</v>
      </c>
      <c r="K3" s="285" t="s">
        <v>152</v>
      </c>
      <c r="L3" s="285" t="s">
        <v>153</v>
      </c>
      <c r="M3" s="285" t="s">
        <v>154</v>
      </c>
      <c r="N3" s="285" t="s">
        <v>155</v>
      </c>
      <c r="O3" s="285" t="s">
        <v>156</v>
      </c>
      <c r="P3" s="285" t="s">
        <v>157</v>
      </c>
      <c r="Q3" s="285" t="s">
        <v>158</v>
      </c>
      <c r="R3" s="285" t="s">
        <v>159</v>
      </c>
      <c r="S3" s="336" t="s">
        <v>160</v>
      </c>
      <c r="T3" s="285" t="s">
        <v>161</v>
      </c>
      <c r="U3" s="285" t="s">
        <v>162</v>
      </c>
      <c r="V3" s="285" t="s">
        <v>163</v>
      </c>
      <c r="W3" s="285" t="s">
        <v>164</v>
      </c>
      <c r="X3" s="285" t="s">
        <v>165</v>
      </c>
      <c r="Y3" s="285" t="s">
        <v>166</v>
      </c>
      <c r="Z3" s="285" t="s">
        <v>167</v>
      </c>
      <c r="AA3" s="285" t="s">
        <v>168</v>
      </c>
      <c r="AB3" s="285" t="s">
        <v>169</v>
      </c>
      <c r="AC3" s="285" t="s">
        <v>170</v>
      </c>
      <c r="AD3" s="285" t="s">
        <v>171</v>
      </c>
      <c r="AE3" s="285" t="s">
        <v>172</v>
      </c>
      <c r="AF3" s="285" t="s">
        <v>173</v>
      </c>
      <c r="AG3" s="285" t="s">
        <v>174</v>
      </c>
      <c r="AH3" s="285" t="s">
        <v>175</v>
      </c>
      <c r="AI3" s="285" t="s">
        <v>176</v>
      </c>
      <c r="AJ3" s="336" t="s">
        <v>177</v>
      </c>
      <c r="AK3" s="285" t="s">
        <v>178</v>
      </c>
      <c r="AL3" s="285" t="s">
        <v>179</v>
      </c>
      <c r="AM3" s="285" t="s">
        <v>180</v>
      </c>
      <c r="AN3" s="285" t="s">
        <v>181</v>
      </c>
      <c r="AO3" s="285" t="s">
        <v>182</v>
      </c>
      <c r="AP3" s="285" t="s">
        <v>183</v>
      </c>
      <c r="AQ3" s="285" t="s">
        <v>184</v>
      </c>
      <c r="AR3" s="285" t="s">
        <v>185</v>
      </c>
      <c r="AS3" s="285" t="s">
        <v>186</v>
      </c>
      <c r="AT3" s="285" t="s">
        <v>187</v>
      </c>
      <c r="AU3" s="285" t="s">
        <v>188</v>
      </c>
      <c r="AV3" s="285" t="s">
        <v>189</v>
      </c>
      <c r="AW3" s="285" t="s">
        <v>190</v>
      </c>
      <c r="AX3" s="285" t="s">
        <v>191</v>
      </c>
      <c r="AY3" s="285" t="s">
        <v>192</v>
      </c>
      <c r="AZ3" s="285" t="s">
        <v>193</v>
      </c>
      <c r="BA3" s="336" t="s">
        <v>194</v>
      </c>
      <c r="BB3" s="285" t="s">
        <v>195</v>
      </c>
      <c r="BC3" s="285" t="s">
        <v>196</v>
      </c>
      <c r="BD3" s="285" t="s">
        <v>197</v>
      </c>
      <c r="BE3" s="285" t="s">
        <v>198</v>
      </c>
      <c r="BF3" s="286" t="s">
        <v>199</v>
      </c>
    </row>
    <row r="4" spans="1:58" x14ac:dyDescent="0.25">
      <c r="A4" s="130" t="s">
        <v>200</v>
      </c>
      <c r="B4" s="294">
        <v>63.76</v>
      </c>
      <c r="C4" s="295">
        <v>63.89</v>
      </c>
      <c r="D4" s="295">
        <v>63.92</v>
      </c>
      <c r="E4" s="295">
        <v>63.99</v>
      </c>
      <c r="F4" s="295">
        <v>64.03</v>
      </c>
      <c r="G4" s="295">
        <v>63.99</v>
      </c>
      <c r="H4" s="295">
        <v>63.94</v>
      </c>
      <c r="I4" s="295">
        <v>63.99</v>
      </c>
      <c r="J4" s="295">
        <v>63.94</v>
      </c>
      <c r="K4" s="295">
        <v>63.86</v>
      </c>
      <c r="L4" s="295">
        <v>63.84</v>
      </c>
      <c r="M4" s="295">
        <v>63.79</v>
      </c>
      <c r="N4" s="295">
        <v>63.57</v>
      </c>
      <c r="O4" s="295">
        <v>64.03</v>
      </c>
      <c r="P4" s="295">
        <v>64.08</v>
      </c>
      <c r="Q4" s="295">
        <v>64.08</v>
      </c>
      <c r="R4" s="295">
        <v>64</v>
      </c>
      <c r="S4" s="294">
        <v>63.43</v>
      </c>
      <c r="T4" s="295">
        <v>62.99</v>
      </c>
      <c r="U4" s="295">
        <v>63.02</v>
      </c>
      <c r="V4" s="295">
        <v>62.42</v>
      </c>
      <c r="W4" s="295">
        <v>62.39</v>
      </c>
      <c r="X4" s="295">
        <v>62.63</v>
      </c>
      <c r="Y4" s="295">
        <v>62.54</v>
      </c>
      <c r="Z4" s="295">
        <v>62.42</v>
      </c>
      <c r="AA4" s="295">
        <v>62.1</v>
      </c>
      <c r="AB4" s="295">
        <v>62.05</v>
      </c>
      <c r="AC4" s="295">
        <v>61.98</v>
      </c>
      <c r="AD4" s="295">
        <v>61.92</v>
      </c>
      <c r="AE4" s="295">
        <v>61.62</v>
      </c>
      <c r="AF4" s="295">
        <v>61.55</v>
      </c>
      <c r="AG4" s="295">
        <v>61.52</v>
      </c>
      <c r="AH4" s="295">
        <v>61.56</v>
      </c>
      <c r="AI4" s="295">
        <v>61.6</v>
      </c>
      <c r="AJ4" s="294">
        <v>61.61</v>
      </c>
      <c r="AK4" s="295">
        <v>61.61</v>
      </c>
      <c r="AL4" s="295">
        <v>61.6</v>
      </c>
      <c r="AM4" s="295">
        <v>61.73</v>
      </c>
      <c r="AN4" s="295">
        <v>61.77</v>
      </c>
      <c r="AO4" s="295">
        <v>61.71</v>
      </c>
      <c r="AP4" s="295">
        <v>61.64</v>
      </c>
      <c r="AQ4" s="295">
        <v>61.12</v>
      </c>
      <c r="AR4" s="295">
        <v>61.1</v>
      </c>
      <c r="AS4" s="295">
        <v>61.03</v>
      </c>
      <c r="AT4" s="295">
        <v>61</v>
      </c>
      <c r="AU4" s="295">
        <v>61.1</v>
      </c>
      <c r="AV4" s="295">
        <v>61.58</v>
      </c>
      <c r="AW4" s="295">
        <v>61.48</v>
      </c>
      <c r="AX4" s="295">
        <v>61.98</v>
      </c>
      <c r="AY4" s="295">
        <v>62.22</v>
      </c>
      <c r="AZ4" s="295">
        <v>62.08</v>
      </c>
      <c r="BA4" s="294">
        <v>62.28</v>
      </c>
      <c r="BB4" s="295">
        <v>62.4</v>
      </c>
      <c r="BC4" s="295">
        <v>62.4</v>
      </c>
      <c r="BD4" s="295">
        <v>62.5</v>
      </c>
      <c r="BE4" s="295">
        <v>62.7</v>
      </c>
      <c r="BF4" s="296">
        <v>62.8</v>
      </c>
    </row>
    <row r="5" spans="1:58" x14ac:dyDescent="0.25">
      <c r="A5" s="131" t="s">
        <v>201</v>
      </c>
      <c r="B5" s="297"/>
      <c r="C5" s="298"/>
      <c r="D5" s="298"/>
      <c r="E5" s="298"/>
      <c r="F5" s="298"/>
      <c r="G5" s="298"/>
      <c r="H5" s="298"/>
      <c r="I5" s="298"/>
      <c r="J5" s="298">
        <v>63.9</v>
      </c>
      <c r="K5" s="298">
        <v>63.8</v>
      </c>
      <c r="L5" s="298">
        <v>63.76</v>
      </c>
      <c r="M5" s="298">
        <v>63.71</v>
      </c>
      <c r="N5" s="298">
        <v>63.23</v>
      </c>
      <c r="O5" s="298">
        <v>63.61</v>
      </c>
      <c r="P5" s="298">
        <v>63.68</v>
      </c>
      <c r="Q5" s="298">
        <v>63.72</v>
      </c>
      <c r="R5" s="298">
        <v>63.77</v>
      </c>
      <c r="S5" s="297">
        <v>63.32</v>
      </c>
      <c r="T5" s="298">
        <v>62.95</v>
      </c>
      <c r="U5" s="298">
        <v>63.05</v>
      </c>
      <c r="V5" s="298">
        <v>62.32</v>
      </c>
      <c r="W5" s="298">
        <v>62.27</v>
      </c>
      <c r="X5" s="298">
        <v>62.47</v>
      </c>
      <c r="Y5" s="298">
        <v>62.35</v>
      </c>
      <c r="Z5" s="298">
        <v>62.19</v>
      </c>
      <c r="AA5" s="298">
        <v>61.78</v>
      </c>
      <c r="AB5" s="298">
        <v>61.73</v>
      </c>
      <c r="AC5" s="298">
        <v>61.68</v>
      </c>
      <c r="AD5" s="298">
        <v>61.62</v>
      </c>
      <c r="AE5" s="298">
        <v>61.57</v>
      </c>
      <c r="AF5" s="298">
        <v>61.47</v>
      </c>
      <c r="AG5" s="298">
        <v>61.15</v>
      </c>
      <c r="AH5" s="298">
        <v>61.17</v>
      </c>
      <c r="AI5" s="298">
        <v>61.17</v>
      </c>
      <c r="AJ5" s="297">
        <v>61.19</v>
      </c>
      <c r="AK5" s="298">
        <v>61.19</v>
      </c>
      <c r="AL5" s="298">
        <v>61.18</v>
      </c>
      <c r="AM5" s="298">
        <v>61.27</v>
      </c>
      <c r="AN5" s="298">
        <v>61.34</v>
      </c>
      <c r="AO5" s="298">
        <v>61.29</v>
      </c>
      <c r="AP5" s="298">
        <v>61.23</v>
      </c>
      <c r="AQ5" s="298">
        <v>60.55</v>
      </c>
      <c r="AR5" s="298">
        <v>60.66</v>
      </c>
      <c r="AS5" s="298">
        <v>60.57</v>
      </c>
      <c r="AT5" s="298">
        <v>60.53</v>
      </c>
      <c r="AU5" s="298">
        <v>60.65</v>
      </c>
      <c r="AV5" s="298">
        <v>61.36</v>
      </c>
      <c r="AW5" s="298">
        <v>61.24</v>
      </c>
      <c r="AX5" s="298">
        <v>61.67</v>
      </c>
      <c r="AY5" s="298">
        <v>61.84</v>
      </c>
      <c r="AZ5" s="298">
        <v>61.76</v>
      </c>
      <c r="BA5" s="297">
        <v>61.93</v>
      </c>
      <c r="BB5" s="298">
        <v>62</v>
      </c>
      <c r="BC5" s="298">
        <v>62.1</v>
      </c>
      <c r="BD5" s="298">
        <v>62.19</v>
      </c>
      <c r="BE5" s="298">
        <v>62.4</v>
      </c>
      <c r="BF5" s="299">
        <v>62.5</v>
      </c>
    </row>
    <row r="6" spans="1:58" ht="15.75" thickBot="1" x14ac:dyDescent="0.3">
      <c r="A6" s="132" t="s">
        <v>202</v>
      </c>
      <c r="B6" s="300"/>
      <c r="C6" s="301"/>
      <c r="D6" s="301"/>
      <c r="E6" s="301"/>
      <c r="F6" s="301"/>
      <c r="G6" s="301"/>
      <c r="H6" s="301"/>
      <c r="I6" s="301"/>
      <c r="J6" s="301">
        <v>64</v>
      </c>
      <c r="K6" s="301">
        <v>63.93</v>
      </c>
      <c r="L6" s="301">
        <v>63.95</v>
      </c>
      <c r="M6" s="301">
        <v>63.91</v>
      </c>
      <c r="N6" s="301">
        <v>64.12</v>
      </c>
      <c r="O6" s="301">
        <v>64.52</v>
      </c>
      <c r="P6" s="301">
        <v>64.510000000000005</v>
      </c>
      <c r="Q6" s="301">
        <v>64.47</v>
      </c>
      <c r="R6" s="301">
        <v>64.239999999999995</v>
      </c>
      <c r="S6" s="300">
        <v>63.54</v>
      </c>
      <c r="T6" s="301">
        <v>63.02</v>
      </c>
      <c r="U6" s="301">
        <v>62.99</v>
      </c>
      <c r="V6" s="301">
        <v>62.54</v>
      </c>
      <c r="W6" s="301">
        <v>62.57</v>
      </c>
      <c r="X6" s="301">
        <v>62.85</v>
      </c>
      <c r="Y6" s="301">
        <v>62.81</v>
      </c>
      <c r="Z6" s="301">
        <v>62.75</v>
      </c>
      <c r="AA6" s="301">
        <v>62.53</v>
      </c>
      <c r="AB6" s="301">
        <v>62.48</v>
      </c>
      <c r="AC6" s="301">
        <v>62.37</v>
      </c>
      <c r="AD6" s="301">
        <v>62.31</v>
      </c>
      <c r="AE6" s="301">
        <v>62.28</v>
      </c>
      <c r="AF6" s="301">
        <v>62.23</v>
      </c>
      <c r="AG6" s="301">
        <v>62</v>
      </c>
      <c r="AH6" s="301">
        <v>62.07</v>
      </c>
      <c r="AI6" s="301">
        <v>62.07</v>
      </c>
      <c r="AJ6" s="300">
        <v>62.14</v>
      </c>
      <c r="AK6" s="301">
        <v>62.1</v>
      </c>
      <c r="AL6" s="301">
        <v>62.11</v>
      </c>
      <c r="AM6" s="301">
        <v>62.25</v>
      </c>
      <c r="AN6" s="301">
        <v>62.25</v>
      </c>
      <c r="AO6" s="301">
        <v>62.18</v>
      </c>
      <c r="AP6" s="301">
        <v>62.12</v>
      </c>
      <c r="AQ6" s="301">
        <v>61.89</v>
      </c>
      <c r="AR6" s="301">
        <v>61.75</v>
      </c>
      <c r="AS6" s="301">
        <v>61.55</v>
      </c>
      <c r="AT6" s="301">
        <v>61.5</v>
      </c>
      <c r="AU6" s="301">
        <v>61.57</v>
      </c>
      <c r="AV6" s="301">
        <v>61.77</v>
      </c>
      <c r="AW6" s="301">
        <v>61.7</v>
      </c>
      <c r="AX6" s="301">
        <v>62.26</v>
      </c>
      <c r="AY6" s="301">
        <v>62.57</v>
      </c>
      <c r="AZ6" s="301">
        <v>62.38</v>
      </c>
      <c r="BA6" s="300">
        <v>62.6</v>
      </c>
      <c r="BB6" s="301">
        <v>62.8</v>
      </c>
      <c r="BC6" s="301">
        <v>62.7</v>
      </c>
      <c r="BD6" s="301">
        <v>62.8</v>
      </c>
      <c r="BE6" s="301">
        <v>63</v>
      </c>
      <c r="BF6" s="302">
        <v>63</v>
      </c>
    </row>
  </sheetData>
  <hyperlinks>
    <hyperlink ref="A2" location="SOMMAIRE!A1" display="Retour au sommair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5"/>
  <sheetViews>
    <sheetView zoomScaleNormal="100" workbookViewId="0">
      <selection activeCell="B2" sqref="B2"/>
    </sheetView>
  </sheetViews>
  <sheetFormatPr baseColWidth="10" defaultRowHeight="15" x14ac:dyDescent="0.25"/>
  <cols>
    <col min="1" max="1" width="9.5703125" customWidth="1"/>
    <col min="2" max="2" width="27.42578125" customWidth="1"/>
  </cols>
  <sheetData>
    <row r="1" spans="1:23" ht="15.75" x14ac:dyDescent="0.25">
      <c r="A1" s="278" t="s">
        <v>229</v>
      </c>
    </row>
    <row r="2" spans="1:23" ht="16.5" thickBot="1" x14ac:dyDescent="0.3">
      <c r="A2" s="278"/>
      <c r="B2" s="402" t="s">
        <v>244</v>
      </c>
    </row>
    <row r="3" spans="1:23" ht="15.75" thickBot="1" x14ac:dyDescent="0.3">
      <c r="B3" s="3"/>
      <c r="C3" s="37">
        <v>50</v>
      </c>
      <c r="D3" s="4">
        <v>51</v>
      </c>
      <c r="E3" s="4">
        <v>52</v>
      </c>
      <c r="F3" s="4">
        <v>53</v>
      </c>
      <c r="G3" s="4">
        <v>54</v>
      </c>
      <c r="H3" s="4">
        <v>55</v>
      </c>
      <c r="I3" s="4">
        <v>56</v>
      </c>
      <c r="J3" s="4">
        <v>57</v>
      </c>
      <c r="K3" s="4">
        <v>58</v>
      </c>
      <c r="L3" s="4">
        <v>59</v>
      </c>
      <c r="M3" s="4">
        <v>60</v>
      </c>
      <c r="N3" s="4">
        <v>61</v>
      </c>
      <c r="O3" s="4">
        <v>62</v>
      </c>
      <c r="P3" s="4">
        <v>63</v>
      </c>
      <c r="Q3" s="4">
        <v>64</v>
      </c>
      <c r="R3" s="4">
        <v>65</v>
      </c>
      <c r="S3" s="4">
        <v>66</v>
      </c>
      <c r="T3" s="37">
        <v>67</v>
      </c>
      <c r="U3" s="4">
        <v>68</v>
      </c>
      <c r="V3" s="4">
        <v>69</v>
      </c>
      <c r="W3" s="291">
        <v>70</v>
      </c>
    </row>
    <row r="4" spans="1:23" x14ac:dyDescent="0.25">
      <c r="B4" s="130" t="s">
        <v>214</v>
      </c>
      <c r="C4" s="305">
        <v>1.0231111772534961E-2</v>
      </c>
      <c r="D4" s="304">
        <v>1.1226478652172944E-2</v>
      </c>
      <c r="E4" s="304">
        <v>1.2054602294368146E-2</v>
      </c>
      <c r="F4" s="304">
        <v>1.426377706084128E-2</v>
      </c>
      <c r="G4" s="304">
        <v>1.6070850645904505E-2</v>
      </c>
      <c r="H4" s="304">
        <v>2.2903594003321887E-2</v>
      </c>
      <c r="I4" s="304">
        <v>2.8272345869237589E-2</v>
      </c>
      <c r="J4" s="304">
        <v>4.5603440344445065E-2</v>
      </c>
      <c r="K4" s="304">
        <v>5.9251428996728181E-2</v>
      </c>
      <c r="L4" s="304">
        <v>7.4685150721947841E-2</v>
      </c>
      <c r="M4" s="304">
        <v>0.23075744564801284</v>
      </c>
      <c r="N4" s="304">
        <v>0.33670428078483555</v>
      </c>
      <c r="O4" s="304">
        <v>0.65905476766990856</v>
      </c>
      <c r="P4" s="304">
        <v>0.7648990402915733</v>
      </c>
      <c r="Q4" s="304">
        <v>0.79701301735921637</v>
      </c>
      <c r="R4" s="304">
        <v>0.84505070768882395</v>
      </c>
      <c r="S4" s="304">
        <v>0.95710856506097164</v>
      </c>
      <c r="T4" s="303">
        <v>0.99521469979589794</v>
      </c>
      <c r="U4" s="304">
        <v>0.98455938466617388</v>
      </c>
      <c r="V4" s="304">
        <v>0.99366713613392965</v>
      </c>
      <c r="W4" s="306">
        <v>0.99205762261177965</v>
      </c>
    </row>
    <row r="5" spans="1:23" ht="15.75" thickBot="1" x14ac:dyDescent="0.3">
      <c r="A5" s="311"/>
      <c r="B5" s="132" t="s">
        <v>215</v>
      </c>
      <c r="C5" s="307">
        <v>7.7555652976034751E-4</v>
      </c>
      <c r="D5" s="308">
        <v>6.1471184439537718E-4</v>
      </c>
      <c r="E5" s="308">
        <v>8.3505193157705851E-4</v>
      </c>
      <c r="F5" s="308">
        <v>7.7940281656044914E-4</v>
      </c>
      <c r="G5" s="308">
        <v>1.0080697500019628E-3</v>
      </c>
      <c r="H5" s="308">
        <v>3.3670621623166854E-3</v>
      </c>
      <c r="I5" s="308">
        <v>3.6402891197247272E-3</v>
      </c>
      <c r="J5" s="308">
        <v>9.745865341511159E-3</v>
      </c>
      <c r="K5" s="308">
        <v>9.7095309575545505E-3</v>
      </c>
      <c r="L5" s="308">
        <v>7.8204084849622484E-3</v>
      </c>
      <c r="M5" s="308">
        <v>0.14810991719774394</v>
      </c>
      <c r="N5" s="308">
        <v>7.9474900124862594E-2</v>
      </c>
      <c r="O5" s="308">
        <v>0.31589675932114175</v>
      </c>
      <c r="P5" s="308">
        <v>8.8438018979303964E-2</v>
      </c>
      <c r="Q5" s="308">
        <v>3.314758879397995E-2</v>
      </c>
      <c r="R5" s="308">
        <v>4.0413526740973177E-2</v>
      </c>
      <c r="S5" s="308">
        <v>9.2602924992802385E-2</v>
      </c>
      <c r="T5" s="309">
        <v>1.1070143060123857E-2</v>
      </c>
      <c r="U5" s="308">
        <v>6.0164961407325477E-3</v>
      </c>
      <c r="V5" s="308">
        <v>3.4042019909339997E-3</v>
      </c>
      <c r="W5" s="310">
        <v>2.7513090212826926E-3</v>
      </c>
    </row>
  </sheetData>
  <hyperlinks>
    <hyperlink ref="B2"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13"/>
  <sheetViews>
    <sheetView zoomScale="80" zoomScaleNormal="80" workbookViewId="0">
      <selection activeCell="B2" sqref="B2"/>
    </sheetView>
  </sheetViews>
  <sheetFormatPr baseColWidth="10" defaultRowHeight="15" x14ac:dyDescent="0.25"/>
  <cols>
    <col min="1" max="1" width="7.85546875" customWidth="1"/>
    <col min="2" max="2" width="30.28515625" customWidth="1"/>
  </cols>
  <sheetData>
    <row r="1" spans="1:23" ht="15.75" x14ac:dyDescent="0.25">
      <c r="A1" s="242" t="s">
        <v>230</v>
      </c>
    </row>
    <row r="2" spans="1:23" ht="16.5" thickBot="1" x14ac:dyDescent="0.3">
      <c r="A2" s="242"/>
      <c r="B2" s="402" t="s">
        <v>244</v>
      </c>
    </row>
    <row r="3" spans="1:23" ht="15.75" thickBot="1" x14ac:dyDescent="0.3">
      <c r="B3" s="3" t="s">
        <v>37</v>
      </c>
      <c r="C3" s="37">
        <v>50</v>
      </c>
      <c r="D3" s="4">
        <v>51</v>
      </c>
      <c r="E3" s="4">
        <v>52</v>
      </c>
      <c r="F3" s="4">
        <v>53</v>
      </c>
      <c r="G3" s="4">
        <v>54</v>
      </c>
      <c r="H3" s="4">
        <v>55</v>
      </c>
      <c r="I3" s="4">
        <v>56</v>
      </c>
      <c r="J3" s="4">
        <v>57</v>
      </c>
      <c r="K3" s="4">
        <v>58</v>
      </c>
      <c r="L3" s="4">
        <v>59</v>
      </c>
      <c r="M3" s="4">
        <v>60</v>
      </c>
      <c r="N3" s="4">
        <v>61</v>
      </c>
      <c r="O3" s="4">
        <v>62</v>
      </c>
      <c r="P3" s="4">
        <v>63</v>
      </c>
      <c r="Q3" s="4">
        <v>64</v>
      </c>
      <c r="R3" s="4">
        <v>65</v>
      </c>
      <c r="S3" s="4">
        <v>66</v>
      </c>
      <c r="T3" s="37">
        <v>67</v>
      </c>
      <c r="U3" s="4">
        <v>68</v>
      </c>
      <c r="V3" s="4">
        <v>69</v>
      </c>
      <c r="W3" s="291">
        <v>70</v>
      </c>
    </row>
    <row r="4" spans="1:23" x14ac:dyDescent="0.25">
      <c r="B4" s="130" t="s">
        <v>216</v>
      </c>
      <c r="C4" s="305">
        <v>7.296977834554361E-3</v>
      </c>
      <c r="D4" s="304">
        <v>7.9945207253610921E-3</v>
      </c>
      <c r="E4" s="304">
        <v>8.3854627801512992E-3</v>
      </c>
      <c r="F4" s="304">
        <v>1.1185766734231502E-2</v>
      </c>
      <c r="G4" s="304">
        <v>1.2130076386110675E-2</v>
      </c>
      <c r="H4" s="304">
        <v>1.692601729250276E-2</v>
      </c>
      <c r="I4" s="304">
        <v>1.9806300580077298E-2</v>
      </c>
      <c r="J4" s="304">
        <v>3.6890883006218428E-2</v>
      </c>
      <c r="K4" s="304">
        <v>4.8915696702519537E-2</v>
      </c>
      <c r="L4" s="304">
        <v>6.5310751944548343E-2</v>
      </c>
      <c r="M4" s="304">
        <v>0.16971619948137528</v>
      </c>
      <c r="N4" s="304">
        <v>0.25186742887807551</v>
      </c>
      <c r="O4" s="304">
        <v>0.62659175861638017</v>
      </c>
      <c r="P4" s="304">
        <v>0.74222868122826613</v>
      </c>
      <c r="Q4" s="304">
        <v>0.77572120235650899</v>
      </c>
      <c r="R4" s="304">
        <v>0.82109222554473771</v>
      </c>
      <c r="S4" s="304">
        <v>0.96153122826674964</v>
      </c>
      <c r="T4" s="303">
        <v>1</v>
      </c>
      <c r="U4" s="304">
        <v>0.99001365003713682</v>
      </c>
      <c r="V4" s="304">
        <v>0.99912780469685769</v>
      </c>
      <c r="W4" s="306">
        <v>0.99685392442666343</v>
      </c>
    </row>
    <row r="5" spans="1:23" ht="15.75" thickBot="1" x14ac:dyDescent="0.3">
      <c r="B5" s="132" t="s">
        <v>217</v>
      </c>
      <c r="C5" s="307">
        <v>4.3549235126955966E-4</v>
      </c>
      <c r="D5" s="308">
        <v>3.7581811734689922E-4</v>
      </c>
      <c r="E5" s="308">
        <v>3.852040042970885E-4</v>
      </c>
      <c r="F5" s="308">
        <v>3.1843917956586934E-4</v>
      </c>
      <c r="G5" s="308">
        <v>5.4536290289148909E-4</v>
      </c>
      <c r="H5" s="308">
        <v>9.3418463686268565E-4</v>
      </c>
      <c r="I5" s="308">
        <v>1.9863458364507945E-3</v>
      </c>
      <c r="J5" s="308">
        <v>1.0629437270178906E-2</v>
      </c>
      <c r="K5" s="308">
        <v>8.9178569043283466E-3</v>
      </c>
      <c r="L5" s="308">
        <v>7.2128078430355571E-3</v>
      </c>
      <c r="M5" s="308">
        <v>9.5433313203602085E-2</v>
      </c>
      <c r="N5" s="308">
        <v>6.1304424681446826E-2</v>
      </c>
      <c r="O5" s="308">
        <v>0.36071084111393553</v>
      </c>
      <c r="P5" s="308">
        <v>9.3434365950317358E-2</v>
      </c>
      <c r="Q5" s="308">
        <v>3.1724129386137973E-2</v>
      </c>
      <c r="R5" s="308">
        <v>4.0179524027565618E-2</v>
      </c>
      <c r="S5" s="308">
        <v>0.11553464355131997</v>
      </c>
      <c r="T5" s="309">
        <v>1.0444636218214707E-2</v>
      </c>
      <c r="U5" s="308">
        <v>5.2331091353773297E-3</v>
      </c>
      <c r="V5" s="308">
        <v>3.0092599453402243E-3</v>
      </c>
      <c r="W5" s="310">
        <v>2.1756680609478019E-3</v>
      </c>
    </row>
    <row r="6" spans="1:23" ht="15.75" thickBot="1" x14ac:dyDescent="0.3">
      <c r="B6" s="280"/>
    </row>
    <row r="7" spans="1:23" ht="15.75" thickBot="1" x14ac:dyDescent="0.3">
      <c r="B7" s="3" t="s">
        <v>38</v>
      </c>
      <c r="C7" s="37">
        <v>50</v>
      </c>
      <c r="D7" s="4">
        <v>51</v>
      </c>
      <c r="E7" s="4">
        <v>52</v>
      </c>
      <c r="F7" s="4">
        <v>53</v>
      </c>
      <c r="G7" s="4">
        <v>54</v>
      </c>
      <c r="H7" s="4">
        <v>55</v>
      </c>
      <c r="I7" s="4">
        <v>56</v>
      </c>
      <c r="J7" s="4">
        <v>57</v>
      </c>
      <c r="K7" s="4">
        <v>58</v>
      </c>
      <c r="L7" s="4">
        <v>59</v>
      </c>
      <c r="M7" s="4">
        <v>60</v>
      </c>
      <c r="N7" s="4">
        <v>61</v>
      </c>
      <c r="O7" s="4">
        <v>62</v>
      </c>
      <c r="P7" s="4">
        <v>63</v>
      </c>
      <c r="Q7" s="4">
        <v>64</v>
      </c>
      <c r="R7" s="4">
        <v>65</v>
      </c>
      <c r="S7" s="4">
        <v>66</v>
      </c>
      <c r="T7" s="37">
        <v>67</v>
      </c>
      <c r="U7" s="4">
        <v>68</v>
      </c>
      <c r="V7" s="4">
        <v>69</v>
      </c>
      <c r="W7" s="291">
        <v>70</v>
      </c>
    </row>
    <row r="8" spans="1:23" x14ac:dyDescent="0.25">
      <c r="B8" s="130" t="s">
        <v>214</v>
      </c>
      <c r="C8" s="305">
        <v>1.3257618123133832E-2</v>
      </c>
      <c r="D8" s="304">
        <v>1.4547855623318682E-2</v>
      </c>
      <c r="E8" s="304">
        <v>1.5823135995167766E-2</v>
      </c>
      <c r="F8" s="304">
        <v>1.7426786911390851E-2</v>
      </c>
      <c r="G8" s="304">
        <v>2.0134702132395939E-2</v>
      </c>
      <c r="H8" s="304">
        <v>2.9101350320639107E-2</v>
      </c>
      <c r="I8" s="304">
        <v>3.7059806245349568E-2</v>
      </c>
      <c r="J8" s="304">
        <v>5.4662888402146365E-2</v>
      </c>
      <c r="K8" s="304">
        <v>7.011148471781263E-2</v>
      </c>
      <c r="L8" s="304">
        <v>8.463921718683462E-2</v>
      </c>
      <c r="M8" s="304">
        <v>0.29549999716199937</v>
      </c>
      <c r="N8" s="304">
        <v>0.42695466051650999</v>
      </c>
      <c r="O8" s="304">
        <v>0.69479313211519478</v>
      </c>
      <c r="P8" s="304">
        <v>0.7909119082092555</v>
      </c>
      <c r="Q8" s="304">
        <v>0.82158508776940176</v>
      </c>
      <c r="R8" s="304">
        <v>0.87289365210429981</v>
      </c>
      <c r="S8" s="304">
        <v>0.9549577882200444</v>
      </c>
      <c r="T8" s="303">
        <v>0.98984108678677929</v>
      </c>
      <c r="U8" s="304">
        <v>0.98181881274662364</v>
      </c>
      <c r="V8" s="304">
        <v>0.99126414978988242</v>
      </c>
      <c r="W8" s="306">
        <v>0.99044710792612289</v>
      </c>
    </row>
    <row r="9" spans="1:23" ht="15.75" thickBot="1" x14ac:dyDescent="0.3">
      <c r="B9" s="132" t="s">
        <v>215</v>
      </c>
      <c r="C9" s="307">
        <v>1.1277395272776582E-3</v>
      </c>
      <c r="D9" s="308">
        <v>8.6170506737164542E-4</v>
      </c>
      <c r="E9" s="308">
        <v>1.300865130028993E-3</v>
      </c>
      <c r="F9" s="308">
        <v>1.2575234595820751E-3</v>
      </c>
      <c r="G9" s="308">
        <v>1.4907350934190513E-3</v>
      </c>
      <c r="H9" s="308">
        <v>5.9235986442091474E-3</v>
      </c>
      <c r="I9" s="308">
        <v>5.3841513330709183E-3</v>
      </c>
      <c r="J9" s="308">
        <v>8.8124987268992528E-3</v>
      </c>
      <c r="K9" s="308">
        <v>1.0555167185786824E-2</v>
      </c>
      <c r="L9" s="308">
        <v>8.4751586346897799E-3</v>
      </c>
      <c r="M9" s="308">
        <v>0.20520996962473836</v>
      </c>
      <c r="N9" s="308">
        <v>9.9256455526154544E-2</v>
      </c>
      <c r="O9" s="308">
        <v>0.26677192897730773</v>
      </c>
      <c r="P9" s="308">
        <v>8.2896835720304859E-2</v>
      </c>
      <c r="Q9" s="308">
        <v>3.472315809730029E-2</v>
      </c>
      <c r="R9" s="308">
        <v>4.0674174360761296E-2</v>
      </c>
      <c r="S9" s="308">
        <v>6.7026337920644885E-2</v>
      </c>
      <c r="T9" s="309">
        <v>1.177001217461718E-2</v>
      </c>
      <c r="U9" s="308">
        <v>6.8985377786865447E-3</v>
      </c>
      <c r="V9" s="308">
        <v>3.8526551322714099E-3</v>
      </c>
      <c r="W9" s="310">
        <v>3.4027291325628688E-3</v>
      </c>
    </row>
    <row r="13" spans="1:23" x14ac:dyDescent="0.25">
      <c r="C13" s="422" t="s">
        <v>37</v>
      </c>
      <c r="D13" s="422"/>
      <c r="E13" s="422"/>
      <c r="F13" s="422"/>
      <c r="G13" s="422"/>
      <c r="H13" s="422"/>
      <c r="J13" s="422" t="s">
        <v>38</v>
      </c>
      <c r="K13" s="422"/>
      <c r="L13" s="422"/>
      <c r="M13" s="422"/>
      <c r="N13" s="422"/>
      <c r="O13" s="422"/>
    </row>
  </sheetData>
  <mergeCells count="2">
    <mergeCell ref="C13:H13"/>
    <mergeCell ref="J13:O13"/>
  </mergeCells>
  <hyperlinks>
    <hyperlink ref="B2"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W28"/>
  <sheetViews>
    <sheetView workbookViewId="0">
      <selection activeCell="A2" sqref="A2"/>
    </sheetView>
  </sheetViews>
  <sheetFormatPr baseColWidth="10" defaultRowHeight="15" x14ac:dyDescent="0.25"/>
  <cols>
    <col min="2" max="2" width="12.42578125" bestFit="1" customWidth="1"/>
  </cols>
  <sheetData>
    <row r="1" spans="1:23" ht="15.75" x14ac:dyDescent="0.25">
      <c r="A1" s="242" t="s">
        <v>231</v>
      </c>
    </row>
    <row r="2" spans="1:23" ht="16.5" thickBot="1" x14ac:dyDescent="0.3">
      <c r="A2" s="242"/>
      <c r="B2" s="402" t="s">
        <v>244</v>
      </c>
    </row>
    <row r="3" spans="1:23" ht="15.75" thickBot="1" x14ac:dyDescent="0.3">
      <c r="B3" s="202" t="s">
        <v>37</v>
      </c>
      <c r="C3" s="351">
        <v>1934</v>
      </c>
      <c r="D3" s="352">
        <v>1935</v>
      </c>
      <c r="E3" s="352">
        <v>1936</v>
      </c>
      <c r="F3" s="352">
        <v>1937</v>
      </c>
      <c r="G3" s="352">
        <v>1938</v>
      </c>
      <c r="H3" s="352">
        <v>1939</v>
      </c>
      <c r="I3" s="352">
        <v>1940</v>
      </c>
      <c r="J3" s="352">
        <v>1941</v>
      </c>
      <c r="K3" s="352">
        <v>1942</v>
      </c>
      <c r="L3" s="352">
        <v>1943</v>
      </c>
      <c r="M3" s="352">
        <v>1944</v>
      </c>
      <c r="N3" s="352">
        <v>1945</v>
      </c>
      <c r="O3" s="352">
        <v>1946</v>
      </c>
      <c r="P3" s="352">
        <v>1947</v>
      </c>
      <c r="Q3" s="352">
        <v>1948</v>
      </c>
      <c r="R3" s="352">
        <v>1949</v>
      </c>
      <c r="S3" s="352">
        <v>1950</v>
      </c>
      <c r="T3" s="352">
        <v>1951</v>
      </c>
      <c r="U3" s="352">
        <v>1952</v>
      </c>
      <c r="V3" s="353">
        <v>1953</v>
      </c>
      <c r="W3" s="202">
        <v>1954</v>
      </c>
    </row>
    <row r="4" spans="1:23" x14ac:dyDescent="0.25">
      <c r="B4" s="345" t="s">
        <v>218</v>
      </c>
      <c r="C4" s="321">
        <v>61.531879113039203</v>
      </c>
      <c r="D4" s="322">
        <v>61.532359777091941</v>
      </c>
      <c r="E4" s="322">
        <v>61.532840441144671</v>
      </c>
      <c r="F4" s="322">
        <v>61.451981569628913</v>
      </c>
      <c r="G4" s="322">
        <v>61.371122698113162</v>
      </c>
      <c r="H4" s="322">
        <v>61.401023606304037</v>
      </c>
      <c r="I4" s="322">
        <v>61.430924514494905</v>
      </c>
      <c r="J4" s="322">
        <v>61.371605850720812</v>
      </c>
      <c r="K4" s="322">
        <v>61.312287186946712</v>
      </c>
      <c r="L4" s="322">
        <v>61.251139043428033</v>
      </c>
      <c r="M4" s="322">
        <v>61.273929817803435</v>
      </c>
      <c r="N4" s="322">
        <v>60.564086482069612</v>
      </c>
      <c r="O4" s="322">
        <v>61.05690378802678</v>
      </c>
      <c r="P4" s="322">
        <v>60.929644668494099</v>
      </c>
      <c r="Q4" s="322">
        <v>60.656220031175181</v>
      </c>
      <c r="R4" s="322">
        <v>60.621816409251664</v>
      </c>
      <c r="S4" s="322">
        <v>60.732310548410183</v>
      </c>
      <c r="T4" s="322">
        <v>60.878347324171997</v>
      </c>
      <c r="U4" s="322">
        <v>61.276608216671185</v>
      </c>
      <c r="V4" s="323">
        <v>61.315263283658794</v>
      </c>
      <c r="W4" s="338">
        <v>61.743899134404288</v>
      </c>
    </row>
    <row r="5" spans="1:23" x14ac:dyDescent="0.25">
      <c r="B5" s="346" t="s">
        <v>203</v>
      </c>
      <c r="C5" s="324">
        <v>62.297720028789058</v>
      </c>
      <c r="D5" s="325">
        <v>62.349959823222306</v>
      </c>
      <c r="E5" s="325">
        <v>62.331336812419529</v>
      </c>
      <c r="F5" s="325">
        <v>62.384511536573513</v>
      </c>
      <c r="G5" s="325">
        <v>62.274369461485946</v>
      </c>
      <c r="H5" s="325">
        <v>62.209907738558307</v>
      </c>
      <c r="I5" s="325">
        <v>62.242391811421243</v>
      </c>
      <c r="J5" s="325">
        <v>62.217221261884347</v>
      </c>
      <c r="K5" s="325">
        <v>62.226345071170464</v>
      </c>
      <c r="L5" s="325">
        <v>62.16599603663704</v>
      </c>
      <c r="M5" s="325">
        <v>62.139522334834723</v>
      </c>
      <c r="N5" s="325">
        <v>62.001581277672443</v>
      </c>
      <c r="O5" s="325">
        <v>61.921980907767647</v>
      </c>
      <c r="P5" s="325">
        <v>61.81129097943402</v>
      </c>
      <c r="Q5" s="325">
        <v>61.724850319373211</v>
      </c>
      <c r="R5" s="325">
        <v>61.687522469522079</v>
      </c>
      <c r="S5" s="325">
        <v>61.63489263680227</v>
      </c>
      <c r="T5" s="325">
        <v>61.796497974030828</v>
      </c>
      <c r="U5" s="325">
        <v>62.249662767934979</v>
      </c>
      <c r="V5" s="326">
        <v>62.46210942900386</v>
      </c>
      <c r="W5" s="339">
        <v>62.767104995422088</v>
      </c>
    </row>
    <row r="6" spans="1:23" x14ac:dyDescent="0.25">
      <c r="B6" s="347" t="s">
        <v>204</v>
      </c>
      <c r="C6" s="324">
        <v>62.38414001087655</v>
      </c>
      <c r="D6" s="325">
        <v>62.395489247043564</v>
      </c>
      <c r="E6" s="325">
        <v>62.41119816358102</v>
      </c>
      <c r="F6" s="325">
        <v>62.355319759105249</v>
      </c>
      <c r="G6" s="325">
        <v>62.32128814828684</v>
      </c>
      <c r="H6" s="325">
        <v>62.205641025641029</v>
      </c>
      <c r="I6" s="325">
        <v>62.421758569299556</v>
      </c>
      <c r="J6" s="325">
        <v>62.317516045860991</v>
      </c>
      <c r="K6" s="325">
        <v>62.266478003601748</v>
      </c>
      <c r="L6" s="325">
        <v>62.221734915285538</v>
      </c>
      <c r="M6" s="325">
        <v>62.0996937280838</v>
      </c>
      <c r="N6" s="325">
        <v>62.018645147589723</v>
      </c>
      <c r="O6" s="325">
        <v>61.747169684550002</v>
      </c>
      <c r="P6" s="325">
        <v>61.560144585887159</v>
      </c>
      <c r="Q6" s="325">
        <v>61.577146620093338</v>
      </c>
      <c r="R6" s="325">
        <v>61.482524515966809</v>
      </c>
      <c r="S6" s="325">
        <v>61.375905996046562</v>
      </c>
      <c r="T6" s="325">
        <v>61.515129578688288</v>
      </c>
      <c r="U6" s="325">
        <v>61.014427829955508</v>
      </c>
      <c r="V6" s="326">
        <v>61.296223483527285</v>
      </c>
      <c r="W6" s="340"/>
    </row>
    <row r="7" spans="1:23" x14ac:dyDescent="0.25">
      <c r="B7" s="348" t="s">
        <v>205</v>
      </c>
      <c r="C7" s="324">
        <v>61.57045682124236</v>
      </c>
      <c r="D7" s="325">
        <v>61.55970386039133</v>
      </c>
      <c r="E7" s="325">
        <v>61.570746075649268</v>
      </c>
      <c r="F7" s="325">
        <v>61.501909883181902</v>
      </c>
      <c r="G7" s="325">
        <v>61.488658682173529</v>
      </c>
      <c r="H7" s="325">
        <v>61.482818962774417</v>
      </c>
      <c r="I7" s="325">
        <v>61.523931708279875</v>
      </c>
      <c r="J7" s="325">
        <v>61.572073101085095</v>
      </c>
      <c r="K7" s="325">
        <v>61.481075526631273</v>
      </c>
      <c r="L7" s="325">
        <v>61.51860890787065</v>
      </c>
      <c r="M7" s="325">
        <v>61.494338031562464</v>
      </c>
      <c r="N7" s="325">
        <v>61.507579522862827</v>
      </c>
      <c r="O7" s="325">
        <v>61.366422603961325</v>
      </c>
      <c r="P7" s="325">
        <v>61.258044465694475</v>
      </c>
      <c r="Q7" s="325">
        <v>61.15183673469388</v>
      </c>
      <c r="R7" s="325">
        <v>61.132780987681237</v>
      </c>
      <c r="S7" s="325">
        <v>61.0452451269935</v>
      </c>
      <c r="T7" s="325">
        <v>61.270467836257311</v>
      </c>
      <c r="U7" s="325">
        <v>61.114358121485708</v>
      </c>
      <c r="V7" s="326">
        <v>61.411137658518655</v>
      </c>
      <c r="W7" s="339"/>
    </row>
    <row r="8" spans="1:23" x14ac:dyDescent="0.25">
      <c r="B8" s="349" t="s">
        <v>206</v>
      </c>
      <c r="C8" s="324">
        <v>66.141414141414131</v>
      </c>
      <c r="D8" s="325">
        <v>65.692474674384982</v>
      </c>
      <c r="E8" s="325">
        <v>64.824004192872096</v>
      </c>
      <c r="F8" s="325">
        <v>64.616959064327432</v>
      </c>
      <c r="G8" s="325">
        <v>63.539064926995941</v>
      </c>
      <c r="H8" s="325">
        <v>63.146192823883872</v>
      </c>
      <c r="I8" s="325">
        <v>62.93951279933934</v>
      </c>
      <c r="J8" s="325">
        <v>63.010218171775762</v>
      </c>
      <c r="K8" s="325">
        <v>62.859007352941184</v>
      </c>
      <c r="L8" s="325">
        <v>62.567869415807564</v>
      </c>
      <c r="M8" s="325">
        <v>62.541593438781497</v>
      </c>
      <c r="N8" s="325">
        <v>62.313661710037096</v>
      </c>
      <c r="O8" s="325">
        <v>62.209722874588927</v>
      </c>
      <c r="P8" s="325">
        <v>62.104041570438824</v>
      </c>
      <c r="Q8" s="325">
        <v>61.992894056847476</v>
      </c>
      <c r="R8" s="325">
        <v>62.079446064139965</v>
      </c>
      <c r="S8" s="325">
        <v>62.051887613082712</v>
      </c>
      <c r="T8" s="325">
        <v>62.104144620811091</v>
      </c>
      <c r="U8" s="325">
        <v>62.572012578616302</v>
      </c>
      <c r="V8" s="326">
        <v>62.072578789970493</v>
      </c>
      <c r="W8" s="340"/>
    </row>
    <row r="9" spans="1:23" x14ac:dyDescent="0.25">
      <c r="B9" s="349" t="s">
        <v>207</v>
      </c>
      <c r="C9" s="324"/>
      <c r="D9" s="325"/>
      <c r="E9" s="325"/>
      <c r="F9" s="325"/>
      <c r="G9" s="325"/>
      <c r="H9" s="325"/>
      <c r="I9" s="325"/>
      <c r="J9" s="325"/>
      <c r="K9" s="325"/>
      <c r="L9" s="325"/>
      <c r="M9" s="325"/>
      <c r="N9" s="325"/>
      <c r="O9" s="325">
        <v>59.25</v>
      </c>
      <c r="P9" s="325">
        <v>59.34</v>
      </c>
      <c r="Q9" s="325">
        <v>59.31</v>
      </c>
      <c r="R9" s="325">
        <v>59.4</v>
      </c>
      <c r="S9" s="325">
        <v>59.49</v>
      </c>
      <c r="T9" s="325">
        <v>59.64</v>
      </c>
      <c r="U9" s="325">
        <v>59.97</v>
      </c>
      <c r="V9" s="326">
        <v>60.32</v>
      </c>
      <c r="W9" s="340">
        <v>60.51</v>
      </c>
    </row>
    <row r="10" spans="1:23" x14ac:dyDescent="0.25">
      <c r="B10" s="348" t="s">
        <v>30</v>
      </c>
      <c r="C10" s="324">
        <v>58.44069271603864</v>
      </c>
      <c r="D10" s="325">
        <v>58.403459171794445</v>
      </c>
      <c r="E10" s="325">
        <v>58.270977795091547</v>
      </c>
      <c r="F10" s="325">
        <v>58.156032130948773</v>
      </c>
      <c r="G10" s="325">
        <v>58.071982281284605</v>
      </c>
      <c r="H10" s="325">
        <v>58.065227984684995</v>
      </c>
      <c r="I10" s="325">
        <v>58.118418161845476</v>
      </c>
      <c r="J10" s="325">
        <v>58.079837126445142</v>
      </c>
      <c r="K10" s="325">
        <v>58.031503610454344</v>
      </c>
      <c r="L10" s="325">
        <v>57.960586930557923</v>
      </c>
      <c r="M10" s="325">
        <v>58.029575449197011</v>
      </c>
      <c r="N10" s="325">
        <v>58.024167535109918</v>
      </c>
      <c r="O10" s="325">
        <v>58.135465075951998</v>
      </c>
      <c r="P10" s="325">
        <v>58.04055265354063</v>
      </c>
      <c r="Q10" s="325">
        <v>58.112531471470177</v>
      </c>
      <c r="R10" s="325">
        <v>58.691206873179397</v>
      </c>
      <c r="S10" s="325">
        <v>58.699026222398601</v>
      </c>
      <c r="T10" s="325">
        <v>58.860756154092499</v>
      </c>
      <c r="U10" s="325">
        <v>59.0500813231262</v>
      </c>
      <c r="V10" s="326">
        <v>59.104619893902502</v>
      </c>
      <c r="W10" s="339">
        <v>59.1239812081308</v>
      </c>
    </row>
    <row r="11" spans="1:23" x14ac:dyDescent="0.25">
      <c r="B11" s="349" t="s">
        <v>27</v>
      </c>
      <c r="C11" s="324">
        <v>56.53327537293999</v>
      </c>
      <c r="D11" s="325">
        <v>56.227905435502905</v>
      </c>
      <c r="E11" s="325">
        <v>56.057897349876107</v>
      </c>
      <c r="F11" s="325">
        <v>55.088349205544475</v>
      </c>
      <c r="G11" s="325">
        <v>55.06493686139018</v>
      </c>
      <c r="H11" s="325">
        <v>55.107649453512295</v>
      </c>
      <c r="I11" s="325">
        <v>55.33614733167709</v>
      </c>
      <c r="J11" s="325">
        <v>54.850603425285854</v>
      </c>
      <c r="K11" s="325">
        <v>55.419240905247634</v>
      </c>
      <c r="L11" s="325">
        <v>55.203656260974121</v>
      </c>
      <c r="M11" s="325">
        <v>54.80136188886118</v>
      </c>
      <c r="N11" s="325">
        <v>54.738814730544547</v>
      </c>
      <c r="O11" s="325">
        <v>54.83678545791031</v>
      </c>
      <c r="P11" s="325">
        <v>55.224977739819295</v>
      </c>
      <c r="Q11" s="325">
        <v>55.616191317389401</v>
      </c>
      <c r="R11" s="325">
        <v>55.591133706670455</v>
      </c>
      <c r="S11" s="325">
        <v>56.13942841951075</v>
      </c>
      <c r="T11" s="325">
        <v>56.210377735393699</v>
      </c>
      <c r="U11" s="325">
        <v>56.677166638423564</v>
      </c>
      <c r="V11" s="326">
        <v>56.753781503692728</v>
      </c>
      <c r="W11" s="340"/>
    </row>
    <row r="12" spans="1:23" ht="15.75" thickBot="1" x14ac:dyDescent="0.3">
      <c r="B12" s="350" t="s">
        <v>29</v>
      </c>
      <c r="C12" s="341">
        <v>54.151807228915665</v>
      </c>
      <c r="D12" s="342">
        <v>54.043902439024393</v>
      </c>
      <c r="E12" s="342">
        <v>53.943793911007027</v>
      </c>
      <c r="F12" s="342">
        <v>54.06981981981982</v>
      </c>
      <c r="G12" s="342">
        <v>54.037401574803148</v>
      </c>
      <c r="H12" s="342">
        <v>53.753846153846155</v>
      </c>
      <c r="I12" s="342">
        <v>53.851351351351354</v>
      </c>
      <c r="J12" s="342">
        <v>53.89473684210526</v>
      </c>
      <c r="K12" s="342">
        <v>54.119918699186989</v>
      </c>
      <c r="L12" s="342">
        <v>53.887070376432078</v>
      </c>
      <c r="M12" s="342">
        <v>53.989441930618398</v>
      </c>
      <c r="N12" s="342">
        <v>54.097072419106318</v>
      </c>
      <c r="O12" s="342">
        <v>54.145772594752188</v>
      </c>
      <c r="P12" s="342">
        <v>54.522157996146433</v>
      </c>
      <c r="Q12" s="342">
        <v>54.629482071713149</v>
      </c>
      <c r="R12" s="342">
        <v>54.607287449392715</v>
      </c>
      <c r="S12" s="342">
        <v>54.42307692307692</v>
      </c>
      <c r="T12" s="342">
        <v>54.681600000000003</v>
      </c>
      <c r="U12" s="342">
        <v>54.792168674698793</v>
      </c>
      <c r="V12" s="343">
        <v>55.213367609254497</v>
      </c>
      <c r="W12" s="344"/>
    </row>
    <row r="13" spans="1:23" ht="15.75" thickBot="1" x14ac:dyDescent="0.3">
      <c r="C13" s="235"/>
      <c r="D13" s="235"/>
      <c r="E13" s="235"/>
      <c r="F13" s="235"/>
      <c r="G13" s="235"/>
      <c r="H13" s="235"/>
      <c r="I13" s="235"/>
      <c r="J13" s="235"/>
      <c r="K13" s="235"/>
      <c r="L13" s="235"/>
      <c r="M13" s="235"/>
      <c r="N13" s="235"/>
      <c r="O13" s="235"/>
      <c r="P13" s="235"/>
      <c r="Q13" s="235"/>
      <c r="R13" s="235"/>
      <c r="S13" s="235"/>
      <c r="T13" s="235"/>
      <c r="U13" s="235"/>
      <c r="V13" s="235"/>
    </row>
    <row r="14" spans="1:23" ht="15.75" thickBot="1" x14ac:dyDescent="0.3">
      <c r="B14" s="202" t="s">
        <v>38</v>
      </c>
      <c r="C14" s="351">
        <v>1934</v>
      </c>
      <c r="D14" s="352">
        <v>1935</v>
      </c>
      <c r="E14" s="352">
        <v>1936</v>
      </c>
      <c r="F14" s="352">
        <v>1937</v>
      </c>
      <c r="G14" s="352">
        <v>1938</v>
      </c>
      <c r="H14" s="352">
        <v>1939</v>
      </c>
      <c r="I14" s="352">
        <v>1940</v>
      </c>
      <c r="J14" s="352">
        <v>1941</v>
      </c>
      <c r="K14" s="352">
        <v>1942</v>
      </c>
      <c r="L14" s="352">
        <v>1943</v>
      </c>
      <c r="M14" s="352">
        <v>1944</v>
      </c>
      <c r="N14" s="352">
        <v>1945</v>
      </c>
      <c r="O14" s="352">
        <v>1946</v>
      </c>
      <c r="P14" s="352">
        <v>1947</v>
      </c>
      <c r="Q14" s="352">
        <v>1948</v>
      </c>
      <c r="R14" s="352">
        <v>1949</v>
      </c>
      <c r="S14" s="352">
        <v>1950</v>
      </c>
      <c r="T14" s="352">
        <v>1951</v>
      </c>
      <c r="U14" s="352">
        <v>1952</v>
      </c>
      <c r="V14" s="353">
        <v>1953</v>
      </c>
      <c r="W14" s="202">
        <v>1954</v>
      </c>
    </row>
    <row r="15" spans="1:23" x14ac:dyDescent="0.25">
      <c r="B15" s="345" t="s">
        <v>218</v>
      </c>
      <c r="C15" s="321">
        <v>59.8256253486853</v>
      </c>
      <c r="D15" s="322">
        <v>59.513158277105589</v>
      </c>
      <c r="E15" s="322">
        <v>59.200691205525878</v>
      </c>
      <c r="F15" s="322">
        <v>59.591866147465794</v>
      </c>
      <c r="G15" s="322">
        <v>59.983041089405717</v>
      </c>
      <c r="H15" s="322">
        <v>60.138870374670915</v>
      </c>
      <c r="I15" s="322">
        <v>60.294699659936107</v>
      </c>
      <c r="J15" s="322">
        <v>60.347047887267706</v>
      </c>
      <c r="K15" s="322">
        <v>60.399396114599313</v>
      </c>
      <c r="L15" s="322">
        <v>60.413410340145717</v>
      </c>
      <c r="M15" s="322">
        <v>60.46089899008031</v>
      </c>
      <c r="N15" s="322">
        <v>60.406063542271418</v>
      </c>
      <c r="O15" s="322">
        <v>60.170479726166896</v>
      </c>
      <c r="P15" s="322">
        <v>59.319424372550756</v>
      </c>
      <c r="Q15" s="322">
        <v>59.280343295098028</v>
      </c>
      <c r="R15" s="322">
        <v>59.929158019542285</v>
      </c>
      <c r="S15" s="322">
        <v>60.118397591893981</v>
      </c>
      <c r="T15" s="322">
        <v>60.238946293528514</v>
      </c>
      <c r="U15" s="322">
        <v>60.638877549827498</v>
      </c>
      <c r="V15" s="323">
        <v>61.081721203441099</v>
      </c>
      <c r="W15" s="338">
        <v>61.424792804787849</v>
      </c>
    </row>
    <row r="16" spans="1:23" x14ac:dyDescent="0.25">
      <c r="B16" s="346" t="s">
        <v>203</v>
      </c>
      <c r="C16" s="324">
        <v>61.281746611179834</v>
      </c>
      <c r="D16" s="325">
        <v>61.308537129264977</v>
      </c>
      <c r="E16" s="325">
        <v>61.316735971704311</v>
      </c>
      <c r="F16" s="325">
        <v>61.342886484679404</v>
      </c>
      <c r="G16" s="325">
        <v>61.331729061589613</v>
      </c>
      <c r="H16" s="325">
        <v>61.314222253896247</v>
      </c>
      <c r="I16" s="325">
        <v>61.512218444539066</v>
      </c>
      <c r="J16" s="325">
        <v>61.481699019155151</v>
      </c>
      <c r="K16" s="325">
        <v>61.469542253520686</v>
      </c>
      <c r="L16" s="325">
        <v>61.436698930434282</v>
      </c>
      <c r="M16" s="325">
        <v>61.427429555963315</v>
      </c>
      <c r="N16" s="325">
        <v>61.294797223472365</v>
      </c>
      <c r="O16" s="325">
        <v>61.145087630603804</v>
      </c>
      <c r="P16" s="325">
        <v>61.022130132186021</v>
      </c>
      <c r="Q16" s="325">
        <v>60.893036926245081</v>
      </c>
      <c r="R16" s="325">
        <v>60.861942967696983</v>
      </c>
      <c r="S16" s="325">
        <v>60.846224970264814</v>
      </c>
      <c r="T16" s="325">
        <v>61.004331533215272</v>
      </c>
      <c r="U16" s="325">
        <v>61.478140378142704</v>
      </c>
      <c r="V16" s="326">
        <v>61.854183820969702</v>
      </c>
      <c r="W16" s="339">
        <v>62.124739699542829</v>
      </c>
    </row>
    <row r="17" spans="2:23" x14ac:dyDescent="0.25">
      <c r="B17" s="347" t="s">
        <v>204</v>
      </c>
      <c r="C17" s="324">
        <v>61.246690374443418</v>
      </c>
      <c r="D17" s="325">
        <v>61.302189439175741</v>
      </c>
      <c r="E17" s="325">
        <v>61.32426778242678</v>
      </c>
      <c r="F17" s="325">
        <v>61.278249692634404</v>
      </c>
      <c r="G17" s="325">
        <v>61.287769006164162</v>
      </c>
      <c r="H17" s="325">
        <v>61.235428351479158</v>
      </c>
      <c r="I17" s="325">
        <v>61.528424627961201</v>
      </c>
      <c r="J17" s="325">
        <v>61.432468953091821</v>
      </c>
      <c r="K17" s="325">
        <v>61.446074661302724</v>
      </c>
      <c r="L17" s="325">
        <v>61.412216641780915</v>
      </c>
      <c r="M17" s="325">
        <v>61.403969628346879</v>
      </c>
      <c r="N17" s="325">
        <v>61.238618880677947</v>
      </c>
      <c r="O17" s="325">
        <v>60.875283134072603</v>
      </c>
      <c r="P17" s="325">
        <v>60.626995084773846</v>
      </c>
      <c r="Q17" s="325">
        <v>60.523539478540989</v>
      </c>
      <c r="R17" s="325">
        <v>60.393934366393466</v>
      </c>
      <c r="S17" s="325">
        <v>60.333568893243175</v>
      </c>
      <c r="T17" s="325">
        <v>60.422808176319265</v>
      </c>
      <c r="U17" s="325">
        <v>60.391155277681008</v>
      </c>
      <c r="V17" s="326">
        <v>60.989438620554523</v>
      </c>
      <c r="W17" s="340"/>
    </row>
    <row r="18" spans="2:23" x14ac:dyDescent="0.25">
      <c r="B18" s="348" t="s">
        <v>205</v>
      </c>
      <c r="C18" s="324">
        <v>60.711645731317866</v>
      </c>
      <c r="D18" s="325">
        <v>60.750534817725388</v>
      </c>
      <c r="E18" s="325">
        <v>60.741502379333788</v>
      </c>
      <c r="F18" s="325">
        <v>60.728972787015394</v>
      </c>
      <c r="G18" s="325">
        <v>60.732377755601924</v>
      </c>
      <c r="H18" s="325">
        <v>60.723336079831547</v>
      </c>
      <c r="I18" s="325">
        <v>60.783052134758314</v>
      </c>
      <c r="J18" s="325">
        <v>60.895482781496895</v>
      </c>
      <c r="K18" s="325">
        <v>60.971647602823069</v>
      </c>
      <c r="L18" s="325">
        <v>61.021658043556734</v>
      </c>
      <c r="M18" s="325">
        <v>61.032875520477283</v>
      </c>
      <c r="N18" s="325">
        <v>61.010621118012423</v>
      </c>
      <c r="O18" s="325">
        <v>60.814856323127266</v>
      </c>
      <c r="P18" s="325">
        <v>60.696765614275911</v>
      </c>
      <c r="Q18" s="325">
        <v>60.541045097870139</v>
      </c>
      <c r="R18" s="325">
        <v>60.476917383661764</v>
      </c>
      <c r="S18" s="325">
        <v>60.407257113197751</v>
      </c>
      <c r="T18" s="325">
        <v>60.592822353242759</v>
      </c>
      <c r="U18" s="325">
        <v>60.727488285440074</v>
      </c>
      <c r="V18" s="326">
        <v>61.325865073437889</v>
      </c>
      <c r="W18" s="339"/>
    </row>
    <row r="19" spans="2:23" x14ac:dyDescent="0.25">
      <c r="B19" s="349" t="s">
        <v>206</v>
      </c>
      <c r="C19" s="324">
        <v>61.785413660413646</v>
      </c>
      <c r="D19" s="325">
        <v>61.848526703499054</v>
      </c>
      <c r="E19" s="325">
        <v>61.927212572373833</v>
      </c>
      <c r="F19" s="325">
        <v>61.77674056787248</v>
      </c>
      <c r="G19" s="325">
        <v>61.409455498997332</v>
      </c>
      <c r="H19" s="325">
        <v>61.359561602418736</v>
      </c>
      <c r="I19" s="325">
        <v>61.514769765421335</v>
      </c>
      <c r="J19" s="325">
        <v>61.523900074571081</v>
      </c>
      <c r="K19" s="325">
        <v>61.433975377283602</v>
      </c>
      <c r="L19" s="325">
        <v>61.470661559041666</v>
      </c>
      <c r="M19" s="325">
        <v>61.379141067341301</v>
      </c>
      <c r="N19" s="325">
        <v>61.2601213394003</v>
      </c>
      <c r="O19" s="325">
        <v>61.05228890691177</v>
      </c>
      <c r="P19" s="325">
        <v>60.990297542043905</v>
      </c>
      <c r="Q19" s="325">
        <v>60.902721858748542</v>
      </c>
      <c r="R19" s="325">
        <v>60.850082918739552</v>
      </c>
      <c r="S19" s="325">
        <v>60.888181266788159</v>
      </c>
      <c r="T19" s="325">
        <v>61.092137260200843</v>
      </c>
      <c r="U19" s="325">
        <v>61.639377241319067</v>
      </c>
      <c r="V19" s="326">
        <v>61.710531892349529</v>
      </c>
      <c r="W19" s="340">
        <v>61.89726867335601</v>
      </c>
    </row>
    <row r="20" spans="2:23" x14ac:dyDescent="0.25">
      <c r="B20" s="349" t="s">
        <v>207</v>
      </c>
      <c r="C20" s="324"/>
      <c r="D20" s="325"/>
      <c r="E20" s="325"/>
      <c r="F20" s="325"/>
      <c r="G20" s="325"/>
      <c r="H20" s="325"/>
      <c r="I20" s="325"/>
      <c r="J20" s="325"/>
      <c r="K20" s="325"/>
      <c r="L20" s="325"/>
      <c r="M20" s="325"/>
      <c r="N20" s="325"/>
      <c r="O20" s="325">
        <v>59.51</v>
      </c>
      <c r="P20" s="325">
        <v>59.52</v>
      </c>
      <c r="Q20" s="325">
        <v>59.45</v>
      </c>
      <c r="R20" s="325">
        <v>59.53</v>
      </c>
      <c r="S20" s="325">
        <v>59.57</v>
      </c>
      <c r="T20" s="325">
        <v>59.73</v>
      </c>
      <c r="U20" s="325">
        <v>60.08</v>
      </c>
      <c r="V20" s="326">
        <v>60.29</v>
      </c>
      <c r="W20" s="340">
        <v>60.57</v>
      </c>
    </row>
    <row r="21" spans="2:23" x14ac:dyDescent="0.25">
      <c r="B21" s="348" t="s">
        <v>30</v>
      </c>
      <c r="C21" s="324">
        <v>59.818638280779275</v>
      </c>
      <c r="D21" s="325">
        <v>59.770665691294809</v>
      </c>
      <c r="E21" s="325">
        <v>59.677025898078533</v>
      </c>
      <c r="F21" s="325">
        <v>59.672577580747308</v>
      </c>
      <c r="G21" s="325">
        <v>59.708707360861759</v>
      </c>
      <c r="H21" s="325">
        <v>59.732569377329838</v>
      </c>
      <c r="I21" s="325">
        <v>59.810126582278478</v>
      </c>
      <c r="J21" s="325">
        <v>59.7608501783591</v>
      </c>
      <c r="K21" s="325">
        <v>59.811740890688256</v>
      </c>
      <c r="L21" s="325">
        <v>59.848338507531331</v>
      </c>
      <c r="M21" s="325">
        <v>59.828109642896145</v>
      </c>
      <c r="N21" s="325">
        <v>59.908147429679921</v>
      </c>
      <c r="O21" s="325">
        <v>59.895120469730713</v>
      </c>
      <c r="P21" s="325">
        <v>59.729320437770426</v>
      </c>
      <c r="Q21" s="325">
        <v>59.758072504560218</v>
      </c>
      <c r="R21" s="325">
        <v>60.237772913480299</v>
      </c>
      <c r="S21" s="325">
        <v>60.244417500558797</v>
      </c>
      <c r="T21" s="325">
        <v>60.356000646581101</v>
      </c>
      <c r="U21" s="325">
        <v>60.597801930530203</v>
      </c>
      <c r="V21" s="326">
        <v>60.894746918364703</v>
      </c>
      <c r="W21" s="339">
        <v>61.016436293236197</v>
      </c>
    </row>
    <row r="22" spans="2:23" x14ac:dyDescent="0.25">
      <c r="B22" s="349" t="s">
        <v>27</v>
      </c>
      <c r="C22" s="324">
        <v>55.837939613077083</v>
      </c>
      <c r="D22" s="325">
        <v>55.767141242522413</v>
      </c>
      <c r="E22" s="325">
        <v>55.651763529218265</v>
      </c>
      <c r="F22" s="325">
        <v>55.521913285958973</v>
      </c>
      <c r="G22" s="325">
        <v>55.461917658986536</v>
      </c>
      <c r="H22" s="325">
        <v>55.421742943338316</v>
      </c>
      <c r="I22" s="325">
        <v>55.285131557756522</v>
      </c>
      <c r="J22" s="325">
        <v>55.593836002180197</v>
      </c>
      <c r="K22" s="325">
        <v>55.710731404285944</v>
      </c>
      <c r="L22" s="325">
        <v>55.434179635694981</v>
      </c>
      <c r="M22" s="325">
        <v>55.233290155536643</v>
      </c>
      <c r="N22" s="325">
        <v>55.285646310908838</v>
      </c>
      <c r="O22" s="325">
        <v>55.388905108036354</v>
      </c>
      <c r="P22" s="325">
        <v>55.481318397489702</v>
      </c>
      <c r="Q22" s="325">
        <v>55.596578006358399</v>
      </c>
      <c r="R22" s="325">
        <v>56.060057216677237</v>
      </c>
      <c r="S22" s="325">
        <v>56.098526779606445</v>
      </c>
      <c r="T22" s="325">
        <v>56.193625722080483</v>
      </c>
      <c r="U22" s="325">
        <v>56.783276778751578</v>
      </c>
      <c r="V22" s="326">
        <v>57.047310714302732</v>
      </c>
      <c r="W22" s="340"/>
    </row>
    <row r="23" spans="2:23" ht="15.75" thickBot="1" x14ac:dyDescent="0.3">
      <c r="B23" s="350" t="s">
        <v>29</v>
      </c>
      <c r="C23" s="341">
        <v>54.277560240963858</v>
      </c>
      <c r="D23" s="342">
        <v>54.302388160107633</v>
      </c>
      <c r="E23" s="342">
        <v>54.310399159663866</v>
      </c>
      <c r="F23" s="342">
        <v>54.230903688166407</v>
      </c>
      <c r="G23" s="342">
        <v>54.047393364928908</v>
      </c>
      <c r="H23" s="342">
        <v>53.954185432520575</v>
      </c>
      <c r="I23" s="342">
        <v>53.97895112379593</v>
      </c>
      <c r="J23" s="342">
        <v>53.898720682302773</v>
      </c>
      <c r="K23" s="342">
        <v>53.931945149822248</v>
      </c>
      <c r="L23" s="342">
        <v>54</v>
      </c>
      <c r="M23" s="342">
        <v>54.066582232675955</v>
      </c>
      <c r="N23" s="342">
        <v>54.090176515732921</v>
      </c>
      <c r="O23" s="342">
        <v>54.204903677758317</v>
      </c>
      <c r="P23" s="342">
        <v>54.201965757767915</v>
      </c>
      <c r="Q23" s="342">
        <v>54.121552436003306</v>
      </c>
      <c r="R23" s="342">
        <v>54.083955533432885</v>
      </c>
      <c r="S23" s="342">
        <v>54.141839378238345</v>
      </c>
      <c r="T23" s="342">
        <v>54.160887222742893</v>
      </c>
      <c r="U23" s="342">
        <v>54.216438759006031</v>
      </c>
      <c r="V23" s="343">
        <v>54.549767047861074</v>
      </c>
      <c r="W23" s="344"/>
    </row>
    <row r="28" spans="2:23" x14ac:dyDescent="0.25">
      <c r="C28" s="422" t="s">
        <v>37</v>
      </c>
      <c r="D28" s="422"/>
      <c r="E28" s="422"/>
      <c r="F28" s="422"/>
      <c r="G28" s="422"/>
      <c r="H28" s="422"/>
      <c r="J28" s="422" t="s">
        <v>38</v>
      </c>
      <c r="K28" s="422"/>
      <c r="L28" s="422"/>
      <c r="M28" s="422"/>
      <c r="N28" s="422"/>
      <c r="O28" s="422"/>
    </row>
  </sheetData>
  <mergeCells count="2">
    <mergeCell ref="C28:H28"/>
    <mergeCell ref="J28:O28"/>
  </mergeCells>
  <hyperlinks>
    <hyperlink ref="B2"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9"/>
  <sheetViews>
    <sheetView workbookViewId="0">
      <selection activeCell="A2" sqref="A2"/>
    </sheetView>
  </sheetViews>
  <sheetFormatPr baseColWidth="10" defaultRowHeight="15" x14ac:dyDescent="0.25"/>
  <cols>
    <col min="2" max="2" width="43.140625" bestFit="1" customWidth="1"/>
  </cols>
  <sheetData>
    <row r="1" spans="1:18" ht="15.75" x14ac:dyDescent="0.25">
      <c r="A1" s="278" t="s">
        <v>250</v>
      </c>
      <c r="C1" s="282"/>
      <c r="D1" s="282"/>
      <c r="E1" s="282"/>
      <c r="F1" s="282"/>
      <c r="G1" s="282"/>
      <c r="H1" s="282"/>
      <c r="I1" s="282"/>
      <c r="J1" s="282"/>
      <c r="K1" s="282"/>
      <c r="L1" s="282"/>
      <c r="M1" s="282"/>
      <c r="N1" s="282"/>
    </row>
    <row r="2" spans="1:18" ht="15.75" thickBot="1" x14ac:dyDescent="0.3">
      <c r="B2" s="402" t="s">
        <v>244</v>
      </c>
      <c r="C2" s="282"/>
      <c r="D2" s="282"/>
      <c r="E2" s="282"/>
      <c r="F2" s="282"/>
      <c r="G2" s="282"/>
      <c r="H2" s="282"/>
      <c r="I2" s="282"/>
      <c r="J2" s="282"/>
      <c r="K2" s="282"/>
      <c r="L2" s="282"/>
      <c r="M2" s="282"/>
      <c r="N2" s="282"/>
    </row>
    <row r="3" spans="1:18" ht="15.75" thickBot="1" x14ac:dyDescent="0.3">
      <c r="B3" s="363"/>
      <c r="C3" s="336">
        <v>2004</v>
      </c>
      <c r="D3" s="285">
        <v>2005</v>
      </c>
      <c r="E3" s="285">
        <v>2006</v>
      </c>
      <c r="F3" s="285">
        <v>2007</v>
      </c>
      <c r="G3" s="285">
        <v>2008</v>
      </c>
      <c r="H3" s="285">
        <v>2009</v>
      </c>
      <c r="I3" s="285">
        <v>2010</v>
      </c>
      <c r="J3" s="285">
        <v>2011</v>
      </c>
      <c r="K3" s="285">
        <v>2012</v>
      </c>
      <c r="L3" s="285">
        <v>2013</v>
      </c>
      <c r="M3" s="285">
        <v>2014</v>
      </c>
      <c r="N3" s="285">
        <v>2015</v>
      </c>
      <c r="O3" s="285">
        <v>2016</v>
      </c>
      <c r="P3" s="285">
        <v>2017</v>
      </c>
      <c r="Q3" s="285">
        <v>2018</v>
      </c>
      <c r="R3" s="286">
        <v>2019</v>
      </c>
    </row>
    <row r="4" spans="1:18" x14ac:dyDescent="0.25">
      <c r="B4" s="287" t="s">
        <v>208</v>
      </c>
      <c r="C4" s="354">
        <v>61.253900000000002</v>
      </c>
      <c r="D4" s="354">
        <v>61.234450000000002</v>
      </c>
      <c r="E4" s="354">
        <v>61.049109999999999</v>
      </c>
      <c r="F4" s="354">
        <v>60.986150000000002</v>
      </c>
      <c r="G4" s="354">
        <v>60.996110000000002</v>
      </c>
      <c r="H4" s="354">
        <v>61.600349999999999</v>
      </c>
      <c r="I4" s="354">
        <v>61.46302</v>
      </c>
      <c r="J4" s="354">
        <v>61.979019999999998</v>
      </c>
      <c r="K4" s="354">
        <v>62.21528</v>
      </c>
      <c r="L4" s="354">
        <v>62.053269999999998</v>
      </c>
      <c r="M4" s="354">
        <v>62.275820000000003</v>
      </c>
      <c r="N4" s="355">
        <v>62.450749999999999</v>
      </c>
      <c r="O4" s="355">
        <v>62.359499999999997</v>
      </c>
      <c r="P4" s="355">
        <v>62.488996930204607</v>
      </c>
      <c r="Q4" s="355">
        <v>62.708504687859019</v>
      </c>
      <c r="R4" s="356">
        <v>62.742883430380267</v>
      </c>
    </row>
    <row r="5" spans="1:18" x14ac:dyDescent="0.25">
      <c r="B5" s="288" t="s">
        <v>209</v>
      </c>
      <c r="C5" s="357">
        <v>61.901009999999999</v>
      </c>
      <c r="D5" s="357">
        <v>61.794240000000002</v>
      </c>
      <c r="E5" s="357">
        <v>61.509619999999998</v>
      </c>
      <c r="F5" s="357">
        <v>61.431350000000002</v>
      </c>
      <c r="G5" s="357">
        <v>61.449219999999997</v>
      </c>
      <c r="H5" s="357">
        <v>61.488779999999998</v>
      </c>
      <c r="I5" s="357">
        <v>61.458599999999997</v>
      </c>
      <c r="J5" s="357">
        <v>62.085529999999999</v>
      </c>
      <c r="K5" s="357">
        <v>62.387479999999996</v>
      </c>
      <c r="L5" s="357">
        <v>62.216610000000003</v>
      </c>
      <c r="M5" s="357">
        <v>62.694330000000001</v>
      </c>
      <c r="N5" s="358">
        <v>63.015639999999998</v>
      </c>
      <c r="O5" s="358">
        <v>62.836799999999997</v>
      </c>
      <c r="P5" s="358">
        <v>63.043325291086084</v>
      </c>
      <c r="Q5" s="358">
        <v>63.104574082594908</v>
      </c>
      <c r="R5" s="359">
        <v>63.090633588168181</v>
      </c>
    </row>
    <row r="6" spans="1:18" x14ac:dyDescent="0.25">
      <c r="B6" s="288" t="s">
        <v>210</v>
      </c>
      <c r="C6" s="357">
        <v>55.7</v>
      </c>
      <c r="D6" s="357">
        <v>55.8</v>
      </c>
      <c r="E6" s="357">
        <v>55.9</v>
      </c>
      <c r="F6" s="357">
        <v>56.1</v>
      </c>
      <c r="G6" s="357">
        <v>56.2</v>
      </c>
      <c r="H6" s="357">
        <v>56.5</v>
      </c>
      <c r="I6" s="357">
        <v>56.6</v>
      </c>
      <c r="J6" s="357">
        <v>56.9</v>
      </c>
      <c r="K6" s="357">
        <v>57.4</v>
      </c>
      <c r="L6" s="357">
        <v>57.7</v>
      </c>
      <c r="M6" s="357">
        <v>58.2</v>
      </c>
      <c r="N6" s="358">
        <v>58.6</v>
      </c>
      <c r="O6" s="358">
        <v>58.9</v>
      </c>
      <c r="P6" s="358">
        <v>59.1</v>
      </c>
      <c r="Q6" s="358">
        <v>59.4</v>
      </c>
      <c r="R6" s="359">
        <v>59.7</v>
      </c>
    </row>
    <row r="7" spans="1:18" x14ac:dyDescent="0.25">
      <c r="B7" s="288" t="s">
        <v>211</v>
      </c>
      <c r="C7" s="357">
        <v>60.6</v>
      </c>
      <c r="D7" s="357">
        <v>60.7</v>
      </c>
      <c r="E7" s="357">
        <v>60.5</v>
      </c>
      <c r="F7" s="357">
        <v>60.6</v>
      </c>
      <c r="G7" s="357">
        <v>60.7</v>
      </c>
      <c r="H7" s="357">
        <v>60.8</v>
      </c>
      <c r="I7" s="357">
        <v>61</v>
      </c>
      <c r="J7" s="357">
        <v>61.4</v>
      </c>
      <c r="K7" s="357">
        <v>61.8</v>
      </c>
      <c r="L7" s="357">
        <v>62.1</v>
      </c>
      <c r="M7" s="357">
        <v>62.3</v>
      </c>
      <c r="N7" s="358">
        <v>62.6</v>
      </c>
      <c r="O7" s="358">
        <v>62.6</v>
      </c>
      <c r="P7" s="358">
        <v>62.7</v>
      </c>
      <c r="Q7" s="358">
        <v>62.9</v>
      </c>
      <c r="R7" s="359">
        <v>62.9</v>
      </c>
    </row>
    <row r="8" spans="1:18" x14ac:dyDescent="0.25">
      <c r="B8" s="288" t="s">
        <v>212</v>
      </c>
      <c r="C8" s="357">
        <v>56</v>
      </c>
      <c r="D8" s="357">
        <v>56.2</v>
      </c>
      <c r="E8" s="357">
        <v>56.4</v>
      </c>
      <c r="F8" s="357">
        <v>56.5</v>
      </c>
      <c r="G8" s="357">
        <v>56.5</v>
      </c>
      <c r="H8" s="357">
        <v>56.9</v>
      </c>
      <c r="I8" s="357">
        <v>56.9</v>
      </c>
      <c r="J8" s="357">
        <v>57.2</v>
      </c>
      <c r="K8" s="357">
        <v>57.8</v>
      </c>
      <c r="L8" s="357">
        <v>58</v>
      </c>
      <c r="M8" s="357">
        <v>58.5</v>
      </c>
      <c r="N8" s="358">
        <v>58.9</v>
      </c>
      <c r="O8" s="358">
        <v>59</v>
      </c>
      <c r="P8" s="358">
        <v>59.1</v>
      </c>
      <c r="Q8" s="358">
        <v>59.3</v>
      </c>
      <c r="R8" s="359">
        <v>59.4</v>
      </c>
    </row>
    <row r="9" spans="1:18" ht="15.75" thickBot="1" x14ac:dyDescent="0.3">
      <c r="B9" s="289" t="s">
        <v>213</v>
      </c>
      <c r="C9" s="360">
        <v>60.6</v>
      </c>
      <c r="D9" s="360">
        <v>60.7</v>
      </c>
      <c r="E9" s="360">
        <v>60.6</v>
      </c>
      <c r="F9" s="360">
        <v>60.8</v>
      </c>
      <c r="G9" s="360">
        <v>60.9</v>
      </c>
      <c r="H9" s="360">
        <v>60.9</v>
      </c>
      <c r="I9" s="360">
        <v>61</v>
      </c>
      <c r="J9" s="360">
        <v>61.4</v>
      </c>
      <c r="K9" s="360">
        <v>62</v>
      </c>
      <c r="L9" s="360">
        <v>62.1</v>
      </c>
      <c r="M9" s="360">
        <v>62.8</v>
      </c>
      <c r="N9" s="361">
        <v>63.1</v>
      </c>
      <c r="O9" s="361">
        <v>63.1</v>
      </c>
      <c r="P9" s="361">
        <v>63.2</v>
      </c>
      <c r="Q9" s="361">
        <v>63.2</v>
      </c>
      <c r="R9" s="362">
        <v>63.2</v>
      </c>
    </row>
  </sheetData>
  <hyperlinks>
    <hyperlink ref="B2" location="SOMMAIRE!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4"/>
  <sheetViews>
    <sheetView workbookViewId="0">
      <selection activeCell="A2" sqref="A2"/>
    </sheetView>
  </sheetViews>
  <sheetFormatPr baseColWidth="10" defaultRowHeight="15" x14ac:dyDescent="0.25"/>
  <cols>
    <col min="2" max="2" width="17.28515625" customWidth="1"/>
  </cols>
  <sheetData>
    <row r="1" spans="1:20" ht="15.75" x14ac:dyDescent="0.25">
      <c r="A1" s="278" t="s">
        <v>233</v>
      </c>
    </row>
    <row r="2" spans="1:20" ht="16.5" thickBot="1" x14ac:dyDescent="0.3">
      <c r="A2" s="290"/>
      <c r="B2" s="402" t="s">
        <v>244</v>
      </c>
    </row>
    <row r="3" spans="1:20" ht="15.75" thickBot="1" x14ac:dyDescent="0.3">
      <c r="B3" s="202"/>
      <c r="C3" s="351">
        <v>1942</v>
      </c>
      <c r="D3" s="352">
        <v>1943</v>
      </c>
      <c r="E3" s="352">
        <v>1944</v>
      </c>
      <c r="F3" s="352">
        <v>1945</v>
      </c>
      <c r="G3" s="352">
        <v>1946</v>
      </c>
      <c r="H3" s="352">
        <v>1947</v>
      </c>
      <c r="I3" s="352">
        <v>1948</v>
      </c>
      <c r="J3" s="352">
        <v>1949</v>
      </c>
      <c r="K3" s="352">
        <v>1950</v>
      </c>
      <c r="L3" s="352">
        <v>1951</v>
      </c>
      <c r="M3" s="352">
        <v>1952</v>
      </c>
      <c r="N3" s="352">
        <v>1953</v>
      </c>
      <c r="O3" s="352">
        <v>1954</v>
      </c>
      <c r="P3" s="352">
        <v>1955</v>
      </c>
      <c r="Q3" s="352">
        <v>1956</v>
      </c>
      <c r="R3" s="352">
        <v>1957</v>
      </c>
      <c r="S3" s="352">
        <v>1958</v>
      </c>
      <c r="T3" s="353">
        <v>1959</v>
      </c>
    </row>
    <row r="4" spans="1:20" ht="15.75" thickBot="1" x14ac:dyDescent="0.3">
      <c r="B4" s="367" t="s">
        <v>214</v>
      </c>
      <c r="C4" s="364">
        <v>0.10158621273532591</v>
      </c>
      <c r="D4" s="365">
        <v>0.10302767727599943</v>
      </c>
      <c r="E4" s="365">
        <v>0.10187943383534588</v>
      </c>
      <c r="F4" s="365">
        <v>0.15</v>
      </c>
      <c r="G4" s="365">
        <v>0.18</v>
      </c>
      <c r="H4" s="365">
        <v>0.2</v>
      </c>
      <c r="I4" s="365">
        <v>0.21</v>
      </c>
      <c r="J4" s="365">
        <v>0.22</v>
      </c>
      <c r="K4" s="365">
        <v>0.21</v>
      </c>
      <c r="L4" s="365">
        <v>0.19</v>
      </c>
      <c r="M4" s="365">
        <v>0.18</v>
      </c>
      <c r="N4" s="365">
        <v>0.12</v>
      </c>
      <c r="O4" s="365">
        <v>0.11</v>
      </c>
      <c r="P4" s="365">
        <v>0.1</v>
      </c>
      <c r="Q4" s="365">
        <v>0.1</v>
      </c>
      <c r="R4" s="365">
        <v>0.09</v>
      </c>
      <c r="S4" s="365">
        <v>0.08</v>
      </c>
      <c r="T4" s="366">
        <v>7.4685150721947841E-2</v>
      </c>
    </row>
  </sheetData>
  <hyperlinks>
    <hyperlink ref="B2" location="SOMMAIRE!A1" display="Retour au sommair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8"/>
  <sheetViews>
    <sheetView workbookViewId="0">
      <selection activeCell="A2" sqref="A2"/>
    </sheetView>
  </sheetViews>
  <sheetFormatPr baseColWidth="10" defaultRowHeight="15" x14ac:dyDescent="0.25"/>
  <sheetData>
    <row r="1" spans="1:20" ht="15.75" x14ac:dyDescent="0.25">
      <c r="A1" s="278" t="s">
        <v>234</v>
      </c>
    </row>
    <row r="2" spans="1:20" ht="16.5" thickBot="1" x14ac:dyDescent="0.3">
      <c r="A2" s="290"/>
      <c r="B2" s="402" t="s">
        <v>244</v>
      </c>
    </row>
    <row r="3" spans="1:20" ht="15.75" thickBot="1" x14ac:dyDescent="0.3">
      <c r="B3" s="283"/>
      <c r="C3" s="284">
        <v>1942</v>
      </c>
      <c r="D3" s="285">
        <v>1943</v>
      </c>
      <c r="E3" s="285">
        <v>1944</v>
      </c>
      <c r="F3" s="285">
        <v>1945</v>
      </c>
      <c r="G3" s="285">
        <v>1946</v>
      </c>
      <c r="H3" s="285">
        <v>1947</v>
      </c>
      <c r="I3" s="285">
        <v>1948</v>
      </c>
      <c r="J3" s="285">
        <v>1949</v>
      </c>
      <c r="K3" s="285">
        <v>1950</v>
      </c>
      <c r="L3" s="285">
        <v>1951</v>
      </c>
      <c r="M3" s="285">
        <v>1952</v>
      </c>
      <c r="N3" s="285">
        <v>1953</v>
      </c>
      <c r="O3" s="285">
        <v>1954</v>
      </c>
      <c r="P3" s="285">
        <v>1955</v>
      </c>
      <c r="Q3" s="285">
        <v>1956</v>
      </c>
      <c r="R3" s="285">
        <v>1957</v>
      </c>
      <c r="S3" s="285">
        <v>1958</v>
      </c>
      <c r="T3" s="286">
        <v>1959</v>
      </c>
    </row>
    <row r="4" spans="1:20" x14ac:dyDescent="0.25">
      <c r="A4" s="281"/>
      <c r="B4" s="287" t="s">
        <v>102</v>
      </c>
      <c r="C4" s="316">
        <v>7.0125331529039422E-2</v>
      </c>
      <c r="D4" s="317">
        <v>7.3677810676825675E-2</v>
      </c>
      <c r="E4" s="317">
        <v>7.0610830616365888E-2</v>
      </c>
      <c r="F4" s="317">
        <v>6.6544701910194723E-2</v>
      </c>
      <c r="G4" s="317">
        <v>6.8697983021683937E-2</v>
      </c>
      <c r="H4" s="317">
        <v>7.0130887547558154E-2</v>
      </c>
      <c r="I4" s="317">
        <v>7.0478528508743546E-2</v>
      </c>
      <c r="J4" s="317">
        <v>7.0000000000000007E-2</v>
      </c>
      <c r="K4" s="317">
        <v>0.06</v>
      </c>
      <c r="L4" s="317">
        <v>0.06</v>
      </c>
      <c r="M4" s="317">
        <v>0.06</v>
      </c>
      <c r="N4" s="317">
        <v>0.06</v>
      </c>
      <c r="O4" s="317">
        <v>0.05</v>
      </c>
      <c r="P4" s="316">
        <v>0.05</v>
      </c>
      <c r="Q4" s="316">
        <v>0.05</v>
      </c>
      <c r="R4" s="316">
        <v>0.04</v>
      </c>
      <c r="S4" s="316">
        <v>0.04</v>
      </c>
      <c r="T4" s="318">
        <v>0.04</v>
      </c>
    </row>
    <row r="5" spans="1:20" x14ac:dyDescent="0.25">
      <c r="B5" s="288" t="s">
        <v>103</v>
      </c>
      <c r="C5" s="162">
        <v>8.5243036353278859E-2</v>
      </c>
      <c r="D5" s="163">
        <v>8.6409754845304651E-2</v>
      </c>
      <c r="E5" s="163">
        <v>8.4130989200871018E-2</v>
      </c>
      <c r="F5" s="163">
        <v>8.0080214395818902E-2</v>
      </c>
      <c r="G5" s="163">
        <v>8.3252242641228949E-2</v>
      </c>
      <c r="H5" s="163">
        <v>8.5362106591453962E-2</v>
      </c>
      <c r="I5" s="163">
        <v>0.09</v>
      </c>
      <c r="J5" s="163">
        <v>0.1</v>
      </c>
      <c r="K5" s="163">
        <v>0.1</v>
      </c>
      <c r="L5" s="163">
        <v>0.1</v>
      </c>
      <c r="M5" s="163">
        <v>0.11</v>
      </c>
      <c r="N5" s="163">
        <v>7.0000000000000007E-2</v>
      </c>
      <c r="O5" s="163">
        <v>7.0000000000000007E-2</v>
      </c>
      <c r="P5" s="162">
        <v>0.08</v>
      </c>
      <c r="Q5" s="162">
        <v>0.06</v>
      </c>
      <c r="R5" s="162">
        <v>0.06</v>
      </c>
      <c r="S5" s="162">
        <v>0.05</v>
      </c>
      <c r="T5" s="292">
        <v>0.04</v>
      </c>
    </row>
    <row r="6" spans="1:20" x14ac:dyDescent="0.25">
      <c r="B6" s="288" t="s">
        <v>104</v>
      </c>
      <c r="C6" s="162">
        <v>9.318097448296353E-2</v>
      </c>
      <c r="D6" s="163">
        <v>9.2707315696986023E-2</v>
      </c>
      <c r="E6" s="163">
        <v>9.1642193105618872E-2</v>
      </c>
      <c r="F6" s="163">
        <v>8.7117834888647383E-2</v>
      </c>
      <c r="G6" s="163">
        <v>9.088917526245345E-2</v>
      </c>
      <c r="H6" s="163">
        <v>0.12</v>
      </c>
      <c r="I6" s="163">
        <v>0.14000000000000001</v>
      </c>
      <c r="J6" s="163">
        <v>0.15</v>
      </c>
      <c r="K6" s="163">
        <v>0.15</v>
      </c>
      <c r="L6" s="163">
        <v>0.16</v>
      </c>
      <c r="M6" s="163">
        <v>0.12</v>
      </c>
      <c r="N6" s="163">
        <v>0.09</v>
      </c>
      <c r="O6" s="163">
        <v>0.1</v>
      </c>
      <c r="P6" s="162">
        <v>0.08</v>
      </c>
      <c r="Q6" s="162">
        <v>7.0000000000000007E-2</v>
      </c>
      <c r="R6" s="162">
        <v>0.06</v>
      </c>
      <c r="S6" s="162">
        <v>0.06</v>
      </c>
      <c r="T6" s="292">
        <v>0.06</v>
      </c>
    </row>
    <row r="7" spans="1:20" x14ac:dyDescent="0.25">
      <c r="B7" s="288" t="s">
        <v>105</v>
      </c>
      <c r="C7" s="162">
        <v>9.7527220929925745E-2</v>
      </c>
      <c r="D7" s="163">
        <v>9.8623036736242189E-2</v>
      </c>
      <c r="E7" s="163">
        <v>9.7575630969307076E-2</v>
      </c>
      <c r="F7" s="163">
        <v>9.2592214604167028E-2</v>
      </c>
      <c r="G7" s="163">
        <v>0.14000000000000001</v>
      </c>
      <c r="H7" s="163">
        <v>0.16</v>
      </c>
      <c r="I7" s="163">
        <v>0.18</v>
      </c>
      <c r="J7" s="163">
        <v>0.19</v>
      </c>
      <c r="K7" s="163">
        <v>0.19</v>
      </c>
      <c r="L7" s="163">
        <v>0.17</v>
      </c>
      <c r="M7" s="163">
        <v>0.15</v>
      </c>
      <c r="N7" s="163">
        <v>0.12</v>
      </c>
      <c r="O7" s="163">
        <v>0.09</v>
      </c>
      <c r="P7" s="162">
        <v>0.09</v>
      </c>
      <c r="Q7" s="162">
        <v>0.08</v>
      </c>
      <c r="R7" s="162">
        <v>0.08</v>
      </c>
      <c r="S7" s="162">
        <v>7.0000000000000007E-2</v>
      </c>
      <c r="T7" s="292">
        <v>7.0000000000000007E-2</v>
      </c>
    </row>
    <row r="8" spans="1:20" ht="15.75" thickBot="1" x14ac:dyDescent="0.3">
      <c r="B8" s="289" t="s">
        <v>106</v>
      </c>
      <c r="C8" s="165">
        <v>0.10158621273532591</v>
      </c>
      <c r="D8" s="166">
        <v>0.10302767727599943</v>
      </c>
      <c r="E8" s="166">
        <v>0.10187943383534588</v>
      </c>
      <c r="F8" s="166">
        <v>0.15</v>
      </c>
      <c r="G8" s="166">
        <v>0.18</v>
      </c>
      <c r="H8" s="166">
        <v>0.2</v>
      </c>
      <c r="I8" s="166">
        <v>0.21</v>
      </c>
      <c r="J8" s="166">
        <v>0.22</v>
      </c>
      <c r="K8" s="166">
        <v>0.21</v>
      </c>
      <c r="L8" s="166">
        <v>0.19</v>
      </c>
      <c r="M8" s="166">
        <v>0.18</v>
      </c>
      <c r="N8" s="166">
        <v>0.12</v>
      </c>
      <c r="O8" s="166">
        <v>0.11</v>
      </c>
      <c r="P8" s="165">
        <v>0.1</v>
      </c>
      <c r="Q8" s="165">
        <v>0.1</v>
      </c>
      <c r="R8" s="165">
        <v>0.09</v>
      </c>
      <c r="S8" s="165">
        <v>0.08</v>
      </c>
      <c r="T8" s="293">
        <v>7.4685150721947841E-2</v>
      </c>
    </row>
  </sheetData>
  <hyperlinks>
    <hyperlink ref="B2" location="SOMMAIRE!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T23"/>
  <sheetViews>
    <sheetView workbookViewId="0">
      <selection activeCell="A2" sqref="A2"/>
    </sheetView>
  </sheetViews>
  <sheetFormatPr baseColWidth="10" defaultRowHeight="15" x14ac:dyDescent="0.25"/>
  <sheetData>
    <row r="1" spans="1:20" ht="15.75" x14ac:dyDescent="0.25">
      <c r="A1" s="278" t="s">
        <v>235</v>
      </c>
    </row>
    <row r="2" spans="1:20" ht="16.5" thickBot="1" x14ac:dyDescent="0.3">
      <c r="A2" s="290"/>
      <c r="B2" s="402" t="s">
        <v>244</v>
      </c>
    </row>
    <row r="3" spans="1:20" ht="15.75" thickBot="1" x14ac:dyDescent="0.3">
      <c r="B3" s="315" t="s">
        <v>37</v>
      </c>
      <c r="C3" s="284">
        <v>1942</v>
      </c>
      <c r="D3" s="285">
        <v>1943</v>
      </c>
      <c r="E3" s="285">
        <v>1944</v>
      </c>
      <c r="F3" s="285">
        <v>1945</v>
      </c>
      <c r="G3" s="285">
        <v>1946</v>
      </c>
      <c r="H3" s="285">
        <v>1947</v>
      </c>
      <c r="I3" s="285">
        <v>1948</v>
      </c>
      <c r="J3" s="285">
        <v>1949</v>
      </c>
      <c r="K3" s="285">
        <v>1950</v>
      </c>
      <c r="L3" s="285">
        <v>1951</v>
      </c>
      <c r="M3" s="285">
        <v>1952</v>
      </c>
      <c r="N3" s="285">
        <v>1953</v>
      </c>
      <c r="O3" s="285">
        <v>1954</v>
      </c>
      <c r="P3" s="285">
        <v>1955</v>
      </c>
      <c r="Q3" s="285">
        <v>1956</v>
      </c>
      <c r="R3" s="285">
        <v>1957</v>
      </c>
      <c r="S3" s="285">
        <v>1958</v>
      </c>
      <c r="T3" s="286">
        <v>1959</v>
      </c>
    </row>
    <row r="4" spans="1:20" x14ac:dyDescent="0.25">
      <c r="B4" s="287" t="s">
        <v>102</v>
      </c>
      <c r="C4" s="316">
        <v>4.8923574606401038E-2</v>
      </c>
      <c r="D4" s="317">
        <v>5.3101390894380186E-2</v>
      </c>
      <c r="E4" s="317">
        <v>5.0967286458520264E-2</v>
      </c>
      <c r="F4" s="317">
        <v>4.4522968761701739E-2</v>
      </c>
      <c r="G4" s="317">
        <v>4.9443233484121316E-2</v>
      </c>
      <c r="H4" s="317">
        <v>5.0195031568041379E-2</v>
      </c>
      <c r="I4" s="317">
        <v>5.7038102624943236E-2</v>
      </c>
      <c r="J4" s="317">
        <v>0.05</v>
      </c>
      <c r="K4" s="317">
        <v>0.05</v>
      </c>
      <c r="L4" s="317">
        <v>0.05</v>
      </c>
      <c r="M4" s="317">
        <v>0.05</v>
      </c>
      <c r="N4" s="317">
        <v>0.05</v>
      </c>
      <c r="O4" s="317">
        <v>0.04</v>
      </c>
      <c r="P4" s="316">
        <v>0.04</v>
      </c>
      <c r="Q4" s="316">
        <v>0.05</v>
      </c>
      <c r="R4" s="316">
        <v>0.04</v>
      </c>
      <c r="S4" s="316">
        <v>0.03</v>
      </c>
      <c r="T4" s="318">
        <v>0.03</v>
      </c>
    </row>
    <row r="5" spans="1:20" x14ac:dyDescent="0.25">
      <c r="B5" s="288" t="s">
        <v>103</v>
      </c>
      <c r="C5" s="162">
        <v>6.3999009646130867E-2</v>
      </c>
      <c r="D5" s="163">
        <v>6.5100015917768608E-2</v>
      </c>
      <c r="E5" s="163">
        <v>6.5785128365239684E-2</v>
      </c>
      <c r="F5" s="163">
        <v>5.9392853535647633E-2</v>
      </c>
      <c r="G5" s="163">
        <v>6.5442433312723119E-2</v>
      </c>
      <c r="H5" s="163">
        <v>6.7132377514632108E-2</v>
      </c>
      <c r="I5" s="163">
        <v>7.0000000000000007E-2</v>
      </c>
      <c r="J5" s="163">
        <v>7.0000000000000007E-2</v>
      </c>
      <c r="K5" s="163">
        <v>7.0000000000000007E-2</v>
      </c>
      <c r="L5" s="163">
        <v>7.0000000000000007E-2</v>
      </c>
      <c r="M5" s="163">
        <v>7.0000000000000007E-2</v>
      </c>
      <c r="N5" s="163">
        <v>0.05</v>
      </c>
      <c r="O5" s="163">
        <v>0.05</v>
      </c>
      <c r="P5" s="162">
        <v>7.0000000000000007E-2</v>
      </c>
      <c r="Q5" s="162">
        <v>0.05</v>
      </c>
      <c r="R5" s="162">
        <v>0.05</v>
      </c>
      <c r="S5" s="162">
        <v>0.04</v>
      </c>
      <c r="T5" s="292">
        <v>0.04</v>
      </c>
    </row>
    <row r="6" spans="1:20" x14ac:dyDescent="0.25">
      <c r="B6" s="288" t="s">
        <v>104</v>
      </c>
      <c r="C6" s="162">
        <v>7.3397491936978504E-2</v>
      </c>
      <c r="D6" s="163">
        <v>7.4032569634817219E-2</v>
      </c>
      <c r="E6" s="163">
        <v>7.3374874690809624E-2</v>
      </c>
      <c r="F6" s="163">
        <v>6.5861142028752442E-2</v>
      </c>
      <c r="G6" s="163">
        <v>7.383323772001564E-2</v>
      </c>
      <c r="H6" s="163">
        <v>0.08</v>
      </c>
      <c r="I6" s="163">
        <v>0.09</v>
      </c>
      <c r="J6" s="163">
        <v>0.09</v>
      </c>
      <c r="K6" s="163">
        <v>0.1</v>
      </c>
      <c r="L6" s="163">
        <v>0.1</v>
      </c>
      <c r="M6" s="163">
        <v>0.08</v>
      </c>
      <c r="N6" s="163">
        <v>7.0000000000000007E-2</v>
      </c>
      <c r="O6" s="163">
        <v>7.0000000000000007E-2</v>
      </c>
      <c r="P6" s="162">
        <v>7.0000000000000007E-2</v>
      </c>
      <c r="Q6" s="162">
        <v>0.06</v>
      </c>
      <c r="R6" s="162">
        <v>0.06</v>
      </c>
      <c r="S6" s="162">
        <v>0.05</v>
      </c>
      <c r="T6" s="292">
        <v>0.05</v>
      </c>
    </row>
    <row r="7" spans="1:20" x14ac:dyDescent="0.25">
      <c r="B7" s="288" t="s">
        <v>105</v>
      </c>
      <c r="C7" s="162">
        <v>7.9287643815144915E-2</v>
      </c>
      <c r="D7" s="163">
        <v>8.1204156702552696E-2</v>
      </c>
      <c r="E7" s="163">
        <v>8.0092175080418465E-2</v>
      </c>
      <c r="F7" s="163">
        <v>7.2248569749365568E-2</v>
      </c>
      <c r="G7" s="163">
        <v>0.09</v>
      </c>
      <c r="H7" s="163">
        <v>0.1</v>
      </c>
      <c r="I7" s="163">
        <v>0.11</v>
      </c>
      <c r="J7" s="163">
        <v>0.12</v>
      </c>
      <c r="K7" s="163">
        <v>0.12</v>
      </c>
      <c r="L7" s="163">
        <v>0.11</v>
      </c>
      <c r="M7" s="163">
        <v>0.1</v>
      </c>
      <c r="N7" s="163">
        <v>0.08</v>
      </c>
      <c r="O7" s="163">
        <v>0.08</v>
      </c>
      <c r="P7" s="162">
        <v>0.08</v>
      </c>
      <c r="Q7" s="162">
        <v>7.0000000000000007E-2</v>
      </c>
      <c r="R7" s="162">
        <v>7.0000000000000007E-2</v>
      </c>
      <c r="S7" s="162">
        <v>0.06</v>
      </c>
      <c r="T7" s="292">
        <v>0.06</v>
      </c>
    </row>
    <row r="8" spans="1:20" ht="15.75" thickBot="1" x14ac:dyDescent="0.3">
      <c r="B8" s="289" t="s">
        <v>106</v>
      </c>
      <c r="C8" s="165">
        <v>8.3930067262611679E-2</v>
      </c>
      <c r="D8" s="166">
        <v>8.617662163258126E-2</v>
      </c>
      <c r="E8" s="166">
        <v>8.6099384269562929E-2</v>
      </c>
      <c r="F8" s="166">
        <v>0.09</v>
      </c>
      <c r="G8" s="166">
        <v>0.11</v>
      </c>
      <c r="H8" s="166">
        <v>0.12</v>
      </c>
      <c r="I8" s="166">
        <v>0.13</v>
      </c>
      <c r="J8" s="166">
        <v>0.14000000000000001</v>
      </c>
      <c r="K8" s="166">
        <v>0.13</v>
      </c>
      <c r="L8" s="166">
        <v>0.13</v>
      </c>
      <c r="M8" s="166">
        <v>0.12</v>
      </c>
      <c r="N8" s="166">
        <v>0.09</v>
      </c>
      <c r="O8" s="166">
        <v>0.09</v>
      </c>
      <c r="P8" s="165">
        <v>0.09</v>
      </c>
      <c r="Q8" s="165">
        <v>0.09</v>
      </c>
      <c r="R8" s="165">
        <v>0.08</v>
      </c>
      <c r="S8" s="165">
        <v>7.0000000000000007E-2</v>
      </c>
      <c r="T8" s="293">
        <v>6.5310751944548343E-2</v>
      </c>
    </row>
    <row r="9" spans="1:20" ht="15.75" thickBot="1" x14ac:dyDescent="0.3">
      <c r="C9" s="279"/>
      <c r="D9" s="279"/>
      <c r="E9" s="279"/>
      <c r="F9" s="279"/>
      <c r="G9" s="279"/>
      <c r="H9" s="279"/>
      <c r="I9" s="279"/>
      <c r="J9" s="279"/>
      <c r="K9" s="279"/>
      <c r="L9" s="279"/>
      <c r="M9" s="279"/>
      <c r="N9" s="279"/>
      <c r="O9" s="279"/>
      <c r="P9" s="279"/>
      <c r="Q9" s="279"/>
      <c r="R9" s="279"/>
      <c r="S9" s="279"/>
    </row>
    <row r="10" spans="1:20" ht="15.75" thickBot="1" x14ac:dyDescent="0.3">
      <c r="B10" s="315" t="s">
        <v>38</v>
      </c>
      <c r="C10" s="284">
        <v>1942</v>
      </c>
      <c r="D10" s="285">
        <v>1943</v>
      </c>
      <c r="E10" s="285">
        <v>1944</v>
      </c>
      <c r="F10" s="285">
        <v>1945</v>
      </c>
      <c r="G10" s="285">
        <v>1946</v>
      </c>
      <c r="H10" s="285">
        <v>1947</v>
      </c>
      <c r="I10" s="285">
        <v>1948</v>
      </c>
      <c r="J10" s="285">
        <v>1949</v>
      </c>
      <c r="K10" s="285">
        <v>1950</v>
      </c>
      <c r="L10" s="285">
        <v>1951</v>
      </c>
      <c r="M10" s="285">
        <v>1952</v>
      </c>
      <c r="N10" s="285">
        <v>1953</v>
      </c>
      <c r="O10" s="285">
        <v>1954</v>
      </c>
      <c r="P10" s="285">
        <v>1955</v>
      </c>
      <c r="Q10" s="285">
        <v>1956</v>
      </c>
      <c r="R10" s="285">
        <v>1957</v>
      </c>
      <c r="S10" s="285">
        <v>1958</v>
      </c>
      <c r="T10" s="286">
        <v>1959</v>
      </c>
    </row>
    <row r="11" spans="1:20" x14ac:dyDescent="0.25">
      <c r="B11" s="287" t="s">
        <v>102</v>
      </c>
      <c r="C11" s="316">
        <v>9.0483195384163398E-2</v>
      </c>
      <c r="D11" s="317">
        <v>9.347898818139283E-2</v>
      </c>
      <c r="E11" s="317">
        <v>8.9612856959950846E-2</v>
      </c>
      <c r="F11" s="317">
        <v>8.763938976300073E-2</v>
      </c>
      <c r="G11" s="317">
        <v>8.7284542757286379E-2</v>
      </c>
      <c r="H11" s="317">
        <v>8.9444977941676551E-2</v>
      </c>
      <c r="I11" s="317">
        <v>8.3561907887453699E-2</v>
      </c>
      <c r="J11" s="317">
        <v>0.08</v>
      </c>
      <c r="K11" s="317">
        <v>0.08</v>
      </c>
      <c r="L11" s="317">
        <v>7.0000000000000007E-2</v>
      </c>
      <c r="M11" s="317">
        <v>7.0000000000000007E-2</v>
      </c>
      <c r="N11" s="317">
        <v>7.0000000000000007E-2</v>
      </c>
      <c r="O11" s="317">
        <v>0.06</v>
      </c>
      <c r="P11" s="316">
        <v>0.06</v>
      </c>
      <c r="Q11" s="316">
        <v>0.06</v>
      </c>
      <c r="R11" s="316">
        <v>0.04</v>
      </c>
      <c r="S11" s="316">
        <v>0.05</v>
      </c>
      <c r="T11" s="318">
        <v>0.04</v>
      </c>
    </row>
    <row r="12" spans="1:20" x14ac:dyDescent="0.25">
      <c r="B12" s="288" t="s">
        <v>103</v>
      </c>
      <c r="C12" s="162">
        <v>0.10565559662038561</v>
      </c>
      <c r="D12" s="163">
        <v>0.10692083796893126</v>
      </c>
      <c r="E12" s="163">
        <v>0.10184615966494706</v>
      </c>
      <c r="F12" s="163">
        <v>0.10003468290303702</v>
      </c>
      <c r="G12" s="163">
        <v>0.10057264456512369</v>
      </c>
      <c r="H12" s="163">
        <v>0.10315569015935314</v>
      </c>
      <c r="I12" s="163">
        <v>0.12</v>
      </c>
      <c r="J12" s="163">
        <v>0.12</v>
      </c>
      <c r="K12" s="163">
        <v>0.12</v>
      </c>
      <c r="L12" s="163">
        <v>0.13</v>
      </c>
      <c r="M12" s="163">
        <v>0.15</v>
      </c>
      <c r="N12" s="163">
        <v>0.09</v>
      </c>
      <c r="O12" s="163">
        <v>0.08</v>
      </c>
      <c r="P12" s="162">
        <v>0.1</v>
      </c>
      <c r="Q12" s="162">
        <v>7.0000000000000007E-2</v>
      </c>
      <c r="R12" s="162">
        <v>0.06</v>
      </c>
      <c r="S12" s="162">
        <v>0.06</v>
      </c>
      <c r="T12" s="292">
        <v>0.05</v>
      </c>
    </row>
    <row r="13" spans="1:20" x14ac:dyDescent="0.25">
      <c r="B13" s="288" t="s">
        <v>104</v>
      </c>
      <c r="C13" s="162">
        <v>0.1122031526592973</v>
      </c>
      <c r="D13" s="163">
        <v>0.11068924454945427</v>
      </c>
      <c r="E13" s="163">
        <v>0.1094291746148142</v>
      </c>
      <c r="F13" s="163">
        <v>0.10777857808797883</v>
      </c>
      <c r="G13" s="163">
        <v>0.10761699706052343</v>
      </c>
      <c r="H13" s="163">
        <v>0.16</v>
      </c>
      <c r="I13" s="163">
        <v>0.19</v>
      </c>
      <c r="J13" s="163">
        <v>0.2</v>
      </c>
      <c r="K13" s="163">
        <v>0.21</v>
      </c>
      <c r="L13" s="163">
        <v>0.21</v>
      </c>
      <c r="M13" s="163">
        <v>0.15</v>
      </c>
      <c r="N13" s="163">
        <v>0.11</v>
      </c>
      <c r="O13" s="163">
        <v>0.13</v>
      </c>
      <c r="P13" s="162">
        <v>0.09</v>
      </c>
      <c r="Q13" s="162">
        <v>0.08</v>
      </c>
      <c r="R13" s="162">
        <v>7.0000000000000007E-2</v>
      </c>
      <c r="S13" s="162">
        <v>7.0000000000000007E-2</v>
      </c>
      <c r="T13" s="292">
        <v>0.06</v>
      </c>
    </row>
    <row r="14" spans="1:20" x14ac:dyDescent="0.25">
      <c r="B14" s="288" t="s">
        <v>105</v>
      </c>
      <c r="C14" s="162">
        <v>0.11507585014582462</v>
      </c>
      <c r="D14" s="163">
        <v>0.11553030366817393</v>
      </c>
      <c r="E14" s="163">
        <v>0.11474250154331872</v>
      </c>
      <c r="F14" s="163">
        <v>0.11252034794480185</v>
      </c>
      <c r="G14" s="163">
        <v>0.19</v>
      </c>
      <c r="H14" s="163">
        <v>0.22</v>
      </c>
      <c r="I14" s="163">
        <v>0.25</v>
      </c>
      <c r="J14" s="163">
        <v>0.26</v>
      </c>
      <c r="K14" s="163">
        <v>0.25</v>
      </c>
      <c r="L14" s="163">
        <v>0.23</v>
      </c>
      <c r="M14" s="163">
        <v>0.19</v>
      </c>
      <c r="N14" s="163">
        <v>0.16</v>
      </c>
      <c r="O14" s="163">
        <v>0.11</v>
      </c>
      <c r="P14" s="162">
        <v>0.11</v>
      </c>
      <c r="Q14" s="162">
        <v>0.09</v>
      </c>
      <c r="R14" s="162">
        <v>0.08</v>
      </c>
      <c r="S14" s="162">
        <v>0.08</v>
      </c>
      <c r="T14" s="292">
        <v>0.08</v>
      </c>
    </row>
    <row r="15" spans="1:20" ht="15.75" thickBot="1" x14ac:dyDescent="0.3">
      <c r="B15" s="289" t="s">
        <v>106</v>
      </c>
      <c r="C15" s="165">
        <v>0.11871775685824953</v>
      </c>
      <c r="D15" s="166">
        <v>0.11953559335824329</v>
      </c>
      <c r="E15" s="166">
        <v>0.11753159157577081</v>
      </c>
      <c r="F15" s="166">
        <v>0.2</v>
      </c>
      <c r="G15" s="166">
        <v>0.24</v>
      </c>
      <c r="H15" s="166">
        <v>0.28000000000000003</v>
      </c>
      <c r="I15" s="166">
        <v>0.3</v>
      </c>
      <c r="J15" s="166">
        <v>0.3</v>
      </c>
      <c r="K15" s="166">
        <v>0.28000000000000003</v>
      </c>
      <c r="L15" s="166">
        <v>0.26</v>
      </c>
      <c r="M15" s="166">
        <v>0.24</v>
      </c>
      <c r="N15" s="166">
        <v>0.15</v>
      </c>
      <c r="O15" s="166">
        <v>0.14000000000000001</v>
      </c>
      <c r="P15" s="165">
        <v>0.12</v>
      </c>
      <c r="Q15" s="165">
        <v>0.11</v>
      </c>
      <c r="R15" s="165">
        <v>0.1</v>
      </c>
      <c r="S15" s="165">
        <v>0.09</v>
      </c>
      <c r="T15" s="293">
        <v>8.463921718683462E-2</v>
      </c>
    </row>
    <row r="23" spans="3:15" x14ac:dyDescent="0.25">
      <c r="C23" s="422" t="s">
        <v>37</v>
      </c>
      <c r="D23" s="422"/>
      <c r="E23" s="422"/>
      <c r="F23" s="422"/>
      <c r="G23" s="422"/>
      <c r="H23" s="422"/>
      <c r="J23" s="422" t="s">
        <v>38</v>
      </c>
      <c r="K23" s="422"/>
      <c r="L23" s="422"/>
      <c r="M23" s="422"/>
      <c r="N23" s="422"/>
      <c r="O23" s="422"/>
    </row>
  </sheetData>
  <mergeCells count="2">
    <mergeCell ref="C23:H23"/>
    <mergeCell ref="J23:O23"/>
  </mergeCells>
  <hyperlinks>
    <hyperlink ref="B2" location="SOMMAIRE!A1" display="Retour au sommair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21"/>
  <sheetViews>
    <sheetView zoomScaleNormal="100" workbookViewId="0">
      <selection activeCell="B3" sqref="B3"/>
    </sheetView>
  </sheetViews>
  <sheetFormatPr baseColWidth="10" defaultColWidth="11.42578125" defaultRowHeight="15" x14ac:dyDescent="0.25"/>
  <cols>
    <col min="1" max="1" width="11.42578125" style="2"/>
    <col min="2" max="2" width="34" style="2" customWidth="1"/>
    <col min="3" max="3" width="9.28515625" style="2" customWidth="1"/>
    <col min="4" max="4" width="9.5703125" style="2" customWidth="1"/>
    <col min="5" max="5" width="9.28515625" style="2" customWidth="1"/>
    <col min="6" max="6" width="9.5703125" style="2" customWidth="1"/>
    <col min="7" max="16384" width="11.42578125" style="2"/>
  </cols>
  <sheetData>
    <row r="1" spans="1:9" ht="15.75" x14ac:dyDescent="0.25">
      <c r="A1" s="1" t="s">
        <v>241</v>
      </c>
      <c r="B1" s="11"/>
      <c r="C1" s="11"/>
      <c r="D1" s="11"/>
      <c r="E1" s="11"/>
      <c r="F1" s="11"/>
      <c r="G1" s="11"/>
    </row>
    <row r="2" spans="1:9" x14ac:dyDescent="0.25">
      <c r="A2" s="11"/>
      <c r="B2" s="11"/>
      <c r="C2" s="11"/>
      <c r="D2" s="11"/>
      <c r="E2" s="11"/>
      <c r="F2" s="11"/>
      <c r="G2" s="11"/>
    </row>
    <row r="3" spans="1:9" ht="15.75" thickBot="1" x14ac:dyDescent="0.3">
      <c r="A3" s="11"/>
      <c r="B3" s="402" t="s">
        <v>244</v>
      </c>
      <c r="C3" s="11"/>
      <c r="D3" s="11"/>
      <c r="E3" s="11"/>
      <c r="F3" s="11"/>
      <c r="G3" s="11"/>
    </row>
    <row r="4" spans="1:9" ht="63.75" customHeight="1" thickBot="1" x14ac:dyDescent="0.3">
      <c r="A4" s="11"/>
      <c r="B4" s="425" t="s">
        <v>34</v>
      </c>
      <c r="C4" s="427" t="s">
        <v>35</v>
      </c>
      <c r="D4" s="428"/>
      <c r="E4" s="429" t="s">
        <v>36</v>
      </c>
      <c r="F4" s="430"/>
      <c r="G4" s="11"/>
    </row>
    <row r="5" spans="1:9" ht="15.75" thickBot="1" x14ac:dyDescent="0.3">
      <c r="A5" s="11"/>
      <c r="B5" s="426"/>
      <c r="C5" s="50" t="s">
        <v>37</v>
      </c>
      <c r="D5" s="51" t="s">
        <v>38</v>
      </c>
      <c r="E5" s="52" t="s">
        <v>37</v>
      </c>
      <c r="F5" s="53" t="s">
        <v>38</v>
      </c>
      <c r="G5" s="11"/>
    </row>
    <row r="6" spans="1:9" x14ac:dyDescent="0.25">
      <c r="A6" s="11"/>
      <c r="B6" s="70" t="s">
        <v>39</v>
      </c>
      <c r="C6" s="75">
        <v>107.47</v>
      </c>
      <c r="D6" s="74">
        <v>161.38</v>
      </c>
      <c r="E6" s="54">
        <v>0.76808176100628933</v>
      </c>
      <c r="F6" s="55">
        <v>0.98498535156250011</v>
      </c>
      <c r="G6" s="11"/>
      <c r="H6" s="13"/>
      <c r="I6" s="13"/>
    </row>
    <row r="7" spans="1:9" x14ac:dyDescent="0.25">
      <c r="A7" s="11"/>
      <c r="B7" s="71" t="s">
        <v>40</v>
      </c>
      <c r="C7" s="76">
        <v>32.19</v>
      </c>
      <c r="D7" s="77">
        <v>2.17</v>
      </c>
      <c r="E7" s="56">
        <v>0.23006003430531732</v>
      </c>
      <c r="F7" s="57">
        <v>1.3244628906250002E-2</v>
      </c>
      <c r="G7" s="11"/>
      <c r="H7" s="13"/>
      <c r="I7" s="13"/>
    </row>
    <row r="8" spans="1:9" s="9" customFormat="1" ht="15.75" thickBot="1" x14ac:dyDescent="0.3">
      <c r="A8" s="17"/>
      <c r="B8" s="72" t="s">
        <v>41</v>
      </c>
      <c r="C8" s="78">
        <v>0.16</v>
      </c>
      <c r="D8" s="79">
        <v>0.28999999999999998</v>
      </c>
      <c r="E8" s="58">
        <v>1.1435105774728418E-3</v>
      </c>
      <c r="F8" s="59">
        <v>1.7700195312500002E-3</v>
      </c>
      <c r="G8" s="17"/>
      <c r="H8" s="21"/>
      <c r="I8" s="13"/>
    </row>
    <row r="9" spans="1:9" ht="15.75" thickBot="1" x14ac:dyDescent="0.3">
      <c r="A9" s="11"/>
      <c r="B9" s="73" t="s">
        <v>42</v>
      </c>
      <c r="C9" s="80">
        <v>139.91999999999999</v>
      </c>
      <c r="D9" s="81">
        <v>163.83999999999997</v>
      </c>
      <c r="E9" s="60">
        <v>0.99928530588907949</v>
      </c>
      <c r="F9" s="82">
        <v>1.0000000000000002</v>
      </c>
      <c r="G9" s="11"/>
      <c r="H9" s="13"/>
      <c r="I9" s="13"/>
    </row>
    <row r="10" spans="1:9" x14ac:dyDescent="0.25">
      <c r="A10" s="11"/>
      <c r="B10" s="11"/>
      <c r="C10" s="22"/>
      <c r="D10" s="22"/>
      <c r="E10" s="22"/>
      <c r="F10" s="22"/>
      <c r="G10" s="11"/>
    </row>
    <row r="21" spans="3:6" x14ac:dyDescent="0.25">
      <c r="C21" s="23"/>
      <c r="D21" s="23"/>
      <c r="E21" s="23"/>
      <c r="F21" s="23"/>
    </row>
  </sheetData>
  <mergeCells count="3">
    <mergeCell ref="B4:B5"/>
    <mergeCell ref="C4:D4"/>
    <mergeCell ref="E4:F4"/>
  </mergeCells>
  <hyperlinks>
    <hyperlink ref="B3"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16"/>
  <sheetViews>
    <sheetView zoomScaleNormal="100" workbookViewId="0">
      <selection activeCell="A2" sqref="A2"/>
    </sheetView>
  </sheetViews>
  <sheetFormatPr baseColWidth="10" defaultColWidth="11.42578125" defaultRowHeight="15" x14ac:dyDescent="0.25"/>
  <cols>
    <col min="1" max="1" width="11.42578125" style="2"/>
    <col min="2" max="2" width="39.85546875" style="2" customWidth="1"/>
    <col min="3" max="17" width="10.28515625" style="2" customWidth="1"/>
    <col min="18" max="16384" width="11.42578125" style="2"/>
  </cols>
  <sheetData>
    <row r="1" spans="1:19" s="11" customFormat="1" ht="15.75" x14ac:dyDescent="0.25">
      <c r="A1" s="1" t="s">
        <v>224</v>
      </c>
    </row>
    <row r="2" spans="1:19" s="11" customFormat="1" ht="15.75" x14ac:dyDescent="0.25">
      <c r="A2" s="1"/>
    </row>
    <row r="3" spans="1:19" s="11" customFormat="1" ht="15.75" thickBot="1" x14ac:dyDescent="0.3">
      <c r="B3" s="402" t="s">
        <v>244</v>
      </c>
      <c r="C3" s="12"/>
      <c r="D3" s="12"/>
      <c r="E3" s="12"/>
      <c r="F3" s="12"/>
      <c r="G3" s="12"/>
      <c r="H3" s="12"/>
      <c r="I3" s="12"/>
      <c r="J3" s="12"/>
      <c r="K3" s="12"/>
    </row>
    <row r="4" spans="1:19" ht="15.75" thickBot="1" x14ac:dyDescent="0.3">
      <c r="B4" s="3"/>
      <c r="C4" s="37">
        <v>2004</v>
      </c>
      <c r="D4" s="4">
        <v>2005</v>
      </c>
      <c r="E4" s="4">
        <v>2006</v>
      </c>
      <c r="F4" s="4">
        <v>2007</v>
      </c>
      <c r="G4" s="4">
        <v>2008</v>
      </c>
      <c r="H4" s="4">
        <v>2009</v>
      </c>
      <c r="I4" s="4">
        <v>2010</v>
      </c>
      <c r="J4" s="4">
        <v>2011</v>
      </c>
      <c r="K4" s="4">
        <v>2012</v>
      </c>
      <c r="L4" s="4">
        <v>2013</v>
      </c>
      <c r="M4" s="4">
        <v>2014</v>
      </c>
      <c r="N4" s="4">
        <v>2015</v>
      </c>
      <c r="O4" s="4">
        <v>2016</v>
      </c>
      <c r="P4" s="4">
        <v>2017</v>
      </c>
      <c r="Q4" s="4">
        <v>2018</v>
      </c>
      <c r="R4" s="42">
        <v>2019</v>
      </c>
    </row>
    <row r="5" spans="1:19" x14ac:dyDescent="0.25">
      <c r="B5" s="130" t="s">
        <v>0</v>
      </c>
      <c r="C5" s="159">
        <v>0.81456541605274924</v>
      </c>
      <c r="D5" s="160">
        <v>0.79784163165432298</v>
      </c>
      <c r="E5" s="160">
        <v>0.7990180220816735</v>
      </c>
      <c r="F5" s="160">
        <v>0.78886078889984346</v>
      </c>
      <c r="G5" s="160">
        <v>0.77242114842211818</v>
      </c>
      <c r="H5" s="160">
        <v>0.76637808120944484</v>
      </c>
      <c r="I5" s="160">
        <v>0.76859133401526591</v>
      </c>
      <c r="J5" s="160">
        <v>0.76151356591488251</v>
      </c>
      <c r="K5" s="160">
        <v>0.75337952397641494</v>
      </c>
      <c r="L5" s="160">
        <v>0.77183097856819471</v>
      </c>
      <c r="M5" s="160">
        <v>0.77857109673446967</v>
      </c>
      <c r="N5" s="160">
        <v>0.77983335283937993</v>
      </c>
      <c r="O5" s="160">
        <v>0.78367667404751096</v>
      </c>
      <c r="P5" s="160">
        <v>0.79723954704728872</v>
      </c>
      <c r="Q5" s="160">
        <v>0.8025130807461206</v>
      </c>
      <c r="R5" s="161">
        <v>0.78892002647223858</v>
      </c>
    </row>
    <row r="6" spans="1:19" ht="18.75" customHeight="1" x14ac:dyDescent="0.25">
      <c r="B6" s="131" t="s">
        <v>1</v>
      </c>
      <c r="C6" s="162">
        <v>7.1794214129739256E-2</v>
      </c>
      <c r="D6" s="163">
        <v>7.689893264149153E-2</v>
      </c>
      <c r="E6" s="163">
        <v>9.8875004789603718E-2</v>
      </c>
      <c r="F6" s="163">
        <v>0.10156715632246237</v>
      </c>
      <c r="G6" s="163">
        <v>0.10706787193289879</v>
      </c>
      <c r="H6" s="163">
        <v>9.9397543307849043E-2</v>
      </c>
      <c r="I6" s="163">
        <v>9.5385358873698686E-2</v>
      </c>
      <c r="J6" s="163">
        <v>0.11102877610061984</v>
      </c>
      <c r="K6" s="163">
        <v>0.11147994083608898</v>
      </c>
      <c r="L6" s="163">
        <v>0.1191012421479668</v>
      </c>
      <c r="M6" s="163">
        <v>0.11992570124985283</v>
      </c>
      <c r="N6" s="163">
        <v>0.1179098401184938</v>
      </c>
      <c r="O6" s="163">
        <v>0.11841148323805424</v>
      </c>
      <c r="P6" s="163">
        <v>0.11376697752081173</v>
      </c>
      <c r="Q6" s="163">
        <v>0.11464886307069432</v>
      </c>
      <c r="R6" s="164">
        <v>0.11463281547575707</v>
      </c>
      <c r="S6" s="13"/>
    </row>
    <row r="7" spans="1:19" ht="18.75" customHeight="1" x14ac:dyDescent="0.25">
      <c r="B7" s="131" t="s">
        <v>2</v>
      </c>
      <c r="C7" s="162">
        <v>2.0914897661559871E-2</v>
      </c>
      <c r="D7" s="163">
        <v>1.8628193898944191E-2</v>
      </c>
      <c r="E7" s="163">
        <v>2.2741825630257881E-2</v>
      </c>
      <c r="F7" s="163">
        <v>2.308513591519774E-2</v>
      </c>
      <c r="G7" s="163">
        <v>2.331475845922347E-2</v>
      </c>
      <c r="H7" s="163">
        <v>2.2392709633035354E-2</v>
      </c>
      <c r="I7" s="163">
        <v>2.3991686431505524E-2</v>
      </c>
      <c r="J7" s="163">
        <v>2.4818276764895435E-2</v>
      </c>
      <c r="K7" s="163">
        <v>2.5481515669402141E-2</v>
      </c>
      <c r="L7" s="163">
        <v>2.510199986774081E-2</v>
      </c>
      <c r="M7" s="163">
        <v>2.4313060529453676E-2</v>
      </c>
      <c r="N7" s="163">
        <v>2.4150123639573529E-2</v>
      </c>
      <c r="O7" s="163">
        <v>2.8449561312970443E-2</v>
      </c>
      <c r="P7" s="163">
        <v>2.2779336448199357E-2</v>
      </c>
      <c r="Q7" s="163">
        <v>2.2825024435332807E-2</v>
      </c>
      <c r="R7" s="164">
        <v>2.1663422070506241E-2</v>
      </c>
      <c r="S7" s="13"/>
    </row>
    <row r="8" spans="1:19" ht="18.75" customHeight="1" x14ac:dyDescent="0.25">
      <c r="B8" s="131" t="s">
        <v>3</v>
      </c>
      <c r="C8" s="162">
        <v>7.633939184968315E-2</v>
      </c>
      <c r="D8" s="163">
        <v>7.5204390380826991E-2</v>
      </c>
      <c r="E8" s="163">
        <v>5.0948468043325125E-2</v>
      </c>
      <c r="F8" s="163">
        <v>4.7706868393121035E-2</v>
      </c>
      <c r="G8" s="163">
        <v>5.3093707676429791E-2</v>
      </c>
      <c r="H8" s="163">
        <v>5.226026413633228E-2</v>
      </c>
      <c r="I8" s="163">
        <v>4.8946197545539638E-2</v>
      </c>
      <c r="J8" s="163">
        <v>4.707008387689126E-2</v>
      </c>
      <c r="K8" s="163">
        <v>4.723092909011329E-2</v>
      </c>
      <c r="L8" s="163">
        <v>4.7763818544913614E-2</v>
      </c>
      <c r="M8" s="163">
        <v>4.7216226164471638E-2</v>
      </c>
      <c r="N8" s="163">
        <v>4.8016396180184349E-2</v>
      </c>
      <c r="O8" s="163">
        <v>4.5071296422745308E-2</v>
      </c>
      <c r="P8" s="163">
        <v>4.7601686770329887E-2</v>
      </c>
      <c r="Q8" s="163">
        <v>4.86980535049229E-2</v>
      </c>
      <c r="R8" s="164">
        <v>6.514290447259595E-2</v>
      </c>
      <c r="S8" s="13"/>
    </row>
    <row r="9" spans="1:19" ht="18.75" customHeight="1" x14ac:dyDescent="0.25">
      <c r="B9" s="131" t="s">
        <v>4</v>
      </c>
      <c r="C9" s="162">
        <v>1.2824790993036742E-2</v>
      </c>
      <c r="D9" s="163">
        <v>1.1974364404821873E-2</v>
      </c>
      <c r="E9" s="163">
        <v>1.2858244554229499E-2</v>
      </c>
      <c r="F9" s="163">
        <v>1.9368809335699875E-2</v>
      </c>
      <c r="G9" s="163">
        <v>7.6054648828909411E-3</v>
      </c>
      <c r="H9" s="163">
        <v>1.1182394566802065E-2</v>
      </c>
      <c r="I9" s="163">
        <v>4.104003222956472E-3</v>
      </c>
      <c r="J9" s="163">
        <v>6.7164195090341152E-4</v>
      </c>
      <c r="K9" s="163">
        <v>1.0049191810847232E-2</v>
      </c>
      <c r="L9" s="163">
        <v>8.3320726434539232E-3</v>
      </c>
      <c r="M9" s="163">
        <v>3.2963268800275977E-3</v>
      </c>
      <c r="N9" s="163">
        <v>3.2662741979073728E-3</v>
      </c>
      <c r="O9" s="163">
        <v>2.261629859901298E-3</v>
      </c>
      <c r="P9" s="163">
        <v>1.8496880781363701E-3</v>
      </c>
      <c r="Q9" s="163">
        <v>-1.1960729975173344E-3</v>
      </c>
      <c r="R9" s="164">
        <v>-1.4172226880610511E-4</v>
      </c>
      <c r="S9" s="13"/>
    </row>
    <row r="10" spans="1:19" ht="18.75" customHeight="1" thickBot="1" x14ac:dyDescent="0.3">
      <c r="B10" s="132" t="s">
        <v>5</v>
      </c>
      <c r="C10" s="165">
        <v>3.5612893132317717E-3</v>
      </c>
      <c r="D10" s="166">
        <v>1.9452487019592419E-2</v>
      </c>
      <c r="E10" s="166">
        <v>1.5558434900910257E-2</v>
      </c>
      <c r="F10" s="166">
        <v>1.9411241133675431E-2</v>
      </c>
      <c r="G10" s="166">
        <v>3.6497048626438787E-2</v>
      </c>
      <c r="H10" s="166">
        <v>4.8389007146536253E-2</v>
      </c>
      <c r="I10" s="166">
        <v>5.8981419911033749E-2</v>
      </c>
      <c r="J10" s="166">
        <v>5.4897655391807305E-2</v>
      </c>
      <c r="K10" s="166">
        <v>5.2378898617133351E-2</v>
      </c>
      <c r="L10" s="166">
        <v>2.7869888227730181E-2</v>
      </c>
      <c r="M10" s="166">
        <v>2.6677588441724572E-2</v>
      </c>
      <c r="N10" s="166">
        <v>2.6824013024460917E-2</v>
      </c>
      <c r="O10" s="166">
        <v>2.2129355118817633E-2</v>
      </c>
      <c r="P10" s="166">
        <v>1.6762764135233948E-2</v>
      </c>
      <c r="Q10" s="166">
        <v>1.2511051240446753E-2</v>
      </c>
      <c r="R10" s="167">
        <v>9.7825537777083763E-3</v>
      </c>
      <c r="S10" s="13"/>
    </row>
    <row r="11" spans="1:19" ht="18.75" customHeight="1" x14ac:dyDescent="0.25">
      <c r="S11" s="13"/>
    </row>
    <row r="14" spans="1:19" x14ac:dyDescent="0.25">
      <c r="B14" s="15"/>
      <c r="C14" s="15"/>
      <c r="D14" s="15"/>
      <c r="E14" s="15"/>
      <c r="F14" s="15"/>
      <c r="G14" s="15"/>
      <c r="H14" s="15"/>
      <c r="I14" s="15"/>
      <c r="J14" s="15"/>
      <c r="K14" s="15"/>
      <c r="L14" s="15"/>
      <c r="M14" s="15"/>
      <c r="N14" s="15"/>
      <c r="O14" s="15"/>
      <c r="P14" s="15"/>
      <c r="Q14" s="15"/>
    </row>
    <row r="16" spans="1:19" x14ac:dyDescent="0.25">
      <c r="B16" s="16"/>
      <c r="C16" s="16"/>
      <c r="D16" s="16"/>
      <c r="E16" s="16"/>
      <c r="F16" s="16"/>
      <c r="G16" s="16"/>
      <c r="H16" s="16"/>
      <c r="I16" s="16"/>
      <c r="J16" s="16"/>
      <c r="K16" s="16"/>
      <c r="L16" s="16"/>
      <c r="M16" s="16"/>
      <c r="N16" s="16"/>
      <c r="O16" s="16"/>
      <c r="P16" s="16"/>
      <c r="Q16" s="16"/>
    </row>
  </sheetData>
  <hyperlinks>
    <hyperlink ref="B3" location="SOMMAIRE!A1" display="Retour au sommaire"/>
  </hyperlinks>
  <pageMargins left="0.7" right="0.7" top="0.75" bottom="0.75" header="0.3" footer="0.3"/>
  <pageSetup paperSize="9" scale="9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F20"/>
  <sheetViews>
    <sheetView zoomScale="110" zoomScaleNormal="110" workbookViewId="0">
      <selection activeCell="B3" sqref="B3"/>
    </sheetView>
  </sheetViews>
  <sheetFormatPr baseColWidth="10" defaultColWidth="11.42578125" defaultRowHeight="15" x14ac:dyDescent="0.25"/>
  <cols>
    <col min="1" max="1" width="11.42578125" style="2"/>
    <col min="2" max="2" width="44.7109375" style="2" customWidth="1"/>
    <col min="3" max="4" width="20.140625" style="2" customWidth="1"/>
    <col min="5" max="16384" width="11.42578125" style="2"/>
  </cols>
  <sheetData>
    <row r="1" spans="1:6" s="11" customFormat="1" ht="15.75" x14ac:dyDescent="0.25">
      <c r="A1" s="1" t="s">
        <v>251</v>
      </c>
    </row>
    <row r="2" spans="1:6" s="11" customFormat="1" x14ac:dyDescent="0.25"/>
    <row r="3" spans="1:6" s="11" customFormat="1" ht="15.75" thickBot="1" x14ac:dyDescent="0.3">
      <c r="B3" s="402" t="s">
        <v>244</v>
      </c>
    </row>
    <row r="4" spans="1:6" s="11" customFormat="1" ht="43.5" thickBot="1" x14ac:dyDescent="0.3">
      <c r="B4" s="61" t="s">
        <v>34</v>
      </c>
      <c r="C4" s="62" t="s">
        <v>35</v>
      </c>
      <c r="D4" s="63" t="s">
        <v>36</v>
      </c>
      <c r="F4" s="24"/>
    </row>
    <row r="5" spans="1:6" s="11" customFormat="1" ht="29.25" thickBot="1" x14ac:dyDescent="0.3">
      <c r="B5" s="73" t="s">
        <v>43</v>
      </c>
      <c r="C5" s="91">
        <v>268.85000000000002</v>
      </c>
      <c r="D5" s="64">
        <v>1</v>
      </c>
      <c r="F5" s="24"/>
    </row>
    <row r="6" spans="1:6" s="11" customFormat="1" x14ac:dyDescent="0.25">
      <c r="B6" s="84" t="s">
        <v>44</v>
      </c>
      <c r="C6" s="92">
        <v>8</v>
      </c>
      <c r="D6" s="65">
        <v>2.9756369722893805E-2</v>
      </c>
      <c r="F6" s="24"/>
    </row>
    <row r="7" spans="1:6" s="11" customFormat="1" x14ac:dyDescent="0.25">
      <c r="B7" s="85" t="s">
        <v>45</v>
      </c>
      <c r="C7" s="93">
        <v>1.33</v>
      </c>
      <c r="D7" s="66">
        <v>4.9469964664310955E-3</v>
      </c>
      <c r="F7" s="24"/>
    </row>
    <row r="8" spans="1:6" s="11" customFormat="1" x14ac:dyDescent="0.25">
      <c r="B8" s="85" t="s">
        <v>46</v>
      </c>
      <c r="C8" s="93">
        <v>8.15</v>
      </c>
      <c r="D8" s="66">
        <v>3.0314301655198064E-2</v>
      </c>
      <c r="F8" s="24"/>
    </row>
    <row r="9" spans="1:6" s="11" customFormat="1" ht="30" x14ac:dyDescent="0.25">
      <c r="B9" s="85" t="s">
        <v>47</v>
      </c>
      <c r="C9" s="93">
        <v>0.82000000000000006</v>
      </c>
      <c r="D9" s="66">
        <v>3.0500278965966154E-3</v>
      </c>
      <c r="F9" s="8"/>
    </row>
    <row r="10" spans="1:6" s="11" customFormat="1" x14ac:dyDescent="0.25">
      <c r="B10" s="86" t="s">
        <v>48</v>
      </c>
      <c r="C10" s="94">
        <v>8.5399999999999991</v>
      </c>
      <c r="D10" s="67">
        <v>3.1764924679189135E-2</v>
      </c>
    </row>
    <row r="11" spans="1:6" s="11" customFormat="1" x14ac:dyDescent="0.25">
      <c r="B11" s="85" t="s">
        <v>49</v>
      </c>
      <c r="C11" s="93">
        <v>7.0200000000000005</v>
      </c>
      <c r="D11" s="66">
        <v>2.6111214431839315E-2</v>
      </c>
    </row>
    <row r="12" spans="1:6" s="11" customFormat="1" x14ac:dyDescent="0.25">
      <c r="B12" s="85" t="s">
        <v>50</v>
      </c>
      <c r="C12" s="93">
        <v>3.08</v>
      </c>
      <c r="D12" s="66">
        <v>1.1456202343314115E-2</v>
      </c>
    </row>
    <row r="13" spans="1:6" s="11" customFormat="1" ht="15.75" thickBot="1" x14ac:dyDescent="0.3">
      <c r="B13" s="85" t="s">
        <v>51</v>
      </c>
      <c r="C13" s="93">
        <v>17.91</v>
      </c>
      <c r="D13" s="66">
        <v>6.6617072717128509E-2</v>
      </c>
    </row>
    <row r="14" spans="1:6" s="11" customFormat="1" ht="15.75" thickBot="1" x14ac:dyDescent="0.3">
      <c r="B14" s="73" t="s">
        <v>52</v>
      </c>
      <c r="C14" s="91">
        <v>214.00000000000003</v>
      </c>
      <c r="D14" s="64">
        <v>0.79598289008740941</v>
      </c>
    </row>
    <row r="15" spans="1:6" s="24" customFormat="1" ht="15.75" thickBot="1" x14ac:dyDescent="0.3">
      <c r="B15" s="87"/>
      <c r="C15" s="95"/>
      <c r="D15" s="88"/>
    </row>
    <row r="16" spans="1:6" s="11" customFormat="1" x14ac:dyDescent="0.25">
      <c r="B16" s="89" t="s">
        <v>53</v>
      </c>
      <c r="C16" s="96">
        <v>19.43</v>
      </c>
      <c r="D16" s="68">
        <v>7.2270782964478322E-2</v>
      </c>
    </row>
    <row r="17" spans="2:5" s="11" customFormat="1" ht="15.75" thickBot="1" x14ac:dyDescent="0.3">
      <c r="B17" s="90" t="s">
        <v>54</v>
      </c>
      <c r="C17" s="97">
        <v>35.42</v>
      </c>
      <c r="D17" s="69">
        <v>0.13174632694811234</v>
      </c>
    </row>
    <row r="18" spans="2:5" s="11" customFormat="1" ht="29.25" thickBot="1" x14ac:dyDescent="0.3">
      <c r="B18" s="73" t="s">
        <v>55</v>
      </c>
      <c r="C18" s="91">
        <v>54.85</v>
      </c>
      <c r="D18" s="64">
        <v>0.20401710991259064</v>
      </c>
      <c r="E18" s="22"/>
    </row>
    <row r="19" spans="2:5" x14ac:dyDescent="0.25">
      <c r="C19" s="25"/>
      <c r="D19" s="25"/>
    </row>
    <row r="20" spans="2:5" x14ac:dyDescent="0.25">
      <c r="C20" s="26"/>
      <c r="D20" s="26"/>
    </row>
  </sheetData>
  <hyperlinks>
    <hyperlink ref="B3" location="SOMMAIRE!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1"/>
  <sheetViews>
    <sheetView zoomScaleNormal="100" workbookViewId="0">
      <selection activeCell="B3" sqref="B3"/>
    </sheetView>
  </sheetViews>
  <sheetFormatPr baseColWidth="10" defaultColWidth="11.42578125" defaultRowHeight="15" x14ac:dyDescent="0.25"/>
  <cols>
    <col min="1" max="1" width="11.42578125" style="2"/>
    <col min="2" max="2" width="49.5703125" style="2" customWidth="1"/>
    <col min="3" max="3" width="1.7109375" style="2" customWidth="1"/>
    <col min="4" max="5" width="16.85546875" style="2" customWidth="1"/>
    <col min="6" max="6" width="1.7109375" style="2" customWidth="1"/>
    <col min="7" max="8" width="16.85546875" style="2" customWidth="1"/>
    <col min="11" max="16384" width="11.42578125" style="2"/>
  </cols>
  <sheetData>
    <row r="1" spans="1:11" s="11" customFormat="1" ht="15.75" x14ac:dyDescent="0.25">
      <c r="A1" s="1" t="s">
        <v>252</v>
      </c>
    </row>
    <row r="2" spans="1:11" s="11" customFormat="1" x14ac:dyDescent="0.25"/>
    <row r="3" spans="1:11" s="11" customFormat="1" ht="15.75" thickBot="1" x14ac:dyDescent="0.3">
      <c r="B3" s="402" t="s">
        <v>244</v>
      </c>
      <c r="C3" s="27"/>
      <c r="D3" s="27"/>
      <c r="E3" s="27"/>
      <c r="F3" s="27"/>
      <c r="G3" s="27"/>
      <c r="H3" s="27"/>
      <c r="K3" s="27"/>
    </row>
    <row r="4" spans="1:11" s="11" customFormat="1" ht="45.75" thickBot="1" x14ac:dyDescent="0.3">
      <c r="B4" s="61" t="s">
        <v>56</v>
      </c>
      <c r="C4" s="98"/>
      <c r="D4" s="99" t="s">
        <v>57</v>
      </c>
      <c r="E4" s="100" t="s">
        <v>58</v>
      </c>
      <c r="F4" s="98"/>
      <c r="G4" s="101" t="s">
        <v>75</v>
      </c>
      <c r="H4" s="100" t="s">
        <v>76</v>
      </c>
    </row>
    <row r="5" spans="1:11" s="11" customFormat="1" ht="28.5" x14ac:dyDescent="0.25">
      <c r="B5" s="114" t="s">
        <v>59</v>
      </c>
      <c r="C5" s="28"/>
      <c r="D5" s="102">
        <v>4.49438202247191E-2</v>
      </c>
      <c r="E5" s="103">
        <v>2.3565289714444137E-3</v>
      </c>
      <c r="F5" s="104"/>
      <c r="G5" s="105">
        <v>2.4590163934426236E-3</v>
      </c>
      <c r="H5" s="103">
        <v>9.3730308758664144E-2</v>
      </c>
    </row>
    <row r="6" spans="1:11" s="11" customFormat="1" x14ac:dyDescent="0.25">
      <c r="B6" s="115" t="s">
        <v>60</v>
      </c>
      <c r="C6" s="30"/>
      <c r="D6" s="106">
        <v>8.9581205311542386E-2</v>
      </c>
      <c r="E6" s="107">
        <v>2.578319933462711E-2</v>
      </c>
      <c r="F6" s="104"/>
      <c r="G6" s="108">
        <v>7.6229508196721321E-2</v>
      </c>
      <c r="H6" s="107">
        <v>7.3881537492123506E-2</v>
      </c>
    </row>
    <row r="7" spans="1:11" s="11" customFormat="1" x14ac:dyDescent="0.25">
      <c r="B7" s="116" t="s">
        <v>61</v>
      </c>
      <c r="C7" s="30"/>
      <c r="D7" s="106">
        <v>4.3564862104187939E-2</v>
      </c>
      <c r="E7" s="107">
        <v>0</v>
      </c>
      <c r="F7" s="104"/>
      <c r="G7" s="108">
        <v>3.9168618266978927E-2</v>
      </c>
      <c r="H7" s="107">
        <v>2.3944549464398234E-2</v>
      </c>
    </row>
    <row r="8" spans="1:11" s="11" customFormat="1" x14ac:dyDescent="0.25">
      <c r="B8" s="117" t="s">
        <v>54</v>
      </c>
      <c r="C8" s="30"/>
      <c r="D8" s="109">
        <v>7.2778345250255352E-2</v>
      </c>
      <c r="E8" s="110">
        <v>5.0596063210424182E-2</v>
      </c>
      <c r="F8" s="104"/>
      <c r="G8" s="111">
        <v>8.3196721311475416E-2</v>
      </c>
      <c r="H8" s="110">
        <v>3.560176433522369E-2</v>
      </c>
    </row>
    <row r="9" spans="1:11" s="11" customFormat="1" ht="29.25" thickBot="1" x14ac:dyDescent="0.3">
      <c r="B9" s="118" t="s">
        <v>55</v>
      </c>
      <c r="C9" s="30"/>
      <c r="D9" s="112">
        <v>0.25086823289070481</v>
      </c>
      <c r="E9" s="113">
        <v>7.8735791516495707E-2</v>
      </c>
      <c r="F9" s="104"/>
      <c r="G9" s="112">
        <v>0.20105386416861828</v>
      </c>
      <c r="H9" s="113">
        <v>0.22715816005040956</v>
      </c>
    </row>
    <row r="10" spans="1:11" s="11" customFormat="1" x14ac:dyDescent="0.25"/>
    <row r="11" spans="1:11"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K10"/>
  <sheetViews>
    <sheetView zoomScaleNormal="100" workbookViewId="0">
      <selection activeCell="B3" sqref="B3"/>
    </sheetView>
  </sheetViews>
  <sheetFormatPr baseColWidth="10" defaultColWidth="11.42578125" defaultRowHeight="15" x14ac:dyDescent="0.25"/>
  <cols>
    <col min="1" max="1" width="11.42578125" style="2"/>
    <col min="2" max="2" width="32.28515625" style="2" customWidth="1"/>
    <col min="3" max="16384" width="11.42578125" style="2"/>
  </cols>
  <sheetData>
    <row r="1" spans="1:11" s="11" customFormat="1" ht="15.75" x14ac:dyDescent="0.25">
      <c r="A1" s="1" t="s">
        <v>253</v>
      </c>
    </row>
    <row r="2" spans="1:11" s="11" customFormat="1" x14ac:dyDescent="0.25"/>
    <row r="3" spans="1:11" s="11" customFormat="1" ht="15.75" thickBot="1" x14ac:dyDescent="0.3">
      <c r="B3" s="402" t="s">
        <v>244</v>
      </c>
      <c r="C3" s="27"/>
      <c r="D3" s="27"/>
      <c r="E3" s="27"/>
      <c r="F3" s="27"/>
      <c r="G3" s="27"/>
      <c r="H3" s="27"/>
      <c r="I3" s="27"/>
    </row>
    <row r="4" spans="1:11" s="11" customFormat="1" ht="29.25" thickBot="1" x14ac:dyDescent="0.3">
      <c r="B4" s="83" t="s">
        <v>62</v>
      </c>
      <c r="C4" s="101" t="s">
        <v>63</v>
      </c>
      <c r="D4" s="120" t="s">
        <v>64</v>
      </c>
      <c r="E4" s="120" t="s">
        <v>65</v>
      </c>
      <c r="F4" s="100" t="s">
        <v>66</v>
      </c>
      <c r="G4" s="120" t="s">
        <v>67</v>
      </c>
      <c r="H4" s="100" t="s">
        <v>68</v>
      </c>
    </row>
    <row r="5" spans="1:11" s="11" customFormat="1" x14ac:dyDescent="0.25">
      <c r="B5" s="29" t="s">
        <v>60</v>
      </c>
      <c r="C5" s="106">
        <v>6.6024567280848698E-2</v>
      </c>
      <c r="D5" s="121">
        <v>6.6390858944050446E-2</v>
      </c>
      <c r="E5" s="121">
        <v>7.3117695025822244E-2</v>
      </c>
      <c r="F5" s="107">
        <v>7.8336221837088382E-2</v>
      </c>
      <c r="G5" s="121">
        <v>7.8474114441416887E-2</v>
      </c>
      <c r="H5" s="107">
        <v>5.8447488584474891E-2</v>
      </c>
    </row>
    <row r="6" spans="1:11" s="11" customFormat="1" x14ac:dyDescent="0.25">
      <c r="B6" s="29" t="s">
        <v>61</v>
      </c>
      <c r="C6" s="106">
        <v>2.9592406476828589E-2</v>
      </c>
      <c r="D6" s="121">
        <v>3.4672970843183611E-2</v>
      </c>
      <c r="E6" s="121">
        <v>4.0500135906496329E-2</v>
      </c>
      <c r="F6" s="107">
        <v>4.3674176776429804E-2</v>
      </c>
      <c r="G6" s="121">
        <v>4.1961852861035417E-2</v>
      </c>
      <c r="H6" s="107">
        <v>4.6575342465753428E-2</v>
      </c>
      <c r="K6" s="2"/>
    </row>
    <row r="7" spans="1:11" s="11" customFormat="1" x14ac:dyDescent="0.25">
      <c r="B7" s="29" t="s">
        <v>54</v>
      </c>
      <c r="C7" s="106">
        <v>6.0022333891680629E-2</v>
      </c>
      <c r="D7" s="121">
        <v>6.8754925137903863E-2</v>
      </c>
      <c r="E7" s="121">
        <v>8.1543897798314766E-2</v>
      </c>
      <c r="F7" s="107">
        <v>8.249566724436741E-2</v>
      </c>
      <c r="G7" s="121">
        <v>8.0653950953678472E-2</v>
      </c>
      <c r="H7" s="107">
        <v>9.223744292237443E-2</v>
      </c>
    </row>
    <row r="8" spans="1:11" s="11" customFormat="1" ht="43.5" thickBot="1" x14ac:dyDescent="0.3">
      <c r="B8" s="35" t="s">
        <v>55</v>
      </c>
      <c r="C8" s="122">
        <v>0.15563930764935791</v>
      </c>
      <c r="D8" s="123">
        <v>0.1698187549251379</v>
      </c>
      <c r="E8" s="123">
        <v>0.19516172873063334</v>
      </c>
      <c r="F8" s="124">
        <v>0.20450606585788558</v>
      </c>
      <c r="G8" s="123">
        <v>0.20108991825613079</v>
      </c>
      <c r="H8" s="124">
        <v>0.19726027397260273</v>
      </c>
    </row>
    <row r="9" spans="1:11" s="11" customFormat="1" x14ac:dyDescent="0.25">
      <c r="F9" s="119"/>
      <c r="J9" s="24"/>
    </row>
    <row r="10" spans="1:11"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1"/>
  <sheetViews>
    <sheetView zoomScaleNormal="100" workbookViewId="0">
      <selection activeCell="B3" sqref="B3"/>
    </sheetView>
  </sheetViews>
  <sheetFormatPr baseColWidth="10" defaultColWidth="11.42578125" defaultRowHeight="15" x14ac:dyDescent="0.25"/>
  <cols>
    <col min="1" max="1" width="11.42578125" style="2"/>
    <col min="2" max="2" width="49.5703125" style="2" customWidth="1"/>
    <col min="3" max="6" width="12.7109375" style="2" customWidth="1"/>
    <col min="7" max="16384" width="11.42578125" style="2"/>
  </cols>
  <sheetData>
    <row r="1" spans="1:7" s="11" customFormat="1" ht="15.75" x14ac:dyDescent="0.25">
      <c r="A1" s="1" t="s">
        <v>237</v>
      </c>
    </row>
    <row r="2" spans="1:7" s="11" customFormat="1" x14ac:dyDescent="0.25"/>
    <row r="3" spans="1:7" s="11" customFormat="1" ht="15.75" thickBot="1" x14ac:dyDescent="0.3">
      <c r="B3" s="402" t="s">
        <v>244</v>
      </c>
      <c r="C3" s="27"/>
      <c r="D3" s="27"/>
      <c r="E3" s="27"/>
      <c r="F3" s="27"/>
      <c r="G3" s="27"/>
    </row>
    <row r="4" spans="1:7" s="11" customFormat="1" ht="72" thickBot="1" x14ac:dyDescent="0.3">
      <c r="B4" s="61" t="s">
        <v>56</v>
      </c>
      <c r="C4" s="99" t="s">
        <v>78</v>
      </c>
      <c r="D4" s="99" t="s">
        <v>79</v>
      </c>
      <c r="E4" s="99" t="s">
        <v>80</v>
      </c>
      <c r="F4" s="158" t="s">
        <v>81</v>
      </c>
    </row>
    <row r="5" spans="1:7" s="11" customFormat="1" ht="16.5" x14ac:dyDescent="0.25">
      <c r="B5" s="114" t="s">
        <v>77</v>
      </c>
      <c r="C5" s="105">
        <v>5.7544757033248075E-3</v>
      </c>
      <c r="D5" s="125">
        <v>2.9360591561548497E-2</v>
      </c>
      <c r="E5" s="125">
        <v>3.7516688918558076E-2</v>
      </c>
      <c r="F5" s="103">
        <v>3.567649281934996E-2</v>
      </c>
    </row>
    <row r="6" spans="1:7" s="11" customFormat="1" x14ac:dyDescent="0.25">
      <c r="B6" s="115" t="s">
        <v>60</v>
      </c>
      <c r="C6" s="106">
        <v>0.20971867007672632</v>
      </c>
      <c r="D6" s="121">
        <v>0.14006089604175728</v>
      </c>
      <c r="E6" s="121">
        <v>5.7543391188251004E-2</v>
      </c>
      <c r="F6" s="107">
        <v>4.0816326530612235E-2</v>
      </c>
    </row>
    <row r="7" spans="1:7" s="11" customFormat="1" x14ac:dyDescent="0.25">
      <c r="B7" s="116" t="s">
        <v>61</v>
      </c>
      <c r="C7" s="106">
        <v>0.23209718670076726</v>
      </c>
      <c r="D7" s="121">
        <v>7.2422792518486309E-2</v>
      </c>
      <c r="E7" s="121">
        <v>1.7089452603471295E-2</v>
      </c>
      <c r="F7" s="107">
        <v>2.2675736961451243E-3</v>
      </c>
    </row>
    <row r="8" spans="1:7" s="11" customFormat="1" x14ac:dyDescent="0.25">
      <c r="B8" s="117" t="s">
        <v>54</v>
      </c>
      <c r="C8" s="109">
        <v>9.718670076726342E-2</v>
      </c>
      <c r="D8" s="126">
        <v>0.11222270552414094</v>
      </c>
      <c r="E8" s="126">
        <v>6.2883845126835772E-2</v>
      </c>
      <c r="F8" s="110">
        <v>4.9281934996220703E-2</v>
      </c>
    </row>
    <row r="9" spans="1:7" s="11" customFormat="1" ht="29.25" thickBot="1" x14ac:dyDescent="0.3">
      <c r="B9" s="118" t="s">
        <v>55</v>
      </c>
      <c r="C9" s="127">
        <v>0.54475703324808178</v>
      </c>
      <c r="D9" s="128">
        <v>0.35406698564593309</v>
      </c>
      <c r="E9" s="128">
        <v>0.17503337783711614</v>
      </c>
      <c r="F9" s="113">
        <v>0.12804232804232801</v>
      </c>
    </row>
    <row r="10" spans="1:7" s="11" customFormat="1" x14ac:dyDescent="0.25"/>
    <row r="11" spans="1:7" s="11"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S11"/>
  <sheetViews>
    <sheetView workbookViewId="0">
      <selection activeCell="B3" sqref="B3"/>
    </sheetView>
  </sheetViews>
  <sheetFormatPr baseColWidth="10" defaultRowHeight="15" x14ac:dyDescent="0.25"/>
  <cols>
    <col min="1" max="1" width="11.42578125" style="31"/>
    <col min="2" max="2" width="47" style="31" customWidth="1"/>
    <col min="3" max="16384" width="11.42578125" style="31"/>
  </cols>
  <sheetData>
    <row r="1" spans="1:19" ht="15.75" x14ac:dyDescent="0.25">
      <c r="A1" s="1" t="s">
        <v>238</v>
      </c>
    </row>
    <row r="3" spans="1:19" ht="15.75" thickBot="1" x14ac:dyDescent="0.3">
      <c r="B3" s="402" t="s">
        <v>244</v>
      </c>
    </row>
    <row r="4" spans="1:19" ht="15.75" thickBot="1" x14ac:dyDescent="0.3">
      <c r="B4" s="141"/>
      <c r="C4" s="142" t="s">
        <v>69</v>
      </c>
      <c r="D4" s="143" t="s">
        <v>70</v>
      </c>
      <c r="E4" s="143" t="s">
        <v>71</v>
      </c>
      <c r="F4" s="144" t="s">
        <v>72</v>
      </c>
    </row>
    <row r="5" spans="1:19" ht="31.5" x14ac:dyDescent="0.25">
      <c r="B5" s="137" t="s">
        <v>59</v>
      </c>
      <c r="C5" s="145">
        <v>1.0033444816053512E-2</v>
      </c>
      <c r="D5" s="145">
        <v>0.15050167224080269</v>
      </c>
      <c r="E5" s="145">
        <v>0.31326644370122636</v>
      </c>
      <c r="F5" s="146">
        <v>0.52619843924191756</v>
      </c>
      <c r="P5" s="32" t="s">
        <v>82</v>
      </c>
      <c r="Q5" s="33"/>
      <c r="R5" s="33"/>
      <c r="S5" s="33"/>
    </row>
    <row r="6" spans="1:19" x14ac:dyDescent="0.25">
      <c r="B6" s="115" t="s">
        <v>60</v>
      </c>
      <c r="C6" s="145">
        <v>0.16881111682964486</v>
      </c>
      <c r="D6" s="145">
        <v>0.33144621718991246</v>
      </c>
      <c r="E6" s="145">
        <v>0.22182192485846633</v>
      </c>
      <c r="F6" s="147">
        <v>0.27792074112197629</v>
      </c>
      <c r="P6" s="34" t="s">
        <v>83</v>
      </c>
      <c r="Q6" s="33"/>
      <c r="R6" s="33"/>
      <c r="S6" s="33"/>
    </row>
    <row r="7" spans="1:19" ht="15.75" x14ac:dyDescent="0.25">
      <c r="B7" s="138" t="s">
        <v>61</v>
      </c>
      <c r="C7" s="145">
        <v>0.4250585480093676</v>
      </c>
      <c r="D7" s="145">
        <v>0.38992974238875877</v>
      </c>
      <c r="E7" s="145">
        <v>0.14988290398126464</v>
      </c>
      <c r="F7" s="147">
        <v>3.5128805620608897E-2</v>
      </c>
      <c r="P7" s="34" t="s">
        <v>84</v>
      </c>
      <c r="Q7" s="33"/>
      <c r="R7" s="33"/>
      <c r="S7" s="33"/>
    </row>
    <row r="8" spans="1:19" ht="15.75" thickBot="1" x14ac:dyDescent="0.3">
      <c r="B8" s="117" t="s">
        <v>54</v>
      </c>
      <c r="C8" s="148">
        <v>8.486878838637632E-2</v>
      </c>
      <c r="D8" s="148">
        <v>0.28810720268006701</v>
      </c>
      <c r="E8" s="148">
        <v>0.26298157453936349</v>
      </c>
      <c r="F8" s="149">
        <v>0.36404243439419315</v>
      </c>
      <c r="P8" s="34" t="s">
        <v>85</v>
      </c>
      <c r="Q8" s="33"/>
      <c r="R8" s="33"/>
      <c r="S8" s="33"/>
    </row>
    <row r="9" spans="1:19" ht="15.75" thickBot="1" x14ac:dyDescent="0.3">
      <c r="A9" s="129"/>
      <c r="B9" s="150"/>
      <c r="C9" s="151"/>
      <c r="D9" s="151"/>
      <c r="E9" s="151"/>
      <c r="F9" s="152"/>
      <c r="P9" s="34"/>
      <c r="Q9" s="33"/>
      <c r="R9" s="33"/>
      <c r="S9" s="33"/>
    </row>
    <row r="10" spans="1:19" ht="15.75" thickBot="1" x14ac:dyDescent="0.3">
      <c r="B10" s="139" t="s">
        <v>73</v>
      </c>
      <c r="C10" s="153">
        <v>0.15533272561531447</v>
      </c>
      <c r="D10" s="153">
        <v>0.29680948040109389</v>
      </c>
      <c r="E10" s="153">
        <v>0.23901549680948042</v>
      </c>
      <c r="F10" s="154">
        <v>0.30884229717411116</v>
      </c>
      <c r="P10" s="34" t="str">
        <f>B10</f>
        <v>Ensemble des dispositifs de solidarité</v>
      </c>
      <c r="Q10" s="33"/>
      <c r="R10" s="33"/>
      <c r="S10" s="33"/>
    </row>
    <row r="11" spans="1:19" ht="16.5" thickBot="1" x14ac:dyDescent="0.3">
      <c r="B11" s="140" t="s">
        <v>74</v>
      </c>
      <c r="C11" s="155">
        <v>5.8180194925972803E-2</v>
      </c>
      <c r="D11" s="156">
        <v>0.17104382114426006</v>
      </c>
      <c r="E11" s="156">
        <v>0.27862510229893606</v>
      </c>
      <c r="F11" s="157">
        <v>0.49215088163083098</v>
      </c>
      <c r="P11" s="34" t="str">
        <f>B11</f>
        <v>Ensemble des droits directs</v>
      </c>
      <c r="Q11" s="33"/>
      <c r="R11" s="33"/>
      <c r="S11" s="33"/>
    </row>
  </sheetData>
  <hyperlinks>
    <hyperlink ref="B3" location="SOMMAIRE!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R8"/>
  <sheetViews>
    <sheetView zoomScale="90" zoomScaleNormal="90" workbookViewId="0">
      <selection activeCell="A2" sqref="A2"/>
    </sheetView>
  </sheetViews>
  <sheetFormatPr baseColWidth="10" defaultColWidth="11.5703125" defaultRowHeight="15" x14ac:dyDescent="0.25"/>
  <cols>
    <col min="1" max="1" width="14.42578125" customWidth="1"/>
    <col min="2" max="2" width="22.7109375" customWidth="1"/>
    <col min="3" max="22" width="11" customWidth="1"/>
  </cols>
  <sheetData>
    <row r="1" spans="1:18" ht="15.75" x14ac:dyDescent="0.25">
      <c r="A1" s="1" t="s">
        <v>225</v>
      </c>
    </row>
    <row r="2" spans="1:18" ht="15.75" x14ac:dyDescent="0.25">
      <c r="A2" s="1"/>
    </row>
    <row r="3" spans="1:18" ht="15.75" thickBot="1" x14ac:dyDescent="0.3">
      <c r="B3" s="402" t="s">
        <v>244</v>
      </c>
    </row>
    <row r="4" spans="1:18" ht="15.75" thickBot="1" x14ac:dyDescent="0.3">
      <c r="B4" s="3" t="s">
        <v>6</v>
      </c>
      <c r="C4" s="37">
        <v>2004</v>
      </c>
      <c r="D4" s="4">
        <v>2005</v>
      </c>
      <c r="E4" s="4">
        <v>2006</v>
      </c>
      <c r="F4" s="4">
        <v>2007</v>
      </c>
      <c r="G4" s="4">
        <v>2008</v>
      </c>
      <c r="H4" s="4">
        <v>2009</v>
      </c>
      <c r="I4" s="4">
        <v>2010</v>
      </c>
      <c r="J4" s="4">
        <v>2011</v>
      </c>
      <c r="K4" s="4">
        <v>2012</v>
      </c>
      <c r="L4" s="4">
        <v>2013</v>
      </c>
      <c r="M4" s="4">
        <v>2014</v>
      </c>
      <c r="N4" s="4">
        <v>2015</v>
      </c>
      <c r="O4" s="4">
        <v>2016</v>
      </c>
      <c r="P4" s="4">
        <v>2017</v>
      </c>
      <c r="Q4" s="4">
        <v>2018</v>
      </c>
      <c r="R4" s="42">
        <v>2019</v>
      </c>
    </row>
    <row r="5" spans="1:18" x14ac:dyDescent="0.25">
      <c r="B5" s="130" t="s">
        <v>7</v>
      </c>
      <c r="C5" s="38">
        <v>0.9248355140807839</v>
      </c>
      <c r="D5" s="5">
        <v>0.92389680235446903</v>
      </c>
      <c r="E5" s="5">
        <v>0.9236568679356616</v>
      </c>
      <c r="F5" s="5">
        <v>0.9204409162108107</v>
      </c>
      <c r="G5" s="5">
        <v>0.91286025806023274</v>
      </c>
      <c r="H5" s="5">
        <v>0.91101982061591835</v>
      </c>
      <c r="I5" s="5">
        <v>0.91472580992287533</v>
      </c>
      <c r="J5" s="5">
        <v>0.91923573062874908</v>
      </c>
      <c r="K5" s="5">
        <v>0.92086051081755838</v>
      </c>
      <c r="L5" s="5">
        <v>0.92246504516867556</v>
      </c>
      <c r="M5" s="5">
        <v>0.92847919938080581</v>
      </c>
      <c r="N5" s="5">
        <v>0.9329296528050981</v>
      </c>
      <c r="O5" s="5">
        <v>0.89936641375300708</v>
      </c>
      <c r="P5" s="5">
        <v>0.89747499152645804</v>
      </c>
      <c r="Q5" s="5">
        <v>0.89575641159026065</v>
      </c>
      <c r="R5" s="43">
        <v>0.91215007081146315</v>
      </c>
    </row>
    <row r="6" spans="1:18" x14ac:dyDescent="0.25">
      <c r="B6" s="131" t="s">
        <v>8</v>
      </c>
      <c r="C6" s="39">
        <v>3.3258485925681716E-2</v>
      </c>
      <c r="D6" s="6">
        <v>4.1565532421372953E-2</v>
      </c>
      <c r="E6" s="6">
        <v>4.5600837873753568E-2</v>
      </c>
      <c r="F6" s="6">
        <v>4.6724372283637461E-2</v>
      </c>
      <c r="G6" s="6">
        <v>5.3943351420059626E-2</v>
      </c>
      <c r="H6" s="6">
        <v>5.4619135696494951E-2</v>
      </c>
      <c r="I6" s="6">
        <v>5.4555580906773225E-2</v>
      </c>
      <c r="J6" s="6">
        <v>4.437873966676123E-2</v>
      </c>
      <c r="K6" s="6">
        <v>4.0496260744278159E-2</v>
      </c>
      <c r="L6" s="6">
        <v>3.4354197913038231E-2</v>
      </c>
      <c r="M6" s="6">
        <v>3.4616938971308304E-2</v>
      </c>
      <c r="N6" s="6">
        <v>3.4898083478218038E-2</v>
      </c>
      <c r="O6" s="6">
        <v>3.4353723837965158E-2</v>
      </c>
      <c r="P6" s="6">
        <v>2.994224228346452E-2</v>
      </c>
      <c r="Q6" s="6">
        <v>3.0542193962105141E-2</v>
      </c>
      <c r="R6" s="44">
        <v>3.9505048134917183E-2</v>
      </c>
    </row>
    <row r="7" spans="1:18" x14ac:dyDescent="0.25">
      <c r="B7" s="131" t="s">
        <v>9</v>
      </c>
      <c r="C7" s="39">
        <v>3.078915143043106E-2</v>
      </c>
      <c r="D7" s="6">
        <v>2.2944785497349299E-2</v>
      </c>
      <c r="E7" s="6">
        <v>1.9611774568727064E-2</v>
      </c>
      <c r="F7" s="6">
        <v>2.1436419230383804E-2</v>
      </c>
      <c r="G7" s="6">
        <v>2.0441982915441092E-2</v>
      </c>
      <c r="H7" s="6">
        <v>2.0462389589160669E-2</v>
      </c>
      <c r="I7" s="6">
        <v>1.7963211086895945E-2</v>
      </c>
      <c r="J7" s="6">
        <v>2.4469936323434138E-2</v>
      </c>
      <c r="K7" s="6">
        <v>2.5862535544444645E-2</v>
      </c>
      <c r="L7" s="6">
        <v>3.0187438745259816E-2</v>
      </c>
      <c r="M7" s="6">
        <v>2.4046514112684957E-2</v>
      </c>
      <c r="N7" s="6">
        <v>1.9322760687716007E-2</v>
      </c>
      <c r="O7" s="6">
        <v>5.9640449872668054E-2</v>
      </c>
      <c r="P7" s="6">
        <v>6.6594337724276392E-2</v>
      </c>
      <c r="Q7" s="6">
        <v>6.7843612392150879E-2</v>
      </c>
      <c r="R7" s="44">
        <v>4.1373400121259937E-2</v>
      </c>
    </row>
    <row r="8" spans="1:18" ht="15.75" thickBot="1" x14ac:dyDescent="0.3">
      <c r="B8" s="132" t="s">
        <v>10</v>
      </c>
      <c r="C8" s="40">
        <v>1.1116848563103361E-2</v>
      </c>
      <c r="D8" s="7">
        <v>1.1592879726808614E-2</v>
      </c>
      <c r="E8" s="7">
        <v>1.1130519621857798E-2</v>
      </c>
      <c r="F8" s="7">
        <v>1.1398292275168092E-2</v>
      </c>
      <c r="G8" s="7">
        <v>1.2754407604266606E-2</v>
      </c>
      <c r="H8" s="7">
        <v>1.3898654098425937E-2</v>
      </c>
      <c r="I8" s="7">
        <v>1.2755398083455499E-2</v>
      </c>
      <c r="J8" s="7">
        <v>1.1915593381055608E-2</v>
      </c>
      <c r="K8" s="7">
        <v>1.2780692893718899E-2</v>
      </c>
      <c r="L8" s="7">
        <v>1.2993318173026368E-2</v>
      </c>
      <c r="M8" s="7">
        <v>1.2857347535200918E-2</v>
      </c>
      <c r="N8" s="7">
        <v>1.2849503028967835E-2</v>
      </c>
      <c r="O8" s="7">
        <v>6.6394125363594845E-3</v>
      </c>
      <c r="P8" s="7">
        <v>5.988428465801012E-3</v>
      </c>
      <c r="Q8" s="7">
        <v>5.8577820554833139E-3</v>
      </c>
      <c r="R8" s="45">
        <v>6.971480932359885E-3</v>
      </c>
    </row>
  </sheetData>
  <hyperlinks>
    <hyperlink ref="B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S20"/>
  <sheetViews>
    <sheetView zoomScaleNormal="100" workbookViewId="0">
      <selection activeCell="A2" sqref="A2"/>
    </sheetView>
  </sheetViews>
  <sheetFormatPr baseColWidth="10" defaultColWidth="11.42578125" defaultRowHeight="15" x14ac:dyDescent="0.25"/>
  <cols>
    <col min="1" max="1" width="14.85546875" style="2" customWidth="1"/>
    <col min="2" max="2" width="18.7109375" style="14" customWidth="1"/>
    <col min="3" max="11" width="16.7109375" style="14" customWidth="1"/>
    <col min="12" max="14" width="15.7109375" style="14" customWidth="1"/>
    <col min="15" max="18" width="10.28515625" style="2" customWidth="1"/>
    <col min="19" max="19" width="30.42578125" style="2" customWidth="1"/>
    <col min="20" max="16384" width="11.42578125" style="2"/>
  </cols>
  <sheetData>
    <row r="1" spans="1:19" ht="15.75" x14ac:dyDescent="0.25">
      <c r="A1" s="1" t="s">
        <v>268</v>
      </c>
      <c r="B1" s="10"/>
      <c r="C1" s="10"/>
      <c r="D1" s="10"/>
      <c r="E1" s="10"/>
      <c r="F1" s="10"/>
      <c r="G1" s="10"/>
      <c r="H1" s="10"/>
      <c r="I1" s="10"/>
      <c r="J1" s="10"/>
      <c r="K1" s="10"/>
      <c r="L1" s="10"/>
      <c r="M1" s="36"/>
      <c r="N1" s="36"/>
    </row>
    <row r="2" spans="1:19" ht="15.75" x14ac:dyDescent="0.25">
      <c r="A2" s="1"/>
      <c r="B2" s="10"/>
      <c r="C2" s="10"/>
      <c r="D2" s="10"/>
      <c r="E2" s="10"/>
      <c r="F2" s="10"/>
      <c r="G2" s="10"/>
      <c r="H2" s="10"/>
      <c r="I2" s="10"/>
      <c r="J2" s="10"/>
      <c r="K2" s="10"/>
      <c r="L2" s="10"/>
      <c r="M2" s="10"/>
    </row>
    <row r="3" spans="1:19" ht="16.5" thickBot="1" x14ac:dyDescent="0.3">
      <c r="A3" s="1"/>
      <c r="B3" s="402" t="s">
        <v>244</v>
      </c>
    </row>
    <row r="4" spans="1:19" ht="57.75" thickBot="1" x14ac:dyDescent="0.3">
      <c r="A4" s="1"/>
      <c r="B4" s="133"/>
      <c r="C4" s="134" t="s">
        <v>0</v>
      </c>
      <c r="D4" s="135" t="s">
        <v>11</v>
      </c>
      <c r="E4" s="135" t="s">
        <v>12</v>
      </c>
      <c r="F4" s="135" t="s">
        <v>13</v>
      </c>
      <c r="G4" s="135" t="s">
        <v>14</v>
      </c>
      <c r="H4" s="135" t="s">
        <v>15</v>
      </c>
      <c r="I4" s="135" t="s">
        <v>16</v>
      </c>
      <c r="J4" s="135" t="s">
        <v>17</v>
      </c>
      <c r="K4" s="136" t="s">
        <v>5</v>
      </c>
      <c r="L4" s="10"/>
      <c r="M4" s="49" t="s">
        <v>18</v>
      </c>
    </row>
    <row r="5" spans="1:19" ht="15.75" x14ac:dyDescent="0.25">
      <c r="A5" s="1"/>
      <c r="B5" s="130" t="s">
        <v>19</v>
      </c>
      <c r="C5" s="38">
        <v>0.50334030876695746</v>
      </c>
      <c r="D5" s="5">
        <v>0.34343179608928465</v>
      </c>
      <c r="E5" s="5">
        <v>0</v>
      </c>
      <c r="F5" s="5">
        <v>0</v>
      </c>
      <c r="G5" s="5">
        <v>6.0008167536677787E-2</v>
      </c>
      <c r="H5" s="5">
        <v>0</v>
      </c>
      <c r="I5" s="5">
        <v>0</v>
      </c>
      <c r="J5" s="5">
        <v>9.3219727607080152E-2</v>
      </c>
      <c r="K5" s="43">
        <v>0</v>
      </c>
      <c r="L5" s="10"/>
      <c r="M5" s="46">
        <v>0.87392527622000005</v>
      </c>
      <c r="N5" s="46">
        <v>873.92527622</v>
      </c>
      <c r="P5" s="18"/>
      <c r="S5" s="19" t="str">
        <f>B5&amp;" ("&amp;ROUND(M5,1)&amp;" Md€)"</f>
        <v>NSA comp (0,9 Md€)</v>
      </c>
    </row>
    <row r="6" spans="1:19" ht="15.75" x14ac:dyDescent="0.25">
      <c r="A6" s="1"/>
      <c r="B6" s="131" t="s">
        <v>20</v>
      </c>
      <c r="C6" s="39">
        <v>0.81872619161952254</v>
      </c>
      <c r="D6" s="6">
        <v>0</v>
      </c>
      <c r="E6" s="6">
        <v>0</v>
      </c>
      <c r="F6" s="6">
        <v>0</v>
      </c>
      <c r="G6" s="6">
        <v>-2.3853068227438464E-6</v>
      </c>
      <c r="H6" s="6">
        <v>0</v>
      </c>
      <c r="I6" s="6">
        <v>0</v>
      </c>
      <c r="J6" s="6">
        <v>0.18127619368730036</v>
      </c>
      <c r="K6" s="44">
        <v>0</v>
      </c>
      <c r="L6" s="10"/>
      <c r="M6" s="47">
        <v>2.5560904084399994</v>
      </c>
      <c r="N6" s="47">
        <v>2556.0904084399995</v>
      </c>
      <c r="P6" s="18"/>
      <c r="S6" s="19" t="str">
        <f t="shared" ref="S6:S19" si="0">B6&amp;" ("&amp;ROUND(M6,1)&amp;" Md€)"</f>
        <v>RSI comp (2,6 Md€)</v>
      </c>
    </row>
    <row r="7" spans="1:19" ht="15.75" x14ac:dyDescent="0.25">
      <c r="A7" s="1"/>
      <c r="B7" s="131" t="s">
        <v>21</v>
      </c>
      <c r="C7" s="39">
        <v>0.62591860769447538</v>
      </c>
      <c r="D7" s="6">
        <v>0</v>
      </c>
      <c r="E7" s="6">
        <v>0</v>
      </c>
      <c r="F7" s="6">
        <v>0</v>
      </c>
      <c r="G7" s="6">
        <v>0</v>
      </c>
      <c r="H7" s="6">
        <v>0</v>
      </c>
      <c r="I7" s="6">
        <v>0</v>
      </c>
      <c r="J7" s="6">
        <v>0.37408139230552462</v>
      </c>
      <c r="K7" s="44">
        <v>0</v>
      </c>
      <c r="L7" s="10"/>
      <c r="M7" s="47">
        <v>5.2591405422399999</v>
      </c>
      <c r="N7" s="47">
        <v>5259.1405422400003</v>
      </c>
      <c r="P7" s="18"/>
      <c r="S7" s="19" t="str">
        <f t="shared" si="0"/>
        <v>CNAVPL comp (5,3 Md€)</v>
      </c>
    </row>
    <row r="8" spans="1:19" ht="15.75" x14ac:dyDescent="0.25">
      <c r="A8" s="1"/>
      <c r="B8" s="131" t="s">
        <v>22</v>
      </c>
      <c r="C8" s="39">
        <v>0.78875690496301165</v>
      </c>
      <c r="D8" s="6">
        <v>0</v>
      </c>
      <c r="E8" s="6">
        <v>0</v>
      </c>
      <c r="F8" s="6">
        <v>1.0757306647785538E-2</v>
      </c>
      <c r="G8" s="6">
        <v>2.8812262399040962E-2</v>
      </c>
      <c r="H8" s="6">
        <v>0</v>
      </c>
      <c r="I8" s="6">
        <v>0</v>
      </c>
      <c r="J8" s="6">
        <v>0.17167352599016181</v>
      </c>
      <c r="K8" s="44">
        <v>0</v>
      </c>
      <c r="L8" s="10"/>
      <c r="M8" s="47">
        <v>4.1603020092100005</v>
      </c>
      <c r="N8" s="47">
        <v>4160.3020092100005</v>
      </c>
      <c r="P8" s="18"/>
      <c r="S8" s="19" t="str">
        <f t="shared" si="0"/>
        <v>IRCANTEC (4,2 Md€)</v>
      </c>
    </row>
    <row r="9" spans="1:19" ht="15.75" x14ac:dyDescent="0.25">
      <c r="A9" s="1"/>
      <c r="B9" s="131" t="s">
        <v>23</v>
      </c>
      <c r="C9" s="39">
        <v>0.84274497631677181</v>
      </c>
      <c r="D9" s="6">
        <v>0</v>
      </c>
      <c r="E9" s="6">
        <v>0</v>
      </c>
      <c r="F9" s="6">
        <v>3.0296594188428659E-3</v>
      </c>
      <c r="G9" s="6">
        <v>0.10702842905326128</v>
      </c>
      <c r="H9" s="6">
        <v>0</v>
      </c>
      <c r="I9" s="6">
        <v>1.5928890108258643E-2</v>
      </c>
      <c r="J9" s="6">
        <v>3.1268045102865252E-2</v>
      </c>
      <c r="K9" s="44">
        <v>0</v>
      </c>
      <c r="L9" s="10"/>
      <c r="M9" s="47">
        <v>84.281899999999993</v>
      </c>
      <c r="N9" s="47">
        <v>84281.9</v>
      </c>
      <c r="P9" s="18"/>
      <c r="S9" s="19" t="str">
        <f t="shared" si="0"/>
        <v>AGIRC+ARRCO (84,3 Md€)</v>
      </c>
    </row>
    <row r="10" spans="1:19" ht="15.75" x14ac:dyDescent="0.25">
      <c r="A10" s="1"/>
      <c r="B10" s="131" t="s">
        <v>24</v>
      </c>
      <c r="C10" s="39">
        <v>0.15979052374490307</v>
      </c>
      <c r="D10" s="6">
        <v>0.37767784614751654</v>
      </c>
      <c r="E10" s="6">
        <v>0.37914324416407374</v>
      </c>
      <c r="F10" s="6">
        <v>4.6295925985045561E-2</v>
      </c>
      <c r="G10" s="6">
        <v>6.101851551013575E-4</v>
      </c>
      <c r="H10" s="6">
        <v>0</v>
      </c>
      <c r="I10" s="6">
        <v>0</v>
      </c>
      <c r="J10" s="6">
        <v>3.6482274803359672E-2</v>
      </c>
      <c r="K10" s="44">
        <v>0</v>
      </c>
      <c r="L10" s="10"/>
      <c r="M10" s="47">
        <v>7.5880495334899987</v>
      </c>
      <c r="N10" s="47">
        <v>7588.0495334899988</v>
      </c>
      <c r="P10" s="18"/>
      <c r="S10" s="19" t="str">
        <f t="shared" si="0"/>
        <v>NSA base (7,6 Md€)</v>
      </c>
    </row>
    <row r="11" spans="1:19" x14ac:dyDescent="0.25">
      <c r="B11" s="131" t="s">
        <v>25</v>
      </c>
      <c r="C11" s="39">
        <v>0.8927871062983922</v>
      </c>
      <c r="D11" s="6">
        <v>0</v>
      </c>
      <c r="E11" s="6">
        <v>0</v>
      </c>
      <c r="F11" s="6">
        <v>5.8752682466322475E-4</v>
      </c>
      <c r="G11" s="6">
        <v>7.2182542402584843E-2</v>
      </c>
      <c r="H11" s="6">
        <v>0</v>
      </c>
      <c r="I11" s="6">
        <v>0</v>
      </c>
      <c r="J11" s="6">
        <v>3.4442824474359639E-2</v>
      </c>
      <c r="K11" s="44">
        <v>0</v>
      </c>
      <c r="M11" s="47">
        <v>2.8498958387600002</v>
      </c>
      <c r="N11" s="47">
        <v>2849.8958387600001</v>
      </c>
      <c r="P11" s="18"/>
      <c r="S11" s="19" t="str">
        <f t="shared" si="0"/>
        <v>CNAVPL (2,8 Md€)</v>
      </c>
    </row>
    <row r="12" spans="1:19" x14ac:dyDescent="0.25">
      <c r="B12" s="131" t="s">
        <v>26</v>
      </c>
      <c r="C12" s="39">
        <v>5.9941723488264979E-3</v>
      </c>
      <c r="D12" s="6">
        <v>3.3842492104144382E-3</v>
      </c>
      <c r="E12" s="6">
        <v>0.16111905964755385</v>
      </c>
      <c r="F12" s="6">
        <v>9.0150011044401335E-3</v>
      </c>
      <c r="G12" s="6">
        <v>0</v>
      </c>
      <c r="H12" s="6">
        <v>0.80529072914128308</v>
      </c>
      <c r="I12" s="6">
        <v>0</v>
      </c>
      <c r="J12" s="6">
        <v>1.5196788547482217E-2</v>
      </c>
      <c r="K12" s="44">
        <v>0</v>
      </c>
      <c r="M12" s="47">
        <v>1.43280194702</v>
      </c>
      <c r="N12" s="47">
        <v>1432.8019470199999</v>
      </c>
      <c r="P12" s="18"/>
      <c r="S12" s="19" t="str">
        <f t="shared" si="0"/>
        <v>Mines (1,4 Md€)</v>
      </c>
    </row>
    <row r="13" spans="1:19" x14ac:dyDescent="0.25">
      <c r="B13" s="131" t="s">
        <v>27</v>
      </c>
      <c r="C13" s="39">
        <v>0.43859890431544407</v>
      </c>
      <c r="D13" s="6">
        <v>0.1968951018795437</v>
      </c>
      <c r="E13" s="6">
        <v>0</v>
      </c>
      <c r="F13" s="6">
        <v>1.0535557593485609E-6</v>
      </c>
      <c r="G13" s="6">
        <v>0</v>
      </c>
      <c r="H13" s="6">
        <v>0</v>
      </c>
      <c r="I13" s="6">
        <v>0.36146489804602722</v>
      </c>
      <c r="J13" s="6">
        <v>3.040042203225536E-3</v>
      </c>
      <c r="K13" s="44">
        <v>0</v>
      </c>
      <c r="M13" s="47">
        <v>7.9672324476399998</v>
      </c>
      <c r="N13" s="47">
        <v>7967.2324476399999</v>
      </c>
      <c r="P13" s="18"/>
      <c r="S13" s="19" t="str">
        <f t="shared" si="0"/>
        <v>CNIEG (8 Md€)</v>
      </c>
    </row>
    <row r="14" spans="1:19" x14ac:dyDescent="0.25">
      <c r="B14" s="131" t="s">
        <v>28</v>
      </c>
      <c r="C14" s="39">
        <v>0.41435390520317572</v>
      </c>
      <c r="D14" s="6">
        <v>0</v>
      </c>
      <c r="E14" s="6">
        <v>1.1522856283176155E-3</v>
      </c>
      <c r="F14" s="6">
        <v>4.0748069762168878E-5</v>
      </c>
      <c r="G14" s="6">
        <v>0</v>
      </c>
      <c r="H14" s="6">
        <v>0.56442023994457424</v>
      </c>
      <c r="I14" s="6">
        <v>0</v>
      </c>
      <c r="J14" s="6">
        <v>5.3187924143454097E-3</v>
      </c>
      <c r="K14" s="44">
        <v>1.4714028739824718E-2</v>
      </c>
      <c r="M14" s="47">
        <v>1.2055684636900001</v>
      </c>
      <c r="N14" s="47">
        <v>1205.56846369</v>
      </c>
      <c r="P14" s="18"/>
      <c r="S14" s="19" t="str">
        <f t="shared" si="0"/>
        <v>RATP (1,2 Md€)</v>
      </c>
    </row>
    <row r="15" spans="1:19" x14ac:dyDescent="0.25">
      <c r="B15" s="131" t="s">
        <v>29</v>
      </c>
      <c r="C15" s="39">
        <v>0.3857914944314097</v>
      </c>
      <c r="D15" s="6">
        <v>0</v>
      </c>
      <c r="E15" s="6">
        <v>3.5687231419152081E-3</v>
      </c>
      <c r="F15" s="6">
        <v>4.5825209407270674E-5</v>
      </c>
      <c r="G15" s="6">
        <v>5.3471956247267772E-4</v>
      </c>
      <c r="H15" s="6">
        <v>0.60468897274245348</v>
      </c>
      <c r="I15" s="6">
        <v>0</v>
      </c>
      <c r="J15" s="6">
        <v>5.3702649123416827E-3</v>
      </c>
      <c r="K15" s="44">
        <v>0</v>
      </c>
      <c r="M15" s="47">
        <v>5.34542665696</v>
      </c>
      <c r="N15" s="47">
        <v>5345.4266569600004</v>
      </c>
      <c r="P15" s="18"/>
      <c r="S15" s="19" t="str">
        <f t="shared" si="0"/>
        <v>SNCF (5,3 Md€)</v>
      </c>
    </row>
    <row r="16" spans="1:19" x14ac:dyDescent="0.25">
      <c r="B16" s="131" t="s">
        <v>30</v>
      </c>
      <c r="C16" s="39">
        <v>0.9393361226072886</v>
      </c>
      <c r="D16" s="6">
        <v>0</v>
      </c>
      <c r="E16" s="6">
        <v>1.1264084686536003E-3</v>
      </c>
      <c r="F16" s="6">
        <v>1.8668169849366303E-5</v>
      </c>
      <c r="G16" s="6">
        <v>0</v>
      </c>
      <c r="H16" s="6">
        <v>0</v>
      </c>
      <c r="I16" s="6">
        <v>4.5024171435794735E-2</v>
      </c>
      <c r="J16" s="6">
        <v>2.624949275323005E-3</v>
      </c>
      <c r="K16" s="44">
        <v>1.186968004309049E-2</v>
      </c>
      <c r="M16" s="47">
        <v>22.041102218170003</v>
      </c>
      <c r="N16" s="47">
        <v>22041.102218170003</v>
      </c>
      <c r="P16" s="18"/>
      <c r="S16" s="19" t="str">
        <f t="shared" si="0"/>
        <v>CNRACL (22 Md€)</v>
      </c>
    </row>
    <row r="17" spans="2:19" x14ac:dyDescent="0.25">
      <c r="B17" s="131" t="s">
        <v>31</v>
      </c>
      <c r="C17" s="39">
        <v>0.98639569472653776</v>
      </c>
      <c r="D17" s="6">
        <v>0</v>
      </c>
      <c r="E17" s="6">
        <v>0</v>
      </c>
      <c r="F17" s="6">
        <v>2.119187347555529E-5</v>
      </c>
      <c r="G17" s="6">
        <v>0</v>
      </c>
      <c r="H17" s="6">
        <v>0</v>
      </c>
      <c r="I17" s="6">
        <v>1.1789680443117871E-2</v>
      </c>
      <c r="J17" s="6">
        <v>1.7934329568687528E-3</v>
      </c>
      <c r="K17" s="44">
        <v>0</v>
      </c>
      <c r="M17" s="47">
        <v>54.062435550766615</v>
      </c>
      <c r="N17" s="47">
        <v>54062.435550766619</v>
      </c>
      <c r="P17" s="18"/>
      <c r="S17" s="19" t="str">
        <f t="shared" si="0"/>
        <v>Régime FPE  (54,1 Md€)</v>
      </c>
    </row>
    <row r="18" spans="2:19" x14ac:dyDescent="0.25">
      <c r="B18" s="131" t="s">
        <v>32</v>
      </c>
      <c r="C18" s="39">
        <v>0.43948880142909763</v>
      </c>
      <c r="D18" s="6">
        <v>5.0210266309639847E-4</v>
      </c>
      <c r="E18" s="6">
        <v>0.38219404833867993</v>
      </c>
      <c r="F18" s="6">
        <v>0.11366299983219083</v>
      </c>
      <c r="G18" s="6">
        <v>3.3857236483461367E-2</v>
      </c>
      <c r="H18" s="6">
        <v>0</v>
      </c>
      <c r="I18" s="6">
        <v>0</v>
      </c>
      <c r="J18" s="6">
        <v>3.0294811253473913E-2</v>
      </c>
      <c r="K18" s="44">
        <v>0</v>
      </c>
      <c r="M18" s="47">
        <v>6.5682186617799996</v>
      </c>
      <c r="N18" s="47">
        <v>6568.2186617799998</v>
      </c>
      <c r="P18" s="18"/>
      <c r="S18" s="19" t="str">
        <f t="shared" si="0"/>
        <v>MSA salariés (6,6 Md€)</v>
      </c>
    </row>
    <row r="19" spans="2:19" ht="15.75" thickBot="1" x14ac:dyDescent="0.3">
      <c r="B19" s="132" t="s">
        <v>33</v>
      </c>
      <c r="C19" s="40">
        <v>0.63869320417542319</v>
      </c>
      <c r="D19" s="7">
        <v>0.11396898516605505</v>
      </c>
      <c r="E19" s="7">
        <v>8.3711263568197894E-4</v>
      </c>
      <c r="F19" s="7">
        <v>0.12071177272733281</v>
      </c>
      <c r="G19" s="7">
        <v>8.4792334259202087E-2</v>
      </c>
      <c r="H19" s="7">
        <v>0</v>
      </c>
      <c r="I19" s="7">
        <v>1.5569663169868157E-2</v>
      </c>
      <c r="J19" s="7">
        <v>1.5330828639627089E-2</v>
      </c>
      <c r="K19" s="41">
        <v>1.0096099226809757E-2</v>
      </c>
      <c r="M19" s="48">
        <v>136.02133840752003</v>
      </c>
      <c r="N19" s="48">
        <v>136021.33840752003</v>
      </c>
      <c r="P19" s="18"/>
      <c r="S19" s="19" t="str">
        <f t="shared" si="0"/>
        <v>CNAVTS + SSI (136 Md€)</v>
      </c>
    </row>
    <row r="20" spans="2:19" x14ac:dyDescent="0.25">
      <c r="M20" s="20"/>
    </row>
  </sheetData>
  <hyperlinks>
    <hyperlink ref="B3" location="SOMMAIRE!A1" display="Retour au sommaire"/>
  </hyperlink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F15"/>
  <sheetViews>
    <sheetView tabSelected="1" topLeftCell="A7" zoomScale="90" zoomScaleNormal="90" workbookViewId="0">
      <selection activeCell="J13" sqref="J13"/>
    </sheetView>
  </sheetViews>
  <sheetFormatPr baseColWidth="10" defaultRowHeight="15.75" x14ac:dyDescent="0.25"/>
  <cols>
    <col min="1" max="1" width="32" style="407" customWidth="1"/>
    <col min="2" max="2" width="21.28515625" style="408" customWidth="1"/>
    <col min="3" max="6" width="25.5703125" style="408" customWidth="1"/>
    <col min="7" max="249" width="11.42578125" style="408"/>
    <col min="250" max="250" width="23.7109375" style="408" customWidth="1"/>
    <col min="251" max="254" width="15.7109375" style="408" customWidth="1"/>
    <col min="255" max="255" width="11.42578125" style="408"/>
    <col min="256" max="256" width="18.5703125" style="408" customWidth="1"/>
    <col min="257" max="257" width="15.85546875" style="408" customWidth="1"/>
    <col min="258" max="258" width="16.42578125" style="408" customWidth="1"/>
    <col min="259" max="259" width="16.7109375" style="408" customWidth="1"/>
    <col min="260" max="260" width="19.5703125" style="408" customWidth="1"/>
    <col min="261" max="505" width="11.42578125" style="408"/>
    <col min="506" max="506" width="23.7109375" style="408" customWidth="1"/>
    <col min="507" max="510" width="15.7109375" style="408" customWidth="1"/>
    <col min="511" max="511" width="11.42578125" style="408"/>
    <col min="512" max="512" width="18.5703125" style="408" customWidth="1"/>
    <col min="513" max="513" width="15.85546875" style="408" customWidth="1"/>
    <col min="514" max="514" width="16.42578125" style="408" customWidth="1"/>
    <col min="515" max="515" width="16.7109375" style="408" customWidth="1"/>
    <col min="516" max="516" width="19.5703125" style="408" customWidth="1"/>
    <col min="517" max="761" width="11.42578125" style="408"/>
    <col min="762" max="762" width="23.7109375" style="408" customWidth="1"/>
    <col min="763" max="766" width="15.7109375" style="408" customWidth="1"/>
    <col min="767" max="767" width="11.42578125" style="408"/>
    <col min="768" max="768" width="18.5703125" style="408" customWidth="1"/>
    <col min="769" max="769" width="15.85546875" style="408" customWidth="1"/>
    <col min="770" max="770" width="16.42578125" style="408" customWidth="1"/>
    <col min="771" max="771" width="16.7109375" style="408" customWidth="1"/>
    <col min="772" max="772" width="19.5703125" style="408" customWidth="1"/>
    <col min="773" max="1017" width="11.42578125" style="408"/>
    <col min="1018" max="1018" width="23.7109375" style="408" customWidth="1"/>
    <col min="1019" max="1022" width="15.7109375" style="408" customWidth="1"/>
    <col min="1023" max="1023" width="11.42578125" style="408"/>
    <col min="1024" max="1024" width="18.5703125" style="408" customWidth="1"/>
    <col min="1025" max="1025" width="15.85546875" style="408" customWidth="1"/>
    <col min="1026" max="1026" width="16.42578125" style="408" customWidth="1"/>
    <col min="1027" max="1027" width="16.7109375" style="408" customWidth="1"/>
    <col min="1028" max="1028" width="19.5703125" style="408" customWidth="1"/>
    <col min="1029" max="1273" width="11.42578125" style="408"/>
    <col min="1274" max="1274" width="23.7109375" style="408" customWidth="1"/>
    <col min="1275" max="1278" width="15.7109375" style="408" customWidth="1"/>
    <col min="1279" max="1279" width="11.42578125" style="408"/>
    <col min="1280" max="1280" width="18.5703125" style="408" customWidth="1"/>
    <col min="1281" max="1281" width="15.85546875" style="408" customWidth="1"/>
    <col min="1282" max="1282" width="16.42578125" style="408" customWidth="1"/>
    <col min="1283" max="1283" width="16.7109375" style="408" customWidth="1"/>
    <col min="1284" max="1284" width="19.5703125" style="408" customWidth="1"/>
    <col min="1285" max="1529" width="11.42578125" style="408"/>
    <col min="1530" max="1530" width="23.7109375" style="408" customWidth="1"/>
    <col min="1531" max="1534" width="15.7109375" style="408" customWidth="1"/>
    <col min="1535" max="1535" width="11.42578125" style="408"/>
    <col min="1536" max="1536" width="18.5703125" style="408" customWidth="1"/>
    <col min="1537" max="1537" width="15.85546875" style="408" customWidth="1"/>
    <col min="1538" max="1538" width="16.42578125" style="408" customWidth="1"/>
    <col min="1539" max="1539" width="16.7109375" style="408" customWidth="1"/>
    <col min="1540" max="1540" width="19.5703125" style="408" customWidth="1"/>
    <col min="1541" max="1785" width="11.42578125" style="408"/>
    <col min="1786" max="1786" width="23.7109375" style="408" customWidth="1"/>
    <col min="1787" max="1790" width="15.7109375" style="408" customWidth="1"/>
    <col min="1791" max="1791" width="11.42578125" style="408"/>
    <col min="1792" max="1792" width="18.5703125" style="408" customWidth="1"/>
    <col min="1793" max="1793" width="15.85546875" style="408" customWidth="1"/>
    <col min="1794" max="1794" width="16.42578125" style="408" customWidth="1"/>
    <col min="1795" max="1795" width="16.7109375" style="408" customWidth="1"/>
    <col min="1796" max="1796" width="19.5703125" style="408" customWidth="1"/>
    <col min="1797" max="2041" width="11.42578125" style="408"/>
    <col min="2042" max="2042" width="23.7109375" style="408" customWidth="1"/>
    <col min="2043" max="2046" width="15.7109375" style="408" customWidth="1"/>
    <col min="2047" max="2047" width="11.42578125" style="408"/>
    <col min="2048" max="2048" width="18.5703125" style="408" customWidth="1"/>
    <col min="2049" max="2049" width="15.85546875" style="408" customWidth="1"/>
    <col min="2050" max="2050" width="16.42578125" style="408" customWidth="1"/>
    <col min="2051" max="2051" width="16.7109375" style="408" customWidth="1"/>
    <col min="2052" max="2052" width="19.5703125" style="408" customWidth="1"/>
    <col min="2053" max="2297" width="11.42578125" style="408"/>
    <col min="2298" max="2298" width="23.7109375" style="408" customWidth="1"/>
    <col min="2299" max="2302" width="15.7109375" style="408" customWidth="1"/>
    <col min="2303" max="2303" width="11.42578125" style="408"/>
    <col min="2304" max="2304" width="18.5703125" style="408" customWidth="1"/>
    <col min="2305" max="2305" width="15.85546875" style="408" customWidth="1"/>
    <col min="2306" max="2306" width="16.42578125" style="408" customWidth="1"/>
    <col min="2307" max="2307" width="16.7109375" style="408" customWidth="1"/>
    <col min="2308" max="2308" width="19.5703125" style="408" customWidth="1"/>
    <col min="2309" max="2553" width="11.42578125" style="408"/>
    <col min="2554" max="2554" width="23.7109375" style="408" customWidth="1"/>
    <col min="2555" max="2558" width="15.7109375" style="408" customWidth="1"/>
    <col min="2559" max="2559" width="11.42578125" style="408"/>
    <col min="2560" max="2560" width="18.5703125" style="408" customWidth="1"/>
    <col min="2561" max="2561" width="15.85546875" style="408" customWidth="1"/>
    <col min="2562" max="2562" width="16.42578125" style="408" customWidth="1"/>
    <col min="2563" max="2563" width="16.7109375" style="408" customWidth="1"/>
    <col min="2564" max="2564" width="19.5703125" style="408" customWidth="1"/>
    <col min="2565" max="2809" width="11.42578125" style="408"/>
    <col min="2810" max="2810" width="23.7109375" style="408" customWidth="1"/>
    <col min="2811" max="2814" width="15.7109375" style="408" customWidth="1"/>
    <col min="2815" max="2815" width="11.42578125" style="408"/>
    <col min="2816" max="2816" width="18.5703125" style="408" customWidth="1"/>
    <col min="2817" max="2817" width="15.85546875" style="408" customWidth="1"/>
    <col min="2818" max="2818" width="16.42578125" style="408" customWidth="1"/>
    <col min="2819" max="2819" width="16.7109375" style="408" customWidth="1"/>
    <col min="2820" max="2820" width="19.5703125" style="408" customWidth="1"/>
    <col min="2821" max="3065" width="11.42578125" style="408"/>
    <col min="3066" max="3066" width="23.7109375" style="408" customWidth="1"/>
    <col min="3067" max="3070" width="15.7109375" style="408" customWidth="1"/>
    <col min="3071" max="3071" width="11.42578125" style="408"/>
    <col min="3072" max="3072" width="18.5703125" style="408" customWidth="1"/>
    <col min="3073" max="3073" width="15.85546875" style="408" customWidth="1"/>
    <col min="3074" max="3074" width="16.42578125" style="408" customWidth="1"/>
    <col min="3075" max="3075" width="16.7109375" style="408" customWidth="1"/>
    <col min="3076" max="3076" width="19.5703125" style="408" customWidth="1"/>
    <col min="3077" max="3321" width="11.42578125" style="408"/>
    <col min="3322" max="3322" width="23.7109375" style="408" customWidth="1"/>
    <col min="3323" max="3326" width="15.7109375" style="408" customWidth="1"/>
    <col min="3327" max="3327" width="11.42578125" style="408"/>
    <col min="3328" max="3328" width="18.5703125" style="408" customWidth="1"/>
    <col min="3329" max="3329" width="15.85546875" style="408" customWidth="1"/>
    <col min="3330" max="3330" width="16.42578125" style="408" customWidth="1"/>
    <col min="3331" max="3331" width="16.7109375" style="408" customWidth="1"/>
    <col min="3332" max="3332" width="19.5703125" style="408" customWidth="1"/>
    <col min="3333" max="3577" width="11.42578125" style="408"/>
    <col min="3578" max="3578" width="23.7109375" style="408" customWidth="1"/>
    <col min="3579" max="3582" width="15.7109375" style="408" customWidth="1"/>
    <col min="3583" max="3583" width="11.42578125" style="408"/>
    <col min="3584" max="3584" width="18.5703125" style="408" customWidth="1"/>
    <col min="3585" max="3585" width="15.85546875" style="408" customWidth="1"/>
    <col min="3586" max="3586" width="16.42578125" style="408" customWidth="1"/>
    <col min="3587" max="3587" width="16.7109375" style="408" customWidth="1"/>
    <col min="3588" max="3588" width="19.5703125" style="408" customWidth="1"/>
    <col min="3589" max="3833" width="11.42578125" style="408"/>
    <col min="3834" max="3834" width="23.7109375" style="408" customWidth="1"/>
    <col min="3835" max="3838" width="15.7109375" style="408" customWidth="1"/>
    <col min="3839" max="3839" width="11.42578125" style="408"/>
    <col min="3840" max="3840" width="18.5703125" style="408" customWidth="1"/>
    <col min="3841" max="3841" width="15.85546875" style="408" customWidth="1"/>
    <col min="3842" max="3842" width="16.42578125" style="408" customWidth="1"/>
    <col min="3843" max="3843" width="16.7109375" style="408" customWidth="1"/>
    <col min="3844" max="3844" width="19.5703125" style="408" customWidth="1"/>
    <col min="3845" max="4089" width="11.42578125" style="408"/>
    <col min="4090" max="4090" width="23.7109375" style="408" customWidth="1"/>
    <col min="4091" max="4094" width="15.7109375" style="408" customWidth="1"/>
    <col min="4095" max="4095" width="11.42578125" style="408"/>
    <col min="4096" max="4096" width="18.5703125" style="408" customWidth="1"/>
    <col min="4097" max="4097" width="15.85546875" style="408" customWidth="1"/>
    <col min="4098" max="4098" width="16.42578125" style="408" customWidth="1"/>
    <col min="4099" max="4099" width="16.7109375" style="408" customWidth="1"/>
    <col min="4100" max="4100" width="19.5703125" style="408" customWidth="1"/>
    <col min="4101" max="4345" width="11.42578125" style="408"/>
    <col min="4346" max="4346" width="23.7109375" style="408" customWidth="1"/>
    <col min="4347" max="4350" width="15.7109375" style="408" customWidth="1"/>
    <col min="4351" max="4351" width="11.42578125" style="408"/>
    <col min="4352" max="4352" width="18.5703125" style="408" customWidth="1"/>
    <col min="4353" max="4353" width="15.85546875" style="408" customWidth="1"/>
    <col min="4354" max="4354" width="16.42578125" style="408" customWidth="1"/>
    <col min="4355" max="4355" width="16.7109375" style="408" customWidth="1"/>
    <col min="4356" max="4356" width="19.5703125" style="408" customWidth="1"/>
    <col min="4357" max="4601" width="11.42578125" style="408"/>
    <col min="4602" max="4602" width="23.7109375" style="408" customWidth="1"/>
    <col min="4603" max="4606" width="15.7109375" style="408" customWidth="1"/>
    <col min="4607" max="4607" width="11.42578125" style="408"/>
    <col min="4608" max="4608" width="18.5703125" style="408" customWidth="1"/>
    <col min="4609" max="4609" width="15.85546875" style="408" customWidth="1"/>
    <col min="4610" max="4610" width="16.42578125" style="408" customWidth="1"/>
    <col min="4611" max="4611" width="16.7109375" style="408" customWidth="1"/>
    <col min="4612" max="4612" width="19.5703125" style="408" customWidth="1"/>
    <col min="4613" max="4857" width="11.42578125" style="408"/>
    <col min="4858" max="4858" width="23.7109375" style="408" customWidth="1"/>
    <col min="4859" max="4862" width="15.7109375" style="408" customWidth="1"/>
    <col min="4863" max="4863" width="11.42578125" style="408"/>
    <col min="4864" max="4864" width="18.5703125" style="408" customWidth="1"/>
    <col min="4865" max="4865" width="15.85546875" style="408" customWidth="1"/>
    <col min="4866" max="4866" width="16.42578125" style="408" customWidth="1"/>
    <col min="4867" max="4867" width="16.7109375" style="408" customWidth="1"/>
    <col min="4868" max="4868" width="19.5703125" style="408" customWidth="1"/>
    <col min="4869" max="5113" width="11.42578125" style="408"/>
    <col min="5114" max="5114" width="23.7109375" style="408" customWidth="1"/>
    <col min="5115" max="5118" width="15.7109375" style="408" customWidth="1"/>
    <col min="5119" max="5119" width="11.42578125" style="408"/>
    <col min="5120" max="5120" width="18.5703125" style="408" customWidth="1"/>
    <col min="5121" max="5121" width="15.85546875" style="408" customWidth="1"/>
    <col min="5122" max="5122" width="16.42578125" style="408" customWidth="1"/>
    <col min="5123" max="5123" width="16.7109375" style="408" customWidth="1"/>
    <col min="5124" max="5124" width="19.5703125" style="408" customWidth="1"/>
    <col min="5125" max="5369" width="11.42578125" style="408"/>
    <col min="5370" max="5370" width="23.7109375" style="408" customWidth="1"/>
    <col min="5371" max="5374" width="15.7109375" style="408" customWidth="1"/>
    <col min="5375" max="5375" width="11.42578125" style="408"/>
    <col min="5376" max="5376" width="18.5703125" style="408" customWidth="1"/>
    <col min="5377" max="5377" width="15.85546875" style="408" customWidth="1"/>
    <col min="5378" max="5378" width="16.42578125" style="408" customWidth="1"/>
    <col min="5379" max="5379" width="16.7109375" style="408" customWidth="1"/>
    <col min="5380" max="5380" width="19.5703125" style="408" customWidth="1"/>
    <col min="5381" max="5625" width="11.42578125" style="408"/>
    <col min="5626" max="5626" width="23.7109375" style="408" customWidth="1"/>
    <col min="5627" max="5630" width="15.7109375" style="408" customWidth="1"/>
    <col min="5631" max="5631" width="11.42578125" style="408"/>
    <col min="5632" max="5632" width="18.5703125" style="408" customWidth="1"/>
    <col min="5633" max="5633" width="15.85546875" style="408" customWidth="1"/>
    <col min="5634" max="5634" width="16.42578125" style="408" customWidth="1"/>
    <col min="5635" max="5635" width="16.7109375" style="408" customWidth="1"/>
    <col min="5636" max="5636" width="19.5703125" style="408" customWidth="1"/>
    <col min="5637" max="5881" width="11.42578125" style="408"/>
    <col min="5882" max="5882" width="23.7109375" style="408" customWidth="1"/>
    <col min="5883" max="5886" width="15.7109375" style="408" customWidth="1"/>
    <col min="5887" max="5887" width="11.42578125" style="408"/>
    <col min="5888" max="5888" width="18.5703125" style="408" customWidth="1"/>
    <col min="5889" max="5889" width="15.85546875" style="408" customWidth="1"/>
    <col min="5890" max="5890" width="16.42578125" style="408" customWidth="1"/>
    <col min="5891" max="5891" width="16.7109375" style="408" customWidth="1"/>
    <col min="5892" max="5892" width="19.5703125" style="408" customWidth="1"/>
    <col min="5893" max="6137" width="11.42578125" style="408"/>
    <col min="6138" max="6138" width="23.7109375" style="408" customWidth="1"/>
    <col min="6139" max="6142" width="15.7109375" style="408" customWidth="1"/>
    <col min="6143" max="6143" width="11.42578125" style="408"/>
    <col min="6144" max="6144" width="18.5703125" style="408" customWidth="1"/>
    <col min="6145" max="6145" width="15.85546875" style="408" customWidth="1"/>
    <col min="6146" max="6146" width="16.42578125" style="408" customWidth="1"/>
    <col min="6147" max="6147" width="16.7109375" style="408" customWidth="1"/>
    <col min="6148" max="6148" width="19.5703125" style="408" customWidth="1"/>
    <col min="6149" max="6393" width="11.42578125" style="408"/>
    <col min="6394" max="6394" width="23.7109375" style="408" customWidth="1"/>
    <col min="6395" max="6398" width="15.7109375" style="408" customWidth="1"/>
    <col min="6399" max="6399" width="11.42578125" style="408"/>
    <col min="6400" max="6400" width="18.5703125" style="408" customWidth="1"/>
    <col min="6401" max="6401" width="15.85546875" style="408" customWidth="1"/>
    <col min="6402" max="6402" width="16.42578125" style="408" customWidth="1"/>
    <col min="6403" max="6403" width="16.7109375" style="408" customWidth="1"/>
    <col min="6404" max="6404" width="19.5703125" style="408" customWidth="1"/>
    <col min="6405" max="6649" width="11.42578125" style="408"/>
    <col min="6650" max="6650" width="23.7109375" style="408" customWidth="1"/>
    <col min="6651" max="6654" width="15.7109375" style="408" customWidth="1"/>
    <col min="6655" max="6655" width="11.42578125" style="408"/>
    <col min="6656" max="6656" width="18.5703125" style="408" customWidth="1"/>
    <col min="6657" max="6657" width="15.85546875" style="408" customWidth="1"/>
    <col min="6658" max="6658" width="16.42578125" style="408" customWidth="1"/>
    <col min="6659" max="6659" width="16.7109375" style="408" customWidth="1"/>
    <col min="6660" max="6660" width="19.5703125" style="408" customWidth="1"/>
    <col min="6661" max="6905" width="11.42578125" style="408"/>
    <col min="6906" max="6906" width="23.7109375" style="408" customWidth="1"/>
    <col min="6907" max="6910" width="15.7109375" style="408" customWidth="1"/>
    <col min="6911" max="6911" width="11.42578125" style="408"/>
    <col min="6912" max="6912" width="18.5703125" style="408" customWidth="1"/>
    <col min="6913" max="6913" width="15.85546875" style="408" customWidth="1"/>
    <col min="6914" max="6914" width="16.42578125" style="408" customWidth="1"/>
    <col min="6915" max="6915" width="16.7109375" style="408" customWidth="1"/>
    <col min="6916" max="6916" width="19.5703125" style="408" customWidth="1"/>
    <col min="6917" max="7161" width="11.42578125" style="408"/>
    <col min="7162" max="7162" width="23.7109375" style="408" customWidth="1"/>
    <col min="7163" max="7166" width="15.7109375" style="408" customWidth="1"/>
    <col min="7167" max="7167" width="11.42578125" style="408"/>
    <col min="7168" max="7168" width="18.5703125" style="408" customWidth="1"/>
    <col min="7169" max="7169" width="15.85546875" style="408" customWidth="1"/>
    <col min="7170" max="7170" width="16.42578125" style="408" customWidth="1"/>
    <col min="7171" max="7171" width="16.7109375" style="408" customWidth="1"/>
    <col min="7172" max="7172" width="19.5703125" style="408" customWidth="1"/>
    <col min="7173" max="7417" width="11.42578125" style="408"/>
    <col min="7418" max="7418" width="23.7109375" style="408" customWidth="1"/>
    <col min="7419" max="7422" width="15.7109375" style="408" customWidth="1"/>
    <col min="7423" max="7423" width="11.42578125" style="408"/>
    <col min="7424" max="7424" width="18.5703125" style="408" customWidth="1"/>
    <col min="7425" max="7425" width="15.85546875" style="408" customWidth="1"/>
    <col min="7426" max="7426" width="16.42578125" style="408" customWidth="1"/>
    <col min="7427" max="7427" width="16.7109375" style="408" customWidth="1"/>
    <col min="7428" max="7428" width="19.5703125" style="408" customWidth="1"/>
    <col min="7429" max="7673" width="11.42578125" style="408"/>
    <col min="7674" max="7674" width="23.7109375" style="408" customWidth="1"/>
    <col min="7675" max="7678" width="15.7109375" style="408" customWidth="1"/>
    <col min="7679" max="7679" width="11.42578125" style="408"/>
    <col min="7680" max="7680" width="18.5703125" style="408" customWidth="1"/>
    <col min="7681" max="7681" width="15.85546875" style="408" customWidth="1"/>
    <col min="7682" max="7682" width="16.42578125" style="408" customWidth="1"/>
    <col min="7683" max="7683" width="16.7109375" style="408" customWidth="1"/>
    <col min="7684" max="7684" width="19.5703125" style="408" customWidth="1"/>
    <col min="7685" max="7929" width="11.42578125" style="408"/>
    <col min="7930" max="7930" width="23.7109375" style="408" customWidth="1"/>
    <col min="7931" max="7934" width="15.7109375" style="408" customWidth="1"/>
    <col min="7935" max="7935" width="11.42578125" style="408"/>
    <col min="7936" max="7936" width="18.5703125" style="408" customWidth="1"/>
    <col min="7937" max="7937" width="15.85546875" style="408" customWidth="1"/>
    <col min="7938" max="7938" width="16.42578125" style="408" customWidth="1"/>
    <col min="7939" max="7939" width="16.7109375" style="408" customWidth="1"/>
    <col min="7940" max="7940" width="19.5703125" style="408" customWidth="1"/>
    <col min="7941" max="8185" width="11.42578125" style="408"/>
    <col min="8186" max="8186" width="23.7109375" style="408" customWidth="1"/>
    <col min="8187" max="8190" width="15.7109375" style="408" customWidth="1"/>
    <col min="8191" max="8191" width="11.42578125" style="408"/>
    <col min="8192" max="8192" width="18.5703125" style="408" customWidth="1"/>
    <col min="8193" max="8193" width="15.85546875" style="408" customWidth="1"/>
    <col min="8194" max="8194" width="16.42578125" style="408" customWidth="1"/>
    <col min="8195" max="8195" width="16.7109375" style="408" customWidth="1"/>
    <col min="8196" max="8196" width="19.5703125" style="408" customWidth="1"/>
    <col min="8197" max="8441" width="11.42578125" style="408"/>
    <col min="8442" max="8442" width="23.7109375" style="408" customWidth="1"/>
    <col min="8443" max="8446" width="15.7109375" style="408" customWidth="1"/>
    <col min="8447" max="8447" width="11.42578125" style="408"/>
    <col min="8448" max="8448" width="18.5703125" style="408" customWidth="1"/>
    <col min="8449" max="8449" width="15.85546875" style="408" customWidth="1"/>
    <col min="8450" max="8450" width="16.42578125" style="408" customWidth="1"/>
    <col min="8451" max="8451" width="16.7109375" style="408" customWidth="1"/>
    <col min="8452" max="8452" width="19.5703125" style="408" customWidth="1"/>
    <col min="8453" max="8697" width="11.42578125" style="408"/>
    <col min="8698" max="8698" width="23.7109375" style="408" customWidth="1"/>
    <col min="8699" max="8702" width="15.7109375" style="408" customWidth="1"/>
    <col min="8703" max="8703" width="11.42578125" style="408"/>
    <col min="8704" max="8704" width="18.5703125" style="408" customWidth="1"/>
    <col min="8705" max="8705" width="15.85546875" style="408" customWidth="1"/>
    <col min="8706" max="8706" width="16.42578125" style="408" customWidth="1"/>
    <col min="8707" max="8707" width="16.7109375" style="408" customWidth="1"/>
    <col min="8708" max="8708" width="19.5703125" style="408" customWidth="1"/>
    <col min="8709" max="8953" width="11.42578125" style="408"/>
    <col min="8954" max="8954" width="23.7109375" style="408" customWidth="1"/>
    <col min="8955" max="8958" width="15.7109375" style="408" customWidth="1"/>
    <col min="8959" max="8959" width="11.42578125" style="408"/>
    <col min="8960" max="8960" width="18.5703125" style="408" customWidth="1"/>
    <col min="8961" max="8961" width="15.85546875" style="408" customWidth="1"/>
    <col min="8962" max="8962" width="16.42578125" style="408" customWidth="1"/>
    <col min="8963" max="8963" width="16.7109375" style="408" customWidth="1"/>
    <col min="8964" max="8964" width="19.5703125" style="408" customWidth="1"/>
    <col min="8965" max="9209" width="11.42578125" style="408"/>
    <col min="9210" max="9210" width="23.7109375" style="408" customWidth="1"/>
    <col min="9211" max="9214" width="15.7109375" style="408" customWidth="1"/>
    <col min="9215" max="9215" width="11.42578125" style="408"/>
    <col min="9216" max="9216" width="18.5703125" style="408" customWidth="1"/>
    <col min="9217" max="9217" width="15.85546875" style="408" customWidth="1"/>
    <col min="9218" max="9218" width="16.42578125" style="408" customWidth="1"/>
    <col min="9219" max="9219" width="16.7109375" style="408" customWidth="1"/>
    <col min="9220" max="9220" width="19.5703125" style="408" customWidth="1"/>
    <col min="9221" max="9465" width="11.42578125" style="408"/>
    <col min="9466" max="9466" width="23.7109375" style="408" customWidth="1"/>
    <col min="9467" max="9470" width="15.7109375" style="408" customWidth="1"/>
    <col min="9471" max="9471" width="11.42578125" style="408"/>
    <col min="9472" max="9472" width="18.5703125" style="408" customWidth="1"/>
    <col min="9473" max="9473" width="15.85546875" style="408" customWidth="1"/>
    <col min="9474" max="9474" width="16.42578125" style="408" customWidth="1"/>
    <col min="9475" max="9475" width="16.7109375" style="408" customWidth="1"/>
    <col min="9476" max="9476" width="19.5703125" style="408" customWidth="1"/>
    <col min="9477" max="9721" width="11.42578125" style="408"/>
    <col min="9722" max="9722" width="23.7109375" style="408" customWidth="1"/>
    <col min="9723" max="9726" width="15.7109375" style="408" customWidth="1"/>
    <col min="9727" max="9727" width="11.42578125" style="408"/>
    <col min="9728" max="9728" width="18.5703125" style="408" customWidth="1"/>
    <col min="9729" max="9729" width="15.85546875" style="408" customWidth="1"/>
    <col min="9730" max="9730" width="16.42578125" style="408" customWidth="1"/>
    <col min="9731" max="9731" width="16.7109375" style="408" customWidth="1"/>
    <col min="9732" max="9732" width="19.5703125" style="408" customWidth="1"/>
    <col min="9733" max="9977" width="11.42578125" style="408"/>
    <col min="9978" max="9978" width="23.7109375" style="408" customWidth="1"/>
    <col min="9979" max="9982" width="15.7109375" style="408" customWidth="1"/>
    <col min="9983" max="9983" width="11.42578125" style="408"/>
    <col min="9984" max="9984" width="18.5703125" style="408" customWidth="1"/>
    <col min="9985" max="9985" width="15.85546875" style="408" customWidth="1"/>
    <col min="9986" max="9986" width="16.42578125" style="408" customWidth="1"/>
    <col min="9987" max="9987" width="16.7109375" style="408" customWidth="1"/>
    <col min="9988" max="9988" width="19.5703125" style="408" customWidth="1"/>
    <col min="9989" max="10233" width="11.42578125" style="408"/>
    <col min="10234" max="10234" width="23.7109375" style="408" customWidth="1"/>
    <col min="10235" max="10238" width="15.7109375" style="408" customWidth="1"/>
    <col min="10239" max="10239" width="11.42578125" style="408"/>
    <col min="10240" max="10240" width="18.5703125" style="408" customWidth="1"/>
    <col min="10241" max="10241" width="15.85546875" style="408" customWidth="1"/>
    <col min="10242" max="10242" width="16.42578125" style="408" customWidth="1"/>
    <col min="10243" max="10243" width="16.7109375" style="408" customWidth="1"/>
    <col min="10244" max="10244" width="19.5703125" style="408" customWidth="1"/>
    <col min="10245" max="10489" width="11.42578125" style="408"/>
    <col min="10490" max="10490" width="23.7109375" style="408" customWidth="1"/>
    <col min="10491" max="10494" width="15.7109375" style="408" customWidth="1"/>
    <col min="10495" max="10495" width="11.42578125" style="408"/>
    <col min="10496" max="10496" width="18.5703125" style="408" customWidth="1"/>
    <col min="10497" max="10497" width="15.85546875" style="408" customWidth="1"/>
    <col min="10498" max="10498" width="16.42578125" style="408" customWidth="1"/>
    <col min="10499" max="10499" width="16.7109375" style="408" customWidth="1"/>
    <col min="10500" max="10500" width="19.5703125" style="408" customWidth="1"/>
    <col min="10501" max="10745" width="11.42578125" style="408"/>
    <col min="10746" max="10746" width="23.7109375" style="408" customWidth="1"/>
    <col min="10747" max="10750" width="15.7109375" style="408" customWidth="1"/>
    <col min="10751" max="10751" width="11.42578125" style="408"/>
    <col min="10752" max="10752" width="18.5703125" style="408" customWidth="1"/>
    <col min="10753" max="10753" width="15.85546875" style="408" customWidth="1"/>
    <col min="10754" max="10754" width="16.42578125" style="408" customWidth="1"/>
    <col min="10755" max="10755" width="16.7109375" style="408" customWidth="1"/>
    <col min="10756" max="10756" width="19.5703125" style="408" customWidth="1"/>
    <col min="10757" max="11001" width="11.42578125" style="408"/>
    <col min="11002" max="11002" width="23.7109375" style="408" customWidth="1"/>
    <col min="11003" max="11006" width="15.7109375" style="408" customWidth="1"/>
    <col min="11007" max="11007" width="11.42578125" style="408"/>
    <col min="11008" max="11008" width="18.5703125" style="408" customWidth="1"/>
    <col min="11009" max="11009" width="15.85546875" style="408" customWidth="1"/>
    <col min="11010" max="11010" width="16.42578125" style="408" customWidth="1"/>
    <col min="11011" max="11011" width="16.7109375" style="408" customWidth="1"/>
    <col min="11012" max="11012" width="19.5703125" style="408" customWidth="1"/>
    <col min="11013" max="11257" width="11.42578125" style="408"/>
    <col min="11258" max="11258" width="23.7109375" style="408" customWidth="1"/>
    <col min="11259" max="11262" width="15.7109375" style="408" customWidth="1"/>
    <col min="11263" max="11263" width="11.42578125" style="408"/>
    <col min="11264" max="11264" width="18.5703125" style="408" customWidth="1"/>
    <col min="11265" max="11265" width="15.85546875" style="408" customWidth="1"/>
    <col min="11266" max="11266" width="16.42578125" style="408" customWidth="1"/>
    <col min="11267" max="11267" width="16.7109375" style="408" customWidth="1"/>
    <col min="11268" max="11268" width="19.5703125" style="408" customWidth="1"/>
    <col min="11269" max="11513" width="11.42578125" style="408"/>
    <col min="11514" max="11514" width="23.7109375" style="408" customWidth="1"/>
    <col min="11515" max="11518" width="15.7109375" style="408" customWidth="1"/>
    <col min="11519" max="11519" width="11.42578125" style="408"/>
    <col min="11520" max="11520" width="18.5703125" style="408" customWidth="1"/>
    <col min="11521" max="11521" width="15.85546875" style="408" customWidth="1"/>
    <col min="11522" max="11522" width="16.42578125" style="408" customWidth="1"/>
    <col min="11523" max="11523" width="16.7109375" style="408" customWidth="1"/>
    <col min="11524" max="11524" width="19.5703125" style="408" customWidth="1"/>
    <col min="11525" max="11769" width="11.42578125" style="408"/>
    <col min="11770" max="11770" width="23.7109375" style="408" customWidth="1"/>
    <col min="11771" max="11774" width="15.7109375" style="408" customWidth="1"/>
    <col min="11775" max="11775" width="11.42578125" style="408"/>
    <col min="11776" max="11776" width="18.5703125" style="408" customWidth="1"/>
    <col min="11777" max="11777" width="15.85546875" style="408" customWidth="1"/>
    <col min="11778" max="11778" width="16.42578125" style="408" customWidth="1"/>
    <col min="11779" max="11779" width="16.7109375" style="408" customWidth="1"/>
    <col min="11780" max="11780" width="19.5703125" style="408" customWidth="1"/>
    <col min="11781" max="12025" width="11.42578125" style="408"/>
    <col min="12026" max="12026" width="23.7109375" style="408" customWidth="1"/>
    <col min="12027" max="12030" width="15.7109375" style="408" customWidth="1"/>
    <col min="12031" max="12031" width="11.42578125" style="408"/>
    <col min="12032" max="12032" width="18.5703125" style="408" customWidth="1"/>
    <col min="12033" max="12033" width="15.85546875" style="408" customWidth="1"/>
    <col min="12034" max="12034" width="16.42578125" style="408" customWidth="1"/>
    <col min="12035" max="12035" width="16.7109375" style="408" customWidth="1"/>
    <col min="12036" max="12036" width="19.5703125" style="408" customWidth="1"/>
    <col min="12037" max="12281" width="11.42578125" style="408"/>
    <col min="12282" max="12282" width="23.7109375" style="408" customWidth="1"/>
    <col min="12283" max="12286" width="15.7109375" style="408" customWidth="1"/>
    <col min="12287" max="12287" width="11.42578125" style="408"/>
    <col min="12288" max="12288" width="18.5703125" style="408" customWidth="1"/>
    <col min="12289" max="12289" width="15.85546875" style="408" customWidth="1"/>
    <col min="12290" max="12290" width="16.42578125" style="408" customWidth="1"/>
    <col min="12291" max="12291" width="16.7109375" style="408" customWidth="1"/>
    <col min="12292" max="12292" width="19.5703125" style="408" customWidth="1"/>
    <col min="12293" max="12537" width="11.42578125" style="408"/>
    <col min="12538" max="12538" width="23.7109375" style="408" customWidth="1"/>
    <col min="12539" max="12542" width="15.7109375" style="408" customWidth="1"/>
    <col min="12543" max="12543" width="11.42578125" style="408"/>
    <col min="12544" max="12544" width="18.5703125" style="408" customWidth="1"/>
    <col min="12545" max="12545" width="15.85546875" style="408" customWidth="1"/>
    <col min="12546" max="12546" width="16.42578125" style="408" customWidth="1"/>
    <col min="12547" max="12547" width="16.7109375" style="408" customWidth="1"/>
    <col min="12548" max="12548" width="19.5703125" style="408" customWidth="1"/>
    <col min="12549" max="12793" width="11.42578125" style="408"/>
    <col min="12794" max="12794" width="23.7109375" style="408" customWidth="1"/>
    <col min="12795" max="12798" width="15.7109375" style="408" customWidth="1"/>
    <col min="12799" max="12799" width="11.42578125" style="408"/>
    <col min="12800" max="12800" width="18.5703125" style="408" customWidth="1"/>
    <col min="12801" max="12801" width="15.85546875" style="408" customWidth="1"/>
    <col min="12802" max="12802" width="16.42578125" style="408" customWidth="1"/>
    <col min="12803" max="12803" width="16.7109375" style="408" customWidth="1"/>
    <col min="12804" max="12804" width="19.5703125" style="408" customWidth="1"/>
    <col min="12805" max="13049" width="11.42578125" style="408"/>
    <col min="13050" max="13050" width="23.7109375" style="408" customWidth="1"/>
    <col min="13051" max="13054" width="15.7109375" style="408" customWidth="1"/>
    <col min="13055" max="13055" width="11.42578125" style="408"/>
    <col min="13056" max="13056" width="18.5703125" style="408" customWidth="1"/>
    <col min="13057" max="13057" width="15.85546875" style="408" customWidth="1"/>
    <col min="13058" max="13058" width="16.42578125" style="408" customWidth="1"/>
    <col min="13059" max="13059" width="16.7109375" style="408" customWidth="1"/>
    <col min="13060" max="13060" width="19.5703125" style="408" customWidth="1"/>
    <col min="13061" max="13305" width="11.42578125" style="408"/>
    <col min="13306" max="13306" width="23.7109375" style="408" customWidth="1"/>
    <col min="13307" max="13310" width="15.7109375" style="408" customWidth="1"/>
    <col min="13311" max="13311" width="11.42578125" style="408"/>
    <col min="13312" max="13312" width="18.5703125" style="408" customWidth="1"/>
    <col min="13313" max="13313" width="15.85546875" style="408" customWidth="1"/>
    <col min="13314" max="13314" width="16.42578125" style="408" customWidth="1"/>
    <col min="13315" max="13315" width="16.7109375" style="408" customWidth="1"/>
    <col min="13316" max="13316" width="19.5703125" style="408" customWidth="1"/>
    <col min="13317" max="13561" width="11.42578125" style="408"/>
    <col min="13562" max="13562" width="23.7109375" style="408" customWidth="1"/>
    <col min="13563" max="13566" width="15.7109375" style="408" customWidth="1"/>
    <col min="13567" max="13567" width="11.42578125" style="408"/>
    <col min="13568" max="13568" width="18.5703125" style="408" customWidth="1"/>
    <col min="13569" max="13569" width="15.85546875" style="408" customWidth="1"/>
    <col min="13570" max="13570" width="16.42578125" style="408" customWidth="1"/>
    <col min="13571" max="13571" width="16.7109375" style="408" customWidth="1"/>
    <col min="13572" max="13572" width="19.5703125" style="408" customWidth="1"/>
    <col min="13573" max="13817" width="11.42578125" style="408"/>
    <col min="13818" max="13818" width="23.7109375" style="408" customWidth="1"/>
    <col min="13819" max="13822" width="15.7109375" style="408" customWidth="1"/>
    <col min="13823" max="13823" width="11.42578125" style="408"/>
    <col min="13824" max="13824" width="18.5703125" style="408" customWidth="1"/>
    <col min="13825" max="13825" width="15.85546875" style="408" customWidth="1"/>
    <col min="13826" max="13826" width="16.42578125" style="408" customWidth="1"/>
    <col min="13827" max="13827" width="16.7109375" style="408" customWidth="1"/>
    <col min="13828" max="13828" width="19.5703125" style="408" customWidth="1"/>
    <col min="13829" max="14073" width="11.42578125" style="408"/>
    <col min="14074" max="14074" width="23.7109375" style="408" customWidth="1"/>
    <col min="14075" max="14078" width="15.7109375" style="408" customWidth="1"/>
    <col min="14079" max="14079" width="11.42578125" style="408"/>
    <col min="14080" max="14080" width="18.5703125" style="408" customWidth="1"/>
    <col min="14081" max="14081" width="15.85546875" style="408" customWidth="1"/>
    <col min="14082" max="14082" width="16.42578125" style="408" customWidth="1"/>
    <col min="14083" max="14083" width="16.7109375" style="408" customWidth="1"/>
    <col min="14084" max="14084" width="19.5703125" style="408" customWidth="1"/>
    <col min="14085" max="14329" width="11.42578125" style="408"/>
    <col min="14330" max="14330" width="23.7109375" style="408" customWidth="1"/>
    <col min="14331" max="14334" width="15.7109375" style="408" customWidth="1"/>
    <col min="14335" max="14335" width="11.42578125" style="408"/>
    <col min="14336" max="14336" width="18.5703125" style="408" customWidth="1"/>
    <col min="14337" max="14337" width="15.85546875" style="408" customWidth="1"/>
    <col min="14338" max="14338" width="16.42578125" style="408" customWidth="1"/>
    <col min="14339" max="14339" width="16.7109375" style="408" customWidth="1"/>
    <col min="14340" max="14340" width="19.5703125" style="408" customWidth="1"/>
    <col min="14341" max="14585" width="11.42578125" style="408"/>
    <col min="14586" max="14586" width="23.7109375" style="408" customWidth="1"/>
    <col min="14587" max="14590" width="15.7109375" style="408" customWidth="1"/>
    <col min="14591" max="14591" width="11.42578125" style="408"/>
    <col min="14592" max="14592" width="18.5703125" style="408" customWidth="1"/>
    <col min="14593" max="14593" width="15.85546875" style="408" customWidth="1"/>
    <col min="14594" max="14594" width="16.42578125" style="408" customWidth="1"/>
    <col min="14595" max="14595" width="16.7109375" style="408" customWidth="1"/>
    <col min="14596" max="14596" width="19.5703125" style="408" customWidth="1"/>
    <col min="14597" max="14841" width="11.42578125" style="408"/>
    <col min="14842" max="14842" width="23.7109375" style="408" customWidth="1"/>
    <col min="14843" max="14846" width="15.7109375" style="408" customWidth="1"/>
    <col min="14847" max="14847" width="11.42578125" style="408"/>
    <col min="14848" max="14848" width="18.5703125" style="408" customWidth="1"/>
    <col min="14849" max="14849" width="15.85546875" style="408" customWidth="1"/>
    <col min="14850" max="14850" width="16.42578125" style="408" customWidth="1"/>
    <col min="14851" max="14851" width="16.7109375" style="408" customWidth="1"/>
    <col min="14852" max="14852" width="19.5703125" style="408" customWidth="1"/>
    <col min="14853" max="15097" width="11.42578125" style="408"/>
    <col min="15098" max="15098" width="23.7109375" style="408" customWidth="1"/>
    <col min="15099" max="15102" width="15.7109375" style="408" customWidth="1"/>
    <col min="15103" max="15103" width="11.42578125" style="408"/>
    <col min="15104" max="15104" width="18.5703125" style="408" customWidth="1"/>
    <col min="15105" max="15105" width="15.85546875" style="408" customWidth="1"/>
    <col min="15106" max="15106" width="16.42578125" style="408" customWidth="1"/>
    <col min="15107" max="15107" width="16.7109375" style="408" customWidth="1"/>
    <col min="15108" max="15108" width="19.5703125" style="408" customWidth="1"/>
    <col min="15109" max="15353" width="11.42578125" style="408"/>
    <col min="15354" max="15354" width="23.7109375" style="408" customWidth="1"/>
    <col min="15355" max="15358" width="15.7109375" style="408" customWidth="1"/>
    <col min="15359" max="15359" width="11.42578125" style="408"/>
    <col min="15360" max="15360" width="18.5703125" style="408" customWidth="1"/>
    <col min="15361" max="15361" width="15.85546875" style="408" customWidth="1"/>
    <col min="15362" max="15362" width="16.42578125" style="408" customWidth="1"/>
    <col min="15363" max="15363" width="16.7109375" style="408" customWidth="1"/>
    <col min="15364" max="15364" width="19.5703125" style="408" customWidth="1"/>
    <col min="15365" max="15609" width="11.42578125" style="408"/>
    <col min="15610" max="15610" width="23.7109375" style="408" customWidth="1"/>
    <col min="15611" max="15614" width="15.7109375" style="408" customWidth="1"/>
    <col min="15615" max="15615" width="11.42578125" style="408"/>
    <col min="15616" max="15616" width="18.5703125" style="408" customWidth="1"/>
    <col min="15617" max="15617" width="15.85546875" style="408" customWidth="1"/>
    <col min="15618" max="15618" width="16.42578125" style="408" customWidth="1"/>
    <col min="15619" max="15619" width="16.7109375" style="408" customWidth="1"/>
    <col min="15620" max="15620" width="19.5703125" style="408" customWidth="1"/>
    <col min="15621" max="15865" width="11.42578125" style="408"/>
    <col min="15866" max="15866" width="23.7109375" style="408" customWidth="1"/>
    <col min="15867" max="15870" width="15.7109375" style="408" customWidth="1"/>
    <col min="15871" max="15871" width="11.42578125" style="408"/>
    <col min="15872" max="15872" width="18.5703125" style="408" customWidth="1"/>
    <col min="15873" max="15873" width="15.85546875" style="408" customWidth="1"/>
    <col min="15874" max="15874" width="16.42578125" style="408" customWidth="1"/>
    <col min="15875" max="15875" width="16.7109375" style="408" customWidth="1"/>
    <col min="15876" max="15876" width="19.5703125" style="408" customWidth="1"/>
    <col min="15877" max="16121" width="11.42578125" style="408"/>
    <col min="16122" max="16122" width="23.7109375" style="408" customWidth="1"/>
    <col min="16123" max="16126" width="15.7109375" style="408" customWidth="1"/>
    <col min="16127" max="16127" width="11.42578125" style="408"/>
    <col min="16128" max="16128" width="18.5703125" style="408" customWidth="1"/>
    <col min="16129" max="16129" width="15.85546875" style="408" customWidth="1"/>
    <col min="16130" max="16130" width="16.42578125" style="408" customWidth="1"/>
    <col min="16131" max="16131" width="16.7109375" style="408" customWidth="1"/>
    <col min="16132" max="16132" width="19.5703125" style="408" customWidth="1"/>
    <col min="16133" max="16384" width="11.42578125" style="408"/>
  </cols>
  <sheetData>
    <row r="1" spans="1:6" x14ac:dyDescent="0.25">
      <c r="A1" s="242" t="s">
        <v>239</v>
      </c>
    </row>
    <row r="2" spans="1:6" x14ac:dyDescent="0.25">
      <c r="A2" s="240"/>
    </row>
    <row r="3" spans="1:6" ht="16.5" thickBot="1" x14ac:dyDescent="0.3"/>
    <row r="4" spans="1:6" s="406" customFormat="1" ht="36" customHeight="1" x14ac:dyDescent="0.2">
      <c r="B4" s="415" t="s">
        <v>254</v>
      </c>
      <c r="C4" s="418" t="s">
        <v>255</v>
      </c>
      <c r="D4" s="420" t="s">
        <v>256</v>
      </c>
      <c r="E4" s="420" t="s">
        <v>257</v>
      </c>
      <c r="F4" s="420" t="s">
        <v>258</v>
      </c>
    </row>
    <row r="5" spans="1:6" s="406" customFormat="1" ht="81" customHeight="1" thickBot="1" x14ac:dyDescent="0.25">
      <c r="B5" s="416"/>
      <c r="C5" s="419"/>
      <c r="D5" s="421"/>
      <c r="E5" s="421"/>
      <c r="F5" s="421"/>
    </row>
    <row r="6" spans="1:6" s="406" customFormat="1" ht="18.95" customHeight="1" thickBot="1" x14ac:dyDescent="0.25">
      <c r="B6" s="417"/>
      <c r="C6" s="409">
        <v>1</v>
      </c>
      <c r="D6" s="409">
        <v>2</v>
      </c>
      <c r="E6" s="409">
        <v>3</v>
      </c>
      <c r="F6" s="409">
        <v>4</v>
      </c>
    </row>
    <row r="7" spans="1:6" s="406" customFormat="1" ht="45" customHeight="1" thickBot="1" x14ac:dyDescent="0.25">
      <c r="B7" s="410" t="s">
        <v>259</v>
      </c>
      <c r="C7" s="411">
        <v>0.25459646607369935</v>
      </c>
      <c r="D7" s="411">
        <v>0.16164810056288015</v>
      </c>
      <c r="E7" s="431">
        <v>0.22742004752265749</v>
      </c>
      <c r="F7" s="431">
        <v>0.1805536170582373</v>
      </c>
    </row>
    <row r="8" spans="1:6" s="406" customFormat="1" ht="45" customHeight="1" thickBot="1" x14ac:dyDescent="0.25">
      <c r="B8" s="412" t="s">
        <v>260</v>
      </c>
      <c r="C8" s="411">
        <v>0.68912327352681202</v>
      </c>
      <c r="D8" s="411">
        <v>0.3880730589869037</v>
      </c>
      <c r="E8" s="431">
        <v>0.36011213531704322</v>
      </c>
      <c r="F8" s="431">
        <v>0.20261242862118853</v>
      </c>
    </row>
    <row r="9" spans="1:6" s="406" customFormat="1" ht="45" customHeight="1" thickBot="1" x14ac:dyDescent="0.25">
      <c r="B9" s="412" t="s">
        <v>261</v>
      </c>
      <c r="C9" s="411">
        <v>1.0398268313338617</v>
      </c>
      <c r="D9" s="411">
        <v>0.40676135681990078</v>
      </c>
      <c r="E9" s="431">
        <v>0.36069417412812738</v>
      </c>
      <c r="F9" s="431">
        <v>0.15643894876782929</v>
      </c>
    </row>
    <row r="10" spans="1:6" s="406" customFormat="1" ht="49.5" customHeight="1" thickBot="1" x14ac:dyDescent="0.25">
      <c r="B10" s="413" t="s">
        <v>262</v>
      </c>
      <c r="C10" s="411">
        <v>0.35251970395238563</v>
      </c>
      <c r="D10" s="411">
        <v>0.22724086390486503</v>
      </c>
      <c r="E10" s="431">
        <v>0.20625489329375832</v>
      </c>
      <c r="F10" s="431">
        <v>0.21927068456072601</v>
      </c>
    </row>
    <row r="11" spans="1:6" s="406" customFormat="1" ht="45" customHeight="1" thickBot="1" x14ac:dyDescent="0.25">
      <c r="B11" s="413" t="s">
        <v>263</v>
      </c>
      <c r="C11" s="411">
        <v>0.14053327979602648</v>
      </c>
      <c r="D11" s="411">
        <v>0.10030506722921204</v>
      </c>
      <c r="E11" s="431">
        <v>7.6155146858190026E-2</v>
      </c>
      <c r="F11" s="431">
        <v>0.12097355811851306</v>
      </c>
    </row>
    <row r="12" spans="1:6" s="406" customFormat="1" ht="46.5" customHeight="1" thickBot="1" x14ac:dyDescent="0.25">
      <c r="B12" s="413" t="s">
        <v>264</v>
      </c>
      <c r="C12" s="411">
        <v>0.18318484191935749</v>
      </c>
      <c r="D12" s="411">
        <v>0.13345418988334526</v>
      </c>
      <c r="E12" s="431">
        <v>0.18919177525151343</v>
      </c>
      <c r="F12" s="431">
        <v>0.10487770011265009</v>
      </c>
    </row>
    <row r="13" spans="1:6" s="406" customFormat="1" ht="45" customHeight="1" thickBot="1" x14ac:dyDescent="0.25">
      <c r="B13" s="410" t="s">
        <v>265</v>
      </c>
      <c r="C13" s="411">
        <v>0.17964906797334285</v>
      </c>
      <c r="D13" s="411">
        <v>0.17964906797334285</v>
      </c>
      <c r="E13" s="431">
        <v>0.93840549151493524</v>
      </c>
      <c r="F13" s="431">
        <v>0.17398087737809409</v>
      </c>
    </row>
    <row r="14" spans="1:6" s="406" customFormat="1" ht="45" customHeight="1" thickBot="1" x14ac:dyDescent="0.25">
      <c r="B14" s="412" t="s">
        <v>218</v>
      </c>
      <c r="C14" s="414"/>
      <c r="D14" s="432">
        <v>0.18940239151883023</v>
      </c>
      <c r="E14" s="433">
        <v>0.23750494666197053</v>
      </c>
      <c r="F14" s="433">
        <v>0.23750494666197053</v>
      </c>
    </row>
    <row r="15" spans="1:6" s="406" customFormat="1" x14ac:dyDescent="0.25">
      <c r="A15" s="407"/>
    </row>
  </sheetData>
  <mergeCells count="5">
    <mergeCell ref="B4:B6"/>
    <mergeCell ref="C4:C5"/>
    <mergeCell ref="D4:D5"/>
    <mergeCell ref="E4:E5"/>
    <mergeCell ref="F4:F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EI39"/>
  <sheetViews>
    <sheetView zoomScale="98" zoomScaleNormal="98" workbookViewId="0"/>
  </sheetViews>
  <sheetFormatPr baseColWidth="10" defaultColWidth="10.85546875" defaultRowHeight="15" x14ac:dyDescent="0.25"/>
  <cols>
    <col min="1" max="1" width="10.85546875" style="2"/>
    <col min="2" max="2" width="37.42578125" style="2" customWidth="1"/>
    <col min="3" max="3" width="13.42578125" style="2" bestFit="1" customWidth="1"/>
    <col min="4" max="94" width="7" style="2" customWidth="1"/>
    <col min="95" max="95" width="11.42578125" style="2" customWidth="1"/>
    <col min="96" max="138" width="7" style="2" customWidth="1"/>
    <col min="139" max="16384" width="10.85546875" style="2"/>
  </cols>
  <sheetData>
    <row r="1" spans="1:139" ht="15.75" x14ac:dyDescent="0.25">
      <c r="A1" s="1" t="s">
        <v>245</v>
      </c>
      <c r="F1" s="9"/>
      <c r="H1" s="9"/>
      <c r="I1" s="9"/>
      <c r="AZ1" s="9"/>
      <c r="BA1" s="9"/>
      <c r="BB1" s="9"/>
      <c r="BC1" s="9"/>
      <c r="CT1" s="9"/>
      <c r="CU1" s="9"/>
      <c r="CV1" s="9"/>
      <c r="CW1" s="9"/>
    </row>
    <row r="2" spans="1:139" ht="16.5" thickBot="1" x14ac:dyDescent="0.3">
      <c r="A2" s="1"/>
      <c r="F2" s="9"/>
      <c r="H2" s="9"/>
      <c r="I2" s="9"/>
      <c r="AZ2" s="9"/>
      <c r="BA2" s="9"/>
      <c r="BB2" s="9"/>
      <c r="BC2" s="9"/>
      <c r="CT2" s="9"/>
      <c r="CU2" s="9"/>
      <c r="CV2" s="9"/>
      <c r="CW2" s="9"/>
    </row>
    <row r="3" spans="1:139" ht="15.75" thickBot="1" x14ac:dyDescent="0.3">
      <c r="A3" s="168"/>
      <c r="B3" s="402" t="s">
        <v>244</v>
      </c>
      <c r="C3" s="314" t="s">
        <v>86</v>
      </c>
      <c r="AW3" s="312" t="s">
        <v>87</v>
      </c>
      <c r="AX3" s="313"/>
      <c r="CQ3" s="314" t="s">
        <v>63</v>
      </c>
    </row>
    <row r="4" spans="1:139" ht="15.75" thickBot="1" x14ac:dyDescent="0.3">
      <c r="B4" s="133" t="s">
        <v>88</v>
      </c>
      <c r="C4" s="169">
        <v>1975</v>
      </c>
      <c r="D4" s="170">
        <v>1976</v>
      </c>
      <c r="E4" s="170">
        <v>1977</v>
      </c>
      <c r="F4" s="170">
        <v>1978</v>
      </c>
      <c r="G4" s="170">
        <v>1979</v>
      </c>
      <c r="H4" s="170">
        <v>1980</v>
      </c>
      <c r="I4" s="170">
        <v>1981</v>
      </c>
      <c r="J4" s="170">
        <v>1982</v>
      </c>
      <c r="K4" s="170">
        <v>1983</v>
      </c>
      <c r="L4" s="170">
        <v>1984</v>
      </c>
      <c r="M4" s="170">
        <v>1985</v>
      </c>
      <c r="N4" s="170">
        <v>1986</v>
      </c>
      <c r="O4" s="170">
        <v>1987</v>
      </c>
      <c r="P4" s="170">
        <v>1988</v>
      </c>
      <c r="Q4" s="170">
        <v>1989</v>
      </c>
      <c r="R4" s="170">
        <v>1990</v>
      </c>
      <c r="S4" s="170">
        <v>1991</v>
      </c>
      <c r="T4" s="170">
        <v>1992</v>
      </c>
      <c r="U4" s="170">
        <v>1993</v>
      </c>
      <c r="V4" s="170">
        <v>1994</v>
      </c>
      <c r="W4" s="170">
        <v>1995</v>
      </c>
      <c r="X4" s="170">
        <v>1996</v>
      </c>
      <c r="Y4" s="170">
        <v>1997</v>
      </c>
      <c r="Z4" s="170">
        <v>1998</v>
      </c>
      <c r="AA4" s="170">
        <v>1999</v>
      </c>
      <c r="AB4" s="170">
        <v>2000</v>
      </c>
      <c r="AC4" s="170">
        <v>2001</v>
      </c>
      <c r="AD4" s="170">
        <v>2002</v>
      </c>
      <c r="AE4" s="170">
        <v>2003</v>
      </c>
      <c r="AF4" s="170">
        <v>2004</v>
      </c>
      <c r="AG4" s="170">
        <v>2005</v>
      </c>
      <c r="AH4" s="170">
        <v>2006</v>
      </c>
      <c r="AI4" s="171">
        <v>2007</v>
      </c>
      <c r="AJ4" s="171">
        <v>2008</v>
      </c>
      <c r="AK4" s="171">
        <v>2009</v>
      </c>
      <c r="AL4" s="171">
        <v>2010</v>
      </c>
      <c r="AM4" s="171">
        <v>2011</v>
      </c>
      <c r="AN4" s="171">
        <v>2012</v>
      </c>
      <c r="AO4" s="171">
        <v>2013</v>
      </c>
      <c r="AP4" s="171">
        <v>2014</v>
      </c>
      <c r="AQ4" s="171">
        <v>2015</v>
      </c>
      <c r="AR4" s="171">
        <v>2016</v>
      </c>
      <c r="AS4" s="171">
        <v>2017</v>
      </c>
      <c r="AT4" s="171">
        <v>2018</v>
      </c>
      <c r="AU4" s="172">
        <v>2019</v>
      </c>
      <c r="AV4" s="173"/>
      <c r="AW4" s="169">
        <v>1975</v>
      </c>
      <c r="AX4" s="170">
        <v>1976</v>
      </c>
      <c r="AY4" s="170">
        <v>1977</v>
      </c>
      <c r="AZ4" s="170">
        <v>1978</v>
      </c>
      <c r="BA4" s="170">
        <v>1979</v>
      </c>
      <c r="BB4" s="170">
        <v>1980</v>
      </c>
      <c r="BC4" s="170">
        <v>1981</v>
      </c>
      <c r="BD4" s="170">
        <v>1982</v>
      </c>
      <c r="BE4" s="170">
        <v>1983</v>
      </c>
      <c r="BF4" s="170">
        <v>1984</v>
      </c>
      <c r="BG4" s="170">
        <v>1985</v>
      </c>
      <c r="BH4" s="170">
        <v>1986</v>
      </c>
      <c r="BI4" s="170">
        <v>1987</v>
      </c>
      <c r="BJ4" s="170">
        <v>1988</v>
      </c>
      <c r="BK4" s="170">
        <v>1989</v>
      </c>
      <c r="BL4" s="170">
        <v>1990</v>
      </c>
      <c r="BM4" s="170">
        <v>1991</v>
      </c>
      <c r="BN4" s="170">
        <v>1992</v>
      </c>
      <c r="BO4" s="170">
        <v>1993</v>
      </c>
      <c r="BP4" s="170">
        <v>1994</v>
      </c>
      <c r="BQ4" s="170">
        <v>1995</v>
      </c>
      <c r="BR4" s="170">
        <v>1996</v>
      </c>
      <c r="BS4" s="170">
        <v>1997</v>
      </c>
      <c r="BT4" s="170">
        <v>1998</v>
      </c>
      <c r="BU4" s="170">
        <v>1999</v>
      </c>
      <c r="BV4" s="170">
        <v>2000</v>
      </c>
      <c r="BW4" s="170">
        <v>2001</v>
      </c>
      <c r="BX4" s="170">
        <v>2002</v>
      </c>
      <c r="BY4" s="170">
        <v>2003</v>
      </c>
      <c r="BZ4" s="170">
        <v>2004</v>
      </c>
      <c r="CA4" s="170">
        <v>2005</v>
      </c>
      <c r="CB4" s="170">
        <v>2006</v>
      </c>
      <c r="CC4" s="171">
        <v>2007</v>
      </c>
      <c r="CD4" s="171">
        <v>2008</v>
      </c>
      <c r="CE4" s="171">
        <v>2009</v>
      </c>
      <c r="CF4" s="171">
        <v>2010</v>
      </c>
      <c r="CG4" s="171">
        <v>2011</v>
      </c>
      <c r="CH4" s="171">
        <v>2012</v>
      </c>
      <c r="CI4" s="171">
        <v>2013</v>
      </c>
      <c r="CJ4" s="171">
        <v>2014</v>
      </c>
      <c r="CK4" s="171">
        <v>2015</v>
      </c>
      <c r="CL4" s="171">
        <v>2016</v>
      </c>
      <c r="CM4" s="171">
        <v>2017</v>
      </c>
      <c r="CN4" s="171">
        <v>2018</v>
      </c>
      <c r="CO4" s="172">
        <v>2019</v>
      </c>
      <c r="CQ4" s="169">
        <v>1975</v>
      </c>
      <c r="CR4" s="170">
        <v>1976</v>
      </c>
      <c r="CS4" s="170">
        <v>1977</v>
      </c>
      <c r="CT4" s="170">
        <v>1978</v>
      </c>
      <c r="CU4" s="170">
        <v>1979</v>
      </c>
      <c r="CV4" s="170">
        <v>1980</v>
      </c>
      <c r="CW4" s="170">
        <v>1981</v>
      </c>
      <c r="CX4" s="170">
        <v>1982</v>
      </c>
      <c r="CY4" s="170">
        <v>1983</v>
      </c>
      <c r="CZ4" s="170">
        <v>1984</v>
      </c>
      <c r="DA4" s="170">
        <v>1985</v>
      </c>
      <c r="DB4" s="170">
        <v>1986</v>
      </c>
      <c r="DC4" s="170">
        <v>1987</v>
      </c>
      <c r="DD4" s="170">
        <v>1988</v>
      </c>
      <c r="DE4" s="170">
        <v>1989</v>
      </c>
      <c r="DF4" s="170">
        <v>1990</v>
      </c>
      <c r="DG4" s="170">
        <v>1991</v>
      </c>
      <c r="DH4" s="170">
        <v>1992</v>
      </c>
      <c r="DI4" s="170">
        <v>1993</v>
      </c>
      <c r="DJ4" s="170">
        <v>1994</v>
      </c>
      <c r="DK4" s="170">
        <v>1995</v>
      </c>
      <c r="DL4" s="170">
        <v>1996</v>
      </c>
      <c r="DM4" s="170">
        <v>1997</v>
      </c>
      <c r="DN4" s="170">
        <v>1998</v>
      </c>
      <c r="DO4" s="170">
        <v>1999</v>
      </c>
      <c r="DP4" s="170">
        <v>2000</v>
      </c>
      <c r="DQ4" s="170">
        <v>2001</v>
      </c>
      <c r="DR4" s="170">
        <v>2002</v>
      </c>
      <c r="DS4" s="170">
        <v>2003</v>
      </c>
      <c r="DT4" s="170">
        <v>2004</v>
      </c>
      <c r="DU4" s="170">
        <v>2005</v>
      </c>
      <c r="DV4" s="170">
        <v>2006</v>
      </c>
      <c r="DW4" s="171">
        <v>2007</v>
      </c>
      <c r="DX4" s="171">
        <v>2008</v>
      </c>
      <c r="DY4" s="171">
        <v>2009</v>
      </c>
      <c r="DZ4" s="171">
        <v>2010</v>
      </c>
      <c r="EA4" s="171">
        <v>2011</v>
      </c>
      <c r="EB4" s="171">
        <v>2012</v>
      </c>
      <c r="EC4" s="171">
        <v>2013</v>
      </c>
      <c r="ED4" s="171">
        <v>2014</v>
      </c>
      <c r="EE4" s="171">
        <v>2015</v>
      </c>
      <c r="EF4" s="171">
        <v>2016</v>
      </c>
      <c r="EG4" s="171">
        <v>2017</v>
      </c>
      <c r="EH4" s="171">
        <v>2018</v>
      </c>
      <c r="EI4" s="172">
        <v>2019</v>
      </c>
    </row>
    <row r="5" spans="1:139" s="15" customFormat="1" x14ac:dyDescent="0.25">
      <c r="B5" s="174" t="s">
        <v>89</v>
      </c>
      <c r="C5" s="368">
        <v>0.60199999999999998</v>
      </c>
      <c r="D5" s="369">
        <v>0.59699999999999998</v>
      </c>
      <c r="E5" s="369">
        <v>0.61</v>
      </c>
      <c r="F5" s="369">
        <v>0.59499999999999997</v>
      </c>
      <c r="G5" s="369">
        <v>0.59299999999999997</v>
      </c>
      <c r="H5" s="369">
        <v>0.58499999999999996</v>
      </c>
      <c r="I5" s="369">
        <v>0.57100000000000006</v>
      </c>
      <c r="J5" s="369">
        <v>0.53600000000000003</v>
      </c>
      <c r="K5" s="369">
        <v>0.49200000000000005</v>
      </c>
      <c r="L5" s="369">
        <v>0.47700000000000004</v>
      </c>
      <c r="M5" s="369">
        <v>0.47200000000000003</v>
      </c>
      <c r="N5" s="369">
        <v>0.47399999999999998</v>
      </c>
      <c r="O5" s="369">
        <v>0.46700000000000003</v>
      </c>
      <c r="P5" s="369">
        <v>0.47499999999999998</v>
      </c>
      <c r="Q5" s="369">
        <v>0.48100000000000004</v>
      </c>
      <c r="R5" s="369">
        <v>0.48100000000000004</v>
      </c>
      <c r="S5" s="369">
        <v>0.48299999999999998</v>
      </c>
      <c r="T5" s="369">
        <v>0.48299999999999998</v>
      </c>
      <c r="U5" s="369">
        <v>0.48200000000000004</v>
      </c>
      <c r="V5" s="369">
        <v>0.47799999999999998</v>
      </c>
      <c r="W5" s="369">
        <v>0.49299999999999999</v>
      </c>
      <c r="X5" s="369">
        <v>0.48599999999999999</v>
      </c>
      <c r="Y5" s="369">
        <v>0.48499999999999999</v>
      </c>
      <c r="Z5" s="369">
        <v>0.47399999999999998</v>
      </c>
      <c r="AA5" s="369">
        <v>0.48499999999999999</v>
      </c>
      <c r="AB5" s="369">
        <v>0.48899999999999999</v>
      </c>
      <c r="AC5" s="369">
        <v>0.496</v>
      </c>
      <c r="AD5" s="369">
        <v>0.52</v>
      </c>
      <c r="AE5" s="369">
        <v>0.54299999999999993</v>
      </c>
      <c r="AF5" s="369">
        <v>0.54700000000000004</v>
      </c>
      <c r="AG5" s="369">
        <v>0.55100000000000005</v>
      </c>
      <c r="AH5" s="369">
        <v>0.54600000000000004</v>
      </c>
      <c r="AI5" s="369">
        <v>0.55299999999999994</v>
      </c>
      <c r="AJ5" s="369">
        <v>0.56200000000000006</v>
      </c>
      <c r="AK5" s="369">
        <v>0.58299999999999996</v>
      </c>
      <c r="AL5" s="369">
        <v>0.60499999999999998</v>
      </c>
      <c r="AM5" s="369">
        <v>0.63700000000000001</v>
      </c>
      <c r="AN5" s="369">
        <v>0.67</v>
      </c>
      <c r="AO5" s="369">
        <v>0.67299999999999993</v>
      </c>
      <c r="AP5" s="369">
        <v>0.67900000000000005</v>
      </c>
      <c r="AQ5" s="369">
        <v>0.68900000000000006</v>
      </c>
      <c r="AR5" s="369">
        <v>0.70400000000000007</v>
      </c>
      <c r="AS5" s="369">
        <v>0.71900000000000008</v>
      </c>
      <c r="AT5" s="370">
        <v>0.72199999999999998</v>
      </c>
      <c r="AU5" s="371">
        <v>0.72199999999999998</v>
      </c>
      <c r="AV5" s="372"/>
      <c r="AW5" s="368">
        <v>0.38900000000000001</v>
      </c>
      <c r="AX5" s="369">
        <v>0.35799999999999998</v>
      </c>
      <c r="AY5" s="369">
        <v>0.32899999999999996</v>
      </c>
      <c r="AZ5" s="369">
        <v>0.29299999999999998</v>
      </c>
      <c r="BA5" s="369">
        <v>0.28000000000000003</v>
      </c>
      <c r="BB5" s="369">
        <v>0.28600000000000003</v>
      </c>
      <c r="BC5" s="369">
        <v>0.27600000000000002</v>
      </c>
      <c r="BD5" s="369">
        <v>0.26</v>
      </c>
      <c r="BE5" s="369">
        <v>0.22899999999999998</v>
      </c>
      <c r="BF5" s="369">
        <v>0.20800000000000002</v>
      </c>
      <c r="BG5" s="369">
        <v>0.19699999999999998</v>
      </c>
      <c r="BH5" s="369">
        <v>0.187</v>
      </c>
      <c r="BI5" s="369">
        <v>0.17600000000000002</v>
      </c>
      <c r="BJ5" s="369">
        <v>0.17300000000000001</v>
      </c>
      <c r="BK5" s="369">
        <v>0.16399999999999998</v>
      </c>
      <c r="BL5" s="369">
        <v>0.152</v>
      </c>
      <c r="BM5" s="369">
        <v>0.13400000000000001</v>
      </c>
      <c r="BN5" s="369">
        <v>0.126</v>
      </c>
      <c r="BO5" s="369">
        <v>0.12300000000000001</v>
      </c>
      <c r="BP5" s="369">
        <v>0.121</v>
      </c>
      <c r="BQ5" s="369">
        <v>0.107</v>
      </c>
      <c r="BR5" s="369">
        <v>0.114</v>
      </c>
      <c r="BS5" s="369">
        <v>0.11</v>
      </c>
      <c r="BT5" s="369">
        <v>0.106</v>
      </c>
      <c r="BU5" s="369">
        <v>0.111</v>
      </c>
      <c r="BV5" s="369">
        <v>0.105</v>
      </c>
      <c r="BW5" s="369">
        <v>0.10099999999999999</v>
      </c>
      <c r="BX5" s="369">
        <v>0.11699999999999999</v>
      </c>
      <c r="BY5" s="369">
        <v>0.13500000000000001</v>
      </c>
      <c r="BZ5" s="369">
        <v>0.13600000000000001</v>
      </c>
      <c r="CA5" s="369">
        <v>0.14000000000000001</v>
      </c>
      <c r="CB5" s="369">
        <v>0.14499999999999999</v>
      </c>
      <c r="CC5" s="369">
        <v>0.159</v>
      </c>
      <c r="CD5" s="369">
        <v>0.16399999999999998</v>
      </c>
      <c r="CE5" s="369">
        <v>0.17100000000000001</v>
      </c>
      <c r="CF5" s="369">
        <v>0.18</v>
      </c>
      <c r="CG5" s="369">
        <v>0.188</v>
      </c>
      <c r="CH5" s="369">
        <v>0.217</v>
      </c>
      <c r="CI5" s="369">
        <v>0.23499999999999999</v>
      </c>
      <c r="CJ5" s="369">
        <v>0.253</v>
      </c>
      <c r="CK5" s="369">
        <v>0.27699999999999997</v>
      </c>
      <c r="CL5" s="369">
        <v>0.28300000000000003</v>
      </c>
      <c r="CM5" s="369">
        <v>0.29600000000000004</v>
      </c>
      <c r="CN5" s="369">
        <v>0.312</v>
      </c>
      <c r="CO5" s="371">
        <v>0.32700000000000001</v>
      </c>
      <c r="CP5" s="373"/>
      <c r="CQ5" s="368">
        <v>0.14400000000000002</v>
      </c>
      <c r="CR5" s="369">
        <v>0.13800000000000001</v>
      </c>
      <c r="CS5" s="369">
        <v>0.129</v>
      </c>
      <c r="CT5" s="369">
        <v>0.12</v>
      </c>
      <c r="CU5" s="369">
        <v>0.106</v>
      </c>
      <c r="CV5" s="369">
        <v>0.1</v>
      </c>
      <c r="CW5" s="369">
        <v>0.09</v>
      </c>
      <c r="CX5" s="369">
        <v>7.400000000000001E-2</v>
      </c>
      <c r="CY5" s="369">
        <v>6.4000000000000001E-2</v>
      </c>
      <c r="CZ5" s="369">
        <v>7.0000000000000007E-2</v>
      </c>
      <c r="DA5" s="369">
        <v>6.7000000000000004E-2</v>
      </c>
      <c r="DB5" s="369">
        <v>5.5999999999999994E-2</v>
      </c>
      <c r="DC5" s="369">
        <v>5.7000000000000002E-2</v>
      </c>
      <c r="DD5" s="369">
        <v>5.2999999999999999E-2</v>
      </c>
      <c r="DE5" s="369">
        <v>5.4000000000000006E-2</v>
      </c>
      <c r="DF5" s="369">
        <v>4.8000000000000001E-2</v>
      </c>
      <c r="DG5" s="369">
        <v>4.4999999999999998E-2</v>
      </c>
      <c r="DH5" s="369">
        <v>4.4000000000000004E-2</v>
      </c>
      <c r="DI5" s="369">
        <v>4.4999999999999998E-2</v>
      </c>
      <c r="DJ5" s="369">
        <v>4.0999999999999995E-2</v>
      </c>
      <c r="DK5" s="369">
        <v>3.9E-2</v>
      </c>
      <c r="DL5" s="369">
        <v>4.0999999999999995E-2</v>
      </c>
      <c r="DM5" s="369">
        <v>3.5000000000000003E-2</v>
      </c>
      <c r="DN5" s="369">
        <v>3.3000000000000002E-2</v>
      </c>
      <c r="DO5" s="369">
        <v>0.03</v>
      </c>
      <c r="DP5" s="369">
        <v>2.8999999999999998E-2</v>
      </c>
      <c r="DQ5" s="369">
        <v>0.03</v>
      </c>
      <c r="DR5" s="369">
        <v>2.8999999999999998E-2</v>
      </c>
      <c r="DS5" s="369">
        <v>2.6000000000000002E-2</v>
      </c>
      <c r="DT5" s="369">
        <v>2.8999999999999998E-2</v>
      </c>
      <c r="DU5" s="369">
        <v>2.7999999999999997E-2</v>
      </c>
      <c r="DV5" s="369">
        <v>2.5000000000000001E-2</v>
      </c>
      <c r="DW5" s="369">
        <v>3.2000000000000001E-2</v>
      </c>
      <c r="DX5" s="369">
        <v>3.7000000000000005E-2</v>
      </c>
      <c r="DY5" s="369">
        <v>3.7000000000000005E-2</v>
      </c>
      <c r="DZ5" s="369">
        <v>4.0999999999999995E-2</v>
      </c>
      <c r="EA5" s="369">
        <v>5.2000000000000005E-2</v>
      </c>
      <c r="EB5" s="369">
        <v>5.9000000000000004E-2</v>
      </c>
      <c r="EC5" s="369">
        <v>5.5999999999999994E-2</v>
      </c>
      <c r="ED5" s="369">
        <v>5.5999999999999994E-2</v>
      </c>
      <c r="EE5" s="369">
        <v>5.9000000000000004E-2</v>
      </c>
      <c r="EF5" s="369">
        <v>6.3E-2</v>
      </c>
      <c r="EG5" s="369">
        <v>6.7000000000000004E-2</v>
      </c>
      <c r="EH5" s="369">
        <v>6.5000000000000002E-2</v>
      </c>
      <c r="EI5" s="371">
        <v>7.4999999999999997E-2</v>
      </c>
    </row>
    <row r="6" spans="1:139" s="15" customFormat="1" x14ac:dyDescent="0.25">
      <c r="B6" s="175" t="s">
        <v>37</v>
      </c>
      <c r="C6" s="374">
        <v>0.41499999999999998</v>
      </c>
      <c r="D6" s="375">
        <v>0.41299999999999998</v>
      </c>
      <c r="E6" s="375">
        <v>0.42700000000000005</v>
      </c>
      <c r="F6" s="375">
        <v>0.42399999999999999</v>
      </c>
      <c r="G6" s="375">
        <v>0.42299999999999999</v>
      </c>
      <c r="H6" s="375">
        <v>0.42499999999999999</v>
      </c>
      <c r="I6" s="375">
        <v>0.41600000000000004</v>
      </c>
      <c r="J6" s="375">
        <v>0.39399999999999996</v>
      </c>
      <c r="K6" s="375">
        <v>0.36700000000000005</v>
      </c>
      <c r="L6" s="375">
        <v>0.36499999999999999</v>
      </c>
      <c r="M6" s="375">
        <v>0.36099999999999999</v>
      </c>
      <c r="N6" s="375">
        <v>0.35899999999999999</v>
      </c>
      <c r="O6" s="375">
        <v>0.36200000000000004</v>
      </c>
      <c r="P6" s="375">
        <v>0.36899999999999999</v>
      </c>
      <c r="Q6" s="375">
        <v>0.37200000000000005</v>
      </c>
      <c r="R6" s="375">
        <v>0.375</v>
      </c>
      <c r="S6" s="375">
        <v>0.379</v>
      </c>
      <c r="T6" s="375">
        <v>0.375</v>
      </c>
      <c r="U6" s="375">
        <v>0.379</v>
      </c>
      <c r="V6" s="375">
        <v>0.38200000000000001</v>
      </c>
      <c r="W6" s="375">
        <v>0.41200000000000003</v>
      </c>
      <c r="X6" s="375">
        <v>0.39700000000000002</v>
      </c>
      <c r="Y6" s="375">
        <v>0.4</v>
      </c>
      <c r="Z6" s="375">
        <v>0.38100000000000001</v>
      </c>
      <c r="AA6" s="375">
        <v>0.40799999999999997</v>
      </c>
      <c r="AB6" s="375">
        <v>0.42</v>
      </c>
      <c r="AC6" s="375">
        <v>0.42100000000000004</v>
      </c>
      <c r="AD6" s="375">
        <v>0.44500000000000001</v>
      </c>
      <c r="AE6" s="375">
        <v>0.48899999999999999</v>
      </c>
      <c r="AF6" s="375">
        <v>0.495</v>
      </c>
      <c r="AG6" s="375">
        <v>0.51200000000000001</v>
      </c>
      <c r="AH6" s="375">
        <v>0.51400000000000001</v>
      </c>
      <c r="AI6" s="375">
        <v>0.52100000000000002</v>
      </c>
      <c r="AJ6" s="375">
        <v>0.53600000000000003</v>
      </c>
      <c r="AK6" s="375">
        <v>0.55500000000000005</v>
      </c>
      <c r="AL6" s="375">
        <v>0.56899999999999995</v>
      </c>
      <c r="AM6" s="375">
        <v>0.60199999999999998</v>
      </c>
      <c r="AN6" s="375">
        <v>0.63100000000000001</v>
      </c>
      <c r="AO6" s="375">
        <v>0.63500000000000001</v>
      </c>
      <c r="AP6" s="375">
        <v>0.64900000000000002</v>
      </c>
      <c r="AQ6" s="375">
        <v>0.65700000000000003</v>
      </c>
      <c r="AR6" s="375">
        <v>0.67200000000000004</v>
      </c>
      <c r="AS6" s="376">
        <v>0.69200000000000006</v>
      </c>
      <c r="AT6" s="375">
        <v>0.68799999999999994</v>
      </c>
      <c r="AU6" s="377">
        <v>0.69099999999999995</v>
      </c>
      <c r="AV6" s="372"/>
      <c r="AW6" s="374">
        <v>0.27699999999999997</v>
      </c>
      <c r="AX6" s="375">
        <v>0.26400000000000001</v>
      </c>
      <c r="AY6" s="375">
        <v>0.249</v>
      </c>
      <c r="AZ6" s="375">
        <v>0.21899999999999997</v>
      </c>
      <c r="BA6" s="375">
        <v>0.20600000000000002</v>
      </c>
      <c r="BB6" s="375">
        <v>0.21199999999999999</v>
      </c>
      <c r="BC6" s="375">
        <v>0.217</v>
      </c>
      <c r="BD6" s="375">
        <v>0.19600000000000001</v>
      </c>
      <c r="BE6" s="375">
        <v>0.17199999999999999</v>
      </c>
      <c r="BF6" s="375">
        <v>0.157</v>
      </c>
      <c r="BG6" s="375">
        <v>0.15</v>
      </c>
      <c r="BH6" s="375">
        <v>0.152</v>
      </c>
      <c r="BI6" s="375">
        <v>0.14599999999999999</v>
      </c>
      <c r="BJ6" s="375">
        <v>0.14800000000000002</v>
      </c>
      <c r="BK6" s="375">
        <v>0.13699999999999998</v>
      </c>
      <c r="BL6" s="375">
        <v>0.13100000000000001</v>
      </c>
      <c r="BM6" s="375">
        <v>0.122</v>
      </c>
      <c r="BN6" s="375">
        <v>0.11599999999999999</v>
      </c>
      <c r="BO6" s="375">
        <v>0.114</v>
      </c>
      <c r="BP6" s="375">
        <v>0.115</v>
      </c>
      <c r="BQ6" s="375">
        <v>0.10400000000000001</v>
      </c>
      <c r="BR6" s="375">
        <v>0.11599999999999999</v>
      </c>
      <c r="BS6" s="375">
        <v>0.107</v>
      </c>
      <c r="BT6" s="375">
        <v>0.105</v>
      </c>
      <c r="BU6" s="375">
        <v>0.106</v>
      </c>
      <c r="BV6" s="375">
        <v>0.10099999999999999</v>
      </c>
      <c r="BW6" s="375">
        <v>9.4E-2</v>
      </c>
      <c r="BX6" s="375">
        <v>0.111</v>
      </c>
      <c r="BY6" s="375">
        <v>0.124</v>
      </c>
      <c r="BZ6" s="375">
        <v>0.124</v>
      </c>
      <c r="CA6" s="375">
        <v>0.13</v>
      </c>
      <c r="CB6" s="375">
        <v>0.13699999999999998</v>
      </c>
      <c r="CC6" s="375">
        <v>0.14899999999999999</v>
      </c>
      <c r="CD6" s="375">
        <v>0.14599999999999999</v>
      </c>
      <c r="CE6" s="375">
        <v>0.151</v>
      </c>
      <c r="CF6" s="375">
        <v>0.16699999999999998</v>
      </c>
      <c r="CG6" s="375">
        <v>0.17300000000000001</v>
      </c>
      <c r="CH6" s="375">
        <v>0.19800000000000001</v>
      </c>
      <c r="CI6" s="375">
        <v>0.22</v>
      </c>
      <c r="CJ6" s="375">
        <v>0.25</v>
      </c>
      <c r="CK6" s="375">
        <v>0.27500000000000002</v>
      </c>
      <c r="CL6" s="375">
        <v>0.28499999999999998</v>
      </c>
      <c r="CM6" s="375">
        <v>0.29899999999999999</v>
      </c>
      <c r="CN6" s="375">
        <v>0.313</v>
      </c>
      <c r="CO6" s="377">
        <v>0.318</v>
      </c>
      <c r="CP6" s="373"/>
      <c r="CQ6" s="374">
        <v>9.6999999999999989E-2</v>
      </c>
      <c r="CR6" s="375">
        <v>9.5000000000000001E-2</v>
      </c>
      <c r="CS6" s="375">
        <v>8.6999999999999994E-2</v>
      </c>
      <c r="CT6" s="375">
        <v>8.199999999999999E-2</v>
      </c>
      <c r="CU6" s="375">
        <v>7.400000000000001E-2</v>
      </c>
      <c r="CV6" s="375">
        <v>6.5000000000000002E-2</v>
      </c>
      <c r="CW6" s="375">
        <v>5.9000000000000004E-2</v>
      </c>
      <c r="CX6" s="375">
        <v>4.4999999999999998E-2</v>
      </c>
      <c r="CY6" s="375">
        <v>0.04</v>
      </c>
      <c r="CZ6" s="375">
        <v>4.2999999999999997E-2</v>
      </c>
      <c r="DA6" s="375">
        <v>4.7E-2</v>
      </c>
      <c r="DB6" s="375">
        <v>3.2000000000000001E-2</v>
      </c>
      <c r="DC6" s="375">
        <v>3.6000000000000004E-2</v>
      </c>
      <c r="DD6" s="375">
        <v>3.4000000000000002E-2</v>
      </c>
      <c r="DE6" s="375">
        <v>3.7000000000000005E-2</v>
      </c>
      <c r="DF6" s="375">
        <v>3.2000000000000001E-2</v>
      </c>
      <c r="DG6" s="375">
        <v>2.7999999999999997E-2</v>
      </c>
      <c r="DH6" s="375">
        <v>2.7000000000000003E-2</v>
      </c>
      <c r="DI6" s="375">
        <v>0.03</v>
      </c>
      <c r="DJ6" s="375">
        <v>0.03</v>
      </c>
      <c r="DK6" s="375">
        <v>2.7999999999999997E-2</v>
      </c>
      <c r="DL6" s="375">
        <v>2.8999999999999998E-2</v>
      </c>
      <c r="DM6" s="375">
        <v>2.3E-2</v>
      </c>
      <c r="DN6" s="375">
        <v>2.2000000000000002E-2</v>
      </c>
      <c r="DO6" s="375">
        <v>0.02</v>
      </c>
      <c r="DP6" s="375">
        <v>1.9E-2</v>
      </c>
      <c r="DQ6" s="375">
        <v>2.2000000000000002E-2</v>
      </c>
      <c r="DR6" s="375">
        <v>0.02</v>
      </c>
      <c r="DS6" s="375">
        <v>1.7000000000000001E-2</v>
      </c>
      <c r="DT6" s="375">
        <v>0.02</v>
      </c>
      <c r="DU6" s="375">
        <v>2.4E-2</v>
      </c>
      <c r="DV6" s="375">
        <v>0.02</v>
      </c>
      <c r="DW6" s="375">
        <v>2.4E-2</v>
      </c>
      <c r="DX6" s="375">
        <v>2.7999999999999997E-2</v>
      </c>
      <c r="DY6" s="375">
        <v>0.03</v>
      </c>
      <c r="DZ6" s="375">
        <v>0.03</v>
      </c>
      <c r="EA6" s="375">
        <v>4.2999999999999997E-2</v>
      </c>
      <c r="EB6" s="375">
        <v>4.8000000000000001E-2</v>
      </c>
      <c r="EC6" s="375">
        <v>4.4000000000000004E-2</v>
      </c>
      <c r="ED6" s="375">
        <v>4.2999999999999997E-2</v>
      </c>
      <c r="EE6" s="375">
        <v>4.7E-2</v>
      </c>
      <c r="EF6" s="375">
        <v>4.8000000000000001E-2</v>
      </c>
      <c r="EG6" s="375">
        <v>5.5999999999999994E-2</v>
      </c>
      <c r="EH6" s="375">
        <v>5.2999999999999999E-2</v>
      </c>
      <c r="EI6" s="377">
        <v>6.2E-2</v>
      </c>
    </row>
    <row r="7" spans="1:139" s="15" customFormat="1" ht="15.75" thickBot="1" x14ac:dyDescent="0.3">
      <c r="B7" s="176" t="s">
        <v>38</v>
      </c>
      <c r="C7" s="378">
        <v>0.80400000000000005</v>
      </c>
      <c r="D7" s="379">
        <v>0.79799999999999993</v>
      </c>
      <c r="E7" s="379">
        <v>0.80900000000000005</v>
      </c>
      <c r="F7" s="379">
        <v>0.78400000000000003</v>
      </c>
      <c r="G7" s="379">
        <v>0.78</v>
      </c>
      <c r="H7" s="379">
        <v>0.76200000000000001</v>
      </c>
      <c r="I7" s="379">
        <v>0.74</v>
      </c>
      <c r="J7" s="379">
        <v>0.68900000000000006</v>
      </c>
      <c r="K7" s="379">
        <v>0.63</v>
      </c>
      <c r="L7" s="379">
        <v>0.59699999999999998</v>
      </c>
      <c r="M7" s="379">
        <v>0.59299999999999997</v>
      </c>
      <c r="N7" s="379">
        <v>0.59899999999999998</v>
      </c>
      <c r="O7" s="379">
        <v>0.58099999999999996</v>
      </c>
      <c r="P7" s="379">
        <v>0.58899999999999997</v>
      </c>
      <c r="Q7" s="379">
        <v>0.59699999999999998</v>
      </c>
      <c r="R7" s="379">
        <v>0.59399999999999997</v>
      </c>
      <c r="S7" s="379">
        <v>0.59599999999999997</v>
      </c>
      <c r="T7" s="379">
        <v>0.60099999999999998</v>
      </c>
      <c r="U7" s="379">
        <v>0.59099999999999997</v>
      </c>
      <c r="V7" s="379">
        <v>0.57899999999999996</v>
      </c>
      <c r="W7" s="379">
        <v>0.57600000000000007</v>
      </c>
      <c r="X7" s="379">
        <v>0.57899999999999996</v>
      </c>
      <c r="Y7" s="379">
        <v>0.57499999999999996</v>
      </c>
      <c r="Z7" s="379">
        <v>0.56999999999999995</v>
      </c>
      <c r="AA7" s="379">
        <v>0.56499999999999995</v>
      </c>
      <c r="AB7" s="379">
        <v>0.56100000000000005</v>
      </c>
      <c r="AC7" s="379">
        <v>0.57399999999999995</v>
      </c>
      <c r="AD7" s="379">
        <v>0.59799999999999998</v>
      </c>
      <c r="AE7" s="379">
        <v>0.59899999999999998</v>
      </c>
      <c r="AF7" s="379">
        <v>0.60099999999999998</v>
      </c>
      <c r="AG7" s="379">
        <v>0.59099999999999997</v>
      </c>
      <c r="AH7" s="379">
        <v>0.58099999999999996</v>
      </c>
      <c r="AI7" s="379">
        <v>0.58599999999999997</v>
      </c>
      <c r="AJ7" s="379">
        <v>0.59</v>
      </c>
      <c r="AK7" s="379">
        <v>0.61299999999999999</v>
      </c>
      <c r="AL7" s="379">
        <v>0.64300000000000002</v>
      </c>
      <c r="AM7" s="379">
        <v>0.67500000000000004</v>
      </c>
      <c r="AN7" s="379">
        <v>0.71200000000000008</v>
      </c>
      <c r="AO7" s="379">
        <v>0.71499999999999997</v>
      </c>
      <c r="AP7" s="379">
        <v>0.71099999999999997</v>
      </c>
      <c r="AQ7" s="379">
        <v>0.72400000000000009</v>
      </c>
      <c r="AR7" s="379">
        <v>0.73799999999999999</v>
      </c>
      <c r="AS7" s="379">
        <v>0.74900000000000011</v>
      </c>
      <c r="AT7" s="379">
        <v>0.75700000000000001</v>
      </c>
      <c r="AU7" s="380">
        <v>0.755</v>
      </c>
      <c r="AV7" s="372"/>
      <c r="AW7" s="378">
        <v>0.51900000000000002</v>
      </c>
      <c r="AX7" s="379">
        <v>0.46799999999999997</v>
      </c>
      <c r="AY7" s="379">
        <v>0.42399999999999999</v>
      </c>
      <c r="AZ7" s="379">
        <v>0.38</v>
      </c>
      <c r="BA7" s="379">
        <v>0.36799999999999999</v>
      </c>
      <c r="BB7" s="379">
        <v>0.373</v>
      </c>
      <c r="BC7" s="379">
        <v>0.34399999999999997</v>
      </c>
      <c r="BD7" s="379">
        <v>0.33399999999999996</v>
      </c>
      <c r="BE7" s="379">
        <v>0.29199999999999998</v>
      </c>
      <c r="BF7" s="379">
        <v>0.26700000000000002</v>
      </c>
      <c r="BG7" s="379">
        <v>0.251</v>
      </c>
      <c r="BH7" s="379">
        <v>0.22800000000000001</v>
      </c>
      <c r="BI7" s="379">
        <v>0.21100000000000002</v>
      </c>
      <c r="BJ7" s="379">
        <v>0.20199999999999999</v>
      </c>
      <c r="BK7" s="379">
        <v>0.19500000000000001</v>
      </c>
      <c r="BL7" s="379">
        <v>0.17600000000000002</v>
      </c>
      <c r="BM7" s="379">
        <v>0.14699999999999999</v>
      </c>
      <c r="BN7" s="379">
        <v>0.13800000000000001</v>
      </c>
      <c r="BO7" s="379">
        <v>0.13500000000000001</v>
      </c>
      <c r="BP7" s="379">
        <v>0.128</v>
      </c>
      <c r="BQ7" s="379">
        <v>0.11199999999999999</v>
      </c>
      <c r="BR7" s="379">
        <v>0.113</v>
      </c>
      <c r="BS7" s="379">
        <v>0.113</v>
      </c>
      <c r="BT7" s="379">
        <v>0.106</v>
      </c>
      <c r="BU7" s="379">
        <v>0.11699999999999999</v>
      </c>
      <c r="BV7" s="379">
        <v>0.109</v>
      </c>
      <c r="BW7" s="379">
        <v>0.11</v>
      </c>
      <c r="BX7" s="379">
        <v>0.124</v>
      </c>
      <c r="BY7" s="379">
        <v>0.14699999999999999</v>
      </c>
      <c r="BZ7" s="379">
        <v>0.14899999999999999</v>
      </c>
      <c r="CA7" s="379">
        <v>0.15</v>
      </c>
      <c r="CB7" s="379">
        <v>0.154</v>
      </c>
      <c r="CC7" s="379">
        <v>0.16899999999999998</v>
      </c>
      <c r="CD7" s="379">
        <v>0.184</v>
      </c>
      <c r="CE7" s="379">
        <v>0.193</v>
      </c>
      <c r="CF7" s="379">
        <v>0.19399999999999998</v>
      </c>
      <c r="CG7" s="379">
        <v>0.20499999999999999</v>
      </c>
      <c r="CH7" s="379">
        <v>0.23800000000000002</v>
      </c>
      <c r="CI7" s="379">
        <v>0.252</v>
      </c>
      <c r="CJ7" s="379">
        <v>0.25600000000000001</v>
      </c>
      <c r="CK7" s="379">
        <v>0.27899999999999997</v>
      </c>
      <c r="CL7" s="379">
        <v>0.28000000000000003</v>
      </c>
      <c r="CM7" s="379">
        <v>0.29199999999999998</v>
      </c>
      <c r="CN7" s="379">
        <v>0.311</v>
      </c>
      <c r="CO7" s="380">
        <v>0.33600000000000002</v>
      </c>
      <c r="CP7" s="373"/>
      <c r="CQ7" s="378">
        <v>0.20100000000000001</v>
      </c>
      <c r="CR7" s="379">
        <v>0.192</v>
      </c>
      <c r="CS7" s="379">
        <v>0.182</v>
      </c>
      <c r="CT7" s="379">
        <v>0.16600000000000001</v>
      </c>
      <c r="CU7" s="379">
        <v>0.14599999999999999</v>
      </c>
      <c r="CV7" s="379">
        <v>0.14199999999999999</v>
      </c>
      <c r="CW7" s="379">
        <v>0.129</v>
      </c>
      <c r="CX7" s="379">
        <v>0.111</v>
      </c>
      <c r="CY7" s="379">
        <v>9.5000000000000001E-2</v>
      </c>
      <c r="CZ7" s="379">
        <v>0.105</v>
      </c>
      <c r="DA7" s="379">
        <v>9.4E-2</v>
      </c>
      <c r="DB7" s="379">
        <v>8.5999999999999993E-2</v>
      </c>
      <c r="DC7" s="379">
        <v>8.3000000000000004E-2</v>
      </c>
      <c r="DD7" s="379">
        <v>7.5999999999999998E-2</v>
      </c>
      <c r="DE7" s="379">
        <v>7.4999999999999997E-2</v>
      </c>
      <c r="DF7" s="379">
        <v>6.8000000000000005E-2</v>
      </c>
      <c r="DG7" s="379">
        <v>6.6000000000000003E-2</v>
      </c>
      <c r="DH7" s="379">
        <v>6.5000000000000002E-2</v>
      </c>
      <c r="DI7" s="379">
        <v>6.3E-2</v>
      </c>
      <c r="DJ7" s="379">
        <v>5.5E-2</v>
      </c>
      <c r="DK7" s="379">
        <v>5.2999999999999999E-2</v>
      </c>
      <c r="DL7" s="379">
        <v>5.5E-2</v>
      </c>
      <c r="DM7" s="379">
        <v>0.05</v>
      </c>
      <c r="DN7" s="379">
        <v>4.4999999999999998E-2</v>
      </c>
      <c r="DO7" s="379">
        <v>4.2000000000000003E-2</v>
      </c>
      <c r="DP7" s="379">
        <v>4.2000000000000003E-2</v>
      </c>
      <c r="DQ7" s="379">
        <v>3.9E-2</v>
      </c>
      <c r="DR7" s="379">
        <v>3.9E-2</v>
      </c>
      <c r="DS7" s="379">
        <v>3.7000000000000005E-2</v>
      </c>
      <c r="DT7" s="379">
        <v>0.04</v>
      </c>
      <c r="DU7" s="379">
        <v>3.3000000000000002E-2</v>
      </c>
      <c r="DV7" s="379">
        <v>3.1E-2</v>
      </c>
      <c r="DW7" s="379">
        <v>4.0999999999999995E-2</v>
      </c>
      <c r="DX7" s="379">
        <v>4.5999999999999999E-2</v>
      </c>
      <c r="DY7" s="379">
        <v>4.4999999999999998E-2</v>
      </c>
      <c r="DZ7" s="379">
        <v>5.2000000000000005E-2</v>
      </c>
      <c r="EA7" s="379">
        <v>6.3E-2</v>
      </c>
      <c r="EB7" s="379">
        <v>7.2000000000000008E-2</v>
      </c>
      <c r="EC7" s="379">
        <v>7.0000000000000007E-2</v>
      </c>
      <c r="ED7" s="379">
        <v>7.0999999999999994E-2</v>
      </c>
      <c r="EE7" s="379">
        <v>7.2000000000000008E-2</v>
      </c>
      <c r="EF7" s="379">
        <v>0.08</v>
      </c>
      <c r="EG7" s="379">
        <v>7.9000000000000001E-2</v>
      </c>
      <c r="EH7" s="379">
        <v>7.9000000000000001E-2</v>
      </c>
      <c r="EI7" s="380">
        <v>9.0999999999999998E-2</v>
      </c>
    </row>
    <row r="8" spans="1:139" x14ac:dyDescent="0.25">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row>
    <row r="9" spans="1:139" x14ac:dyDescent="0.25">
      <c r="B9" s="11"/>
      <c r="AT9" s="15"/>
      <c r="AU9" s="15"/>
      <c r="AV9" s="16"/>
      <c r="CN9" s="15"/>
      <c r="CO9" s="15"/>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6"/>
    </row>
    <row r="10" spans="1:139" x14ac:dyDescent="0.25">
      <c r="W10" s="24"/>
      <c r="X10" s="8"/>
      <c r="Y10" s="8"/>
      <c r="Z10" s="8"/>
      <c r="AA10" s="178"/>
      <c r="AB10" s="8"/>
      <c r="AC10" s="8"/>
      <c r="AE10" s="8"/>
      <c r="AF10" s="179"/>
      <c r="AG10" s="180"/>
      <c r="AH10" s="178"/>
      <c r="AI10" s="8"/>
      <c r="AJ10" s="8"/>
      <c r="AK10" s="8"/>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5"/>
      <c r="CO10" s="15"/>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row>
    <row r="11" spans="1:139" x14ac:dyDescent="0.25">
      <c r="C11" s="11"/>
      <c r="W11" s="24"/>
      <c r="X11" s="8"/>
      <c r="Y11" s="8"/>
      <c r="Z11" s="8"/>
      <c r="AA11" s="178"/>
      <c r="AB11" s="8"/>
      <c r="AC11" s="8"/>
      <c r="AE11" s="8"/>
      <c r="AF11" s="181"/>
      <c r="AG11" s="182"/>
      <c r="AH11" s="178"/>
      <c r="AI11" s="8"/>
      <c r="AJ11" s="8"/>
      <c r="AK11" s="8"/>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row>
    <row r="12" spans="1:139" x14ac:dyDescent="0.25">
      <c r="A12" s="183"/>
      <c r="B12" s="8"/>
      <c r="W12" s="24"/>
      <c r="X12" s="8"/>
      <c r="Y12" s="8"/>
      <c r="Z12" s="8"/>
      <c r="AA12" s="178"/>
      <c r="AB12" s="8"/>
      <c r="AC12" s="8"/>
      <c r="AE12" s="8"/>
      <c r="AF12" s="184"/>
      <c r="AG12" s="180"/>
      <c r="AH12" s="178"/>
      <c r="AI12" s="8"/>
      <c r="AJ12" s="8"/>
      <c r="AK12" s="8"/>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DK12" s="24"/>
      <c r="DL12" s="8"/>
      <c r="DM12" s="8"/>
      <c r="DN12" s="8"/>
      <c r="DO12" s="178"/>
      <c r="DP12" s="8"/>
      <c r="DQ12" s="8"/>
      <c r="DS12" s="8"/>
      <c r="DT12" s="184"/>
      <c r="DU12" s="180"/>
      <c r="DV12" s="178"/>
      <c r="DW12" s="8"/>
      <c r="DX12" s="8"/>
      <c r="DY12" s="8"/>
    </row>
    <row r="13" spans="1:139" x14ac:dyDescent="0.25">
      <c r="AE13" s="8"/>
      <c r="AF13" s="179"/>
      <c r="AG13" s="179"/>
      <c r="AH13" s="178"/>
      <c r="AI13" s="8"/>
      <c r="AJ13" s="8"/>
      <c r="AK13" s="8"/>
      <c r="BY13" s="8"/>
      <c r="BZ13" s="179"/>
      <c r="CA13" s="179"/>
      <c r="CB13" s="178"/>
      <c r="CC13" s="8"/>
      <c r="CD13" s="8"/>
      <c r="CE13" s="8"/>
      <c r="DS13" s="8"/>
      <c r="DT13" s="179"/>
      <c r="DU13" s="179"/>
      <c r="DV13" s="178"/>
      <c r="DW13" s="8"/>
      <c r="DX13" s="8"/>
      <c r="DY13" s="8"/>
    </row>
    <row r="14" spans="1:139" x14ac:dyDescent="0.25">
      <c r="AE14" s="8"/>
      <c r="AF14" s="184"/>
      <c r="AG14" s="184"/>
      <c r="AH14" s="178"/>
      <c r="AI14" s="8"/>
      <c r="AJ14" s="8"/>
      <c r="AK14" s="8"/>
      <c r="BY14" s="8"/>
      <c r="BZ14" s="184"/>
      <c r="CA14" s="184"/>
      <c r="CB14" s="178"/>
      <c r="CC14" s="8"/>
      <c r="CD14" s="8"/>
      <c r="CE14" s="8"/>
      <c r="DS14" s="8"/>
      <c r="DT14" s="184"/>
      <c r="DU14" s="184"/>
      <c r="DV14" s="178"/>
      <c r="DW14" s="8"/>
      <c r="DX14" s="8"/>
      <c r="DY14" s="8"/>
    </row>
    <row r="15" spans="1:139" x14ac:dyDescent="0.25">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BY15" s="8"/>
      <c r="BZ15" s="184"/>
      <c r="CA15" s="184"/>
      <c r="CB15" s="178"/>
      <c r="CC15" s="8"/>
      <c r="CD15" s="8"/>
      <c r="CE15" s="8"/>
      <c r="DS15" s="8"/>
      <c r="DT15" s="184"/>
      <c r="DU15" s="184"/>
      <c r="DV15" s="178"/>
      <c r="DW15" s="8"/>
      <c r="DX15" s="8"/>
      <c r="DY15" s="8"/>
    </row>
    <row r="16" spans="1:139" x14ac:dyDescent="0.25">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BY16" s="8"/>
      <c r="BZ16" s="184"/>
      <c r="CA16" s="184"/>
      <c r="CB16" s="178"/>
      <c r="CC16" s="8"/>
      <c r="CD16" s="8"/>
      <c r="CE16" s="8"/>
      <c r="DS16" s="8"/>
      <c r="DT16" s="184"/>
      <c r="DU16" s="184"/>
      <c r="DV16" s="178"/>
      <c r="DW16" s="8"/>
      <c r="DX16" s="8"/>
      <c r="DY16" s="8"/>
    </row>
    <row r="17" spans="3:129" x14ac:dyDescent="0.25">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BY17" s="8"/>
      <c r="BZ17" s="185"/>
      <c r="CA17" s="182"/>
      <c r="CB17" s="178"/>
      <c r="CC17" s="8"/>
      <c r="CD17" s="8"/>
      <c r="CE17" s="8"/>
      <c r="DS17" s="8"/>
      <c r="DT17" s="185"/>
      <c r="DU17" s="182"/>
      <c r="DV17" s="178"/>
      <c r="DW17" s="8"/>
      <c r="DX17" s="8"/>
      <c r="DY17" s="8"/>
    </row>
    <row r="34" spans="2:139" s="24" customFormat="1" ht="15.75" x14ac:dyDescent="0.25">
      <c r="B34" s="186"/>
    </row>
    <row r="35" spans="2:139" s="24" customFormat="1" x14ac:dyDescent="0.25">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73"/>
      <c r="AJ35" s="173"/>
      <c r="AK35" s="173"/>
      <c r="AL35" s="173"/>
      <c r="AM35" s="173"/>
      <c r="AN35" s="173"/>
      <c r="AO35" s="173"/>
      <c r="AP35" s="173"/>
      <c r="AQ35" s="173"/>
      <c r="AR35" s="173"/>
      <c r="AS35" s="173"/>
      <c r="AT35" s="173"/>
      <c r="AU35" s="188"/>
      <c r="AV35" s="173"/>
      <c r="AW35" s="187"/>
      <c r="AX35" s="187"/>
      <c r="AY35" s="187"/>
      <c r="AZ35" s="187"/>
      <c r="BA35" s="187"/>
      <c r="BB35" s="187"/>
      <c r="BC35" s="187"/>
      <c r="BD35" s="187"/>
      <c r="BE35" s="187"/>
      <c r="BF35" s="187"/>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73"/>
      <c r="CD35" s="173"/>
      <c r="CE35" s="173"/>
      <c r="CF35" s="173"/>
      <c r="CG35" s="173"/>
      <c r="CH35" s="173"/>
      <c r="CI35" s="173"/>
      <c r="CJ35" s="173"/>
      <c r="CK35" s="173"/>
      <c r="CL35" s="173"/>
      <c r="CM35" s="173"/>
      <c r="CN35" s="173"/>
      <c r="CO35" s="188"/>
      <c r="CQ35" s="187"/>
      <c r="CR35" s="187"/>
      <c r="CS35" s="187"/>
      <c r="CT35" s="187"/>
      <c r="CU35" s="187"/>
      <c r="CV35" s="187"/>
      <c r="CW35" s="187"/>
      <c r="CX35" s="187"/>
      <c r="CY35" s="187"/>
      <c r="CZ35" s="187"/>
      <c r="DA35" s="187"/>
      <c r="DB35" s="187"/>
      <c r="DC35" s="187"/>
      <c r="DD35" s="187"/>
      <c r="DE35" s="187"/>
      <c r="DF35" s="187"/>
      <c r="DG35" s="187"/>
      <c r="DH35" s="187"/>
      <c r="DI35" s="187"/>
      <c r="DJ35" s="187"/>
      <c r="DK35" s="187"/>
      <c r="DL35" s="187"/>
      <c r="DM35" s="187"/>
      <c r="DN35" s="187"/>
      <c r="DO35" s="187"/>
      <c r="DP35" s="187"/>
      <c r="DQ35" s="187"/>
      <c r="DR35" s="187"/>
      <c r="DS35" s="187"/>
      <c r="DT35" s="187"/>
      <c r="DU35" s="187"/>
      <c r="DV35" s="187"/>
      <c r="DW35" s="173"/>
      <c r="DX35" s="173"/>
      <c r="DY35" s="173"/>
      <c r="DZ35" s="173"/>
      <c r="EA35" s="173"/>
      <c r="EB35" s="173"/>
      <c r="EC35" s="173"/>
      <c r="ED35" s="173"/>
      <c r="EE35" s="173"/>
      <c r="EF35" s="173"/>
      <c r="EG35" s="173"/>
      <c r="EH35" s="173"/>
      <c r="EI35" s="188"/>
    </row>
    <row r="36" spans="2:139" s="24" customFormat="1" x14ac:dyDescent="0.25">
      <c r="B36" s="189"/>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1"/>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1"/>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1"/>
    </row>
    <row r="37" spans="2:139" s="24" customFormat="1" x14ac:dyDescent="0.25">
      <c r="B37" s="189"/>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1"/>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1"/>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1"/>
    </row>
    <row r="38" spans="2:139" s="24" customFormat="1" x14ac:dyDescent="0.25">
      <c r="B38" s="189"/>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1"/>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1"/>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1"/>
    </row>
    <row r="39" spans="2:139" s="24" customFormat="1" x14ac:dyDescent="0.25"/>
  </sheetData>
  <hyperlinks>
    <hyperlink ref="B3" location="SOMMAIRE!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28"/>
  <sheetViews>
    <sheetView workbookViewId="0">
      <selection activeCell="A2" sqref="A2"/>
    </sheetView>
  </sheetViews>
  <sheetFormatPr baseColWidth="10" defaultRowHeight="15" x14ac:dyDescent="0.25"/>
  <cols>
    <col min="2" max="2" width="44.85546875" customWidth="1"/>
  </cols>
  <sheetData>
    <row r="1" spans="1:17" s="195" customFormat="1" ht="15.75" x14ac:dyDescent="0.25">
      <c r="A1" s="192" t="s">
        <v>248</v>
      </c>
      <c r="B1" s="193"/>
      <c r="C1" s="194"/>
      <c r="D1" s="194"/>
      <c r="E1" s="194"/>
      <c r="F1" s="194"/>
      <c r="G1" s="194"/>
      <c r="H1" s="194"/>
      <c r="I1" s="194"/>
      <c r="J1" s="194"/>
      <c r="K1" s="194"/>
      <c r="L1" s="194"/>
      <c r="M1" s="194"/>
      <c r="N1" s="194"/>
      <c r="O1" s="194"/>
      <c r="P1" s="194"/>
      <c r="Q1" s="194"/>
    </row>
    <row r="2" spans="1:17" s="195" customFormat="1" ht="15.75" x14ac:dyDescent="0.25">
      <c r="A2" s="192"/>
      <c r="B2" s="193"/>
      <c r="C2" s="194"/>
      <c r="D2" s="194"/>
      <c r="E2" s="194"/>
      <c r="F2" s="194"/>
      <c r="G2" s="194"/>
      <c r="H2" s="194"/>
      <c r="I2" s="194"/>
      <c r="J2" s="194"/>
      <c r="K2" s="194"/>
      <c r="L2" s="194"/>
      <c r="M2" s="194"/>
      <c r="N2" s="194"/>
      <c r="O2" s="194"/>
      <c r="P2" s="194"/>
      <c r="Q2" s="194"/>
    </row>
    <row r="3" spans="1:17" s="195" customFormat="1" ht="16.5" thickBot="1" x14ac:dyDescent="0.3">
      <c r="A3" s="193"/>
      <c r="B3" s="402" t="s">
        <v>244</v>
      </c>
      <c r="C3" s="194"/>
      <c r="D3" s="194"/>
      <c r="E3" s="194"/>
      <c r="F3" s="194"/>
      <c r="G3" s="194"/>
      <c r="H3" s="194"/>
      <c r="I3" s="194"/>
      <c r="J3" s="194"/>
      <c r="K3" s="194"/>
      <c r="L3" s="193"/>
      <c r="M3" s="193"/>
      <c r="N3" s="193"/>
      <c r="O3" s="193"/>
      <c r="P3" s="193"/>
      <c r="Q3" s="193"/>
    </row>
    <row r="4" spans="1:17" s="195" customFormat="1" ht="16.5" thickBot="1" x14ac:dyDescent="0.3">
      <c r="A4" s="196"/>
      <c r="B4" s="315" t="s">
        <v>37</v>
      </c>
      <c r="C4" s="284">
        <v>2004</v>
      </c>
      <c r="D4" s="285">
        <v>2005</v>
      </c>
      <c r="E4" s="285">
        <v>2006</v>
      </c>
      <c r="F4" s="285">
        <v>2007</v>
      </c>
      <c r="G4" s="285">
        <v>2008</v>
      </c>
      <c r="H4" s="285">
        <v>2009</v>
      </c>
      <c r="I4" s="285">
        <v>2010</v>
      </c>
      <c r="J4" s="285">
        <v>2011</v>
      </c>
      <c r="K4" s="285">
        <v>2012</v>
      </c>
      <c r="L4" s="285">
        <v>2013</v>
      </c>
      <c r="M4" s="285">
        <v>2014</v>
      </c>
      <c r="N4" s="285">
        <v>2015</v>
      </c>
      <c r="O4" s="285">
        <v>2016</v>
      </c>
      <c r="P4" s="285">
        <v>2017</v>
      </c>
      <c r="Q4" s="286">
        <v>2018</v>
      </c>
    </row>
    <row r="5" spans="1:17" s="195" customFormat="1" ht="15.75" x14ac:dyDescent="0.25">
      <c r="A5" s="196"/>
      <c r="B5" s="287" t="s">
        <v>90</v>
      </c>
      <c r="C5" s="316">
        <v>0.27</v>
      </c>
      <c r="D5" s="317">
        <v>0.27</v>
      </c>
      <c r="E5" s="317">
        <v>0.28999999999999998</v>
      </c>
      <c r="F5" s="317">
        <v>0.27</v>
      </c>
      <c r="G5" s="317">
        <v>0.3</v>
      </c>
      <c r="H5" s="317">
        <v>0.32</v>
      </c>
      <c r="I5" s="317">
        <v>0.28999999999999998</v>
      </c>
      <c r="J5" s="317">
        <v>0.33</v>
      </c>
      <c r="K5" s="317">
        <v>0.33</v>
      </c>
      <c r="L5" s="317">
        <v>0.28999999999999998</v>
      </c>
      <c r="M5" s="317">
        <v>0.33</v>
      </c>
      <c r="N5" s="317">
        <v>0.3464503790763282</v>
      </c>
      <c r="O5" s="317">
        <v>0.32</v>
      </c>
      <c r="P5" s="316">
        <v>0.31</v>
      </c>
      <c r="Q5" s="318">
        <v>0.32309504234791536</v>
      </c>
    </row>
    <row r="6" spans="1:17" s="195" customFormat="1" ht="15.75" x14ac:dyDescent="0.25">
      <c r="A6" s="196"/>
      <c r="B6" s="288" t="s">
        <v>91</v>
      </c>
      <c r="C6" s="162">
        <v>0.31</v>
      </c>
      <c r="D6" s="163">
        <v>0.28999999999999998</v>
      </c>
      <c r="E6" s="163">
        <v>0.3</v>
      </c>
      <c r="F6" s="163">
        <v>0.28000000000000003</v>
      </c>
      <c r="G6" s="163">
        <v>0.3</v>
      </c>
      <c r="H6" s="163">
        <v>0.31</v>
      </c>
      <c r="I6" s="163">
        <v>0.32</v>
      </c>
      <c r="J6" s="163">
        <v>0.31</v>
      </c>
      <c r="K6" s="163">
        <v>0.32</v>
      </c>
      <c r="L6" s="163">
        <v>0.31</v>
      </c>
      <c r="M6" s="163">
        <v>0.31</v>
      </c>
      <c r="N6" s="163">
        <v>0.31550510445514596</v>
      </c>
      <c r="O6" s="163">
        <v>0.31</v>
      </c>
      <c r="P6" s="162">
        <v>0.32</v>
      </c>
      <c r="Q6" s="292">
        <v>0.29244756600737315</v>
      </c>
    </row>
    <row r="7" spans="1:17" s="195" customFormat="1" ht="15.75" x14ac:dyDescent="0.25">
      <c r="A7" s="196"/>
      <c r="B7" s="288" t="s">
        <v>92</v>
      </c>
      <c r="C7" s="162">
        <v>0.4</v>
      </c>
      <c r="D7" s="163">
        <v>0.39</v>
      </c>
      <c r="E7" s="163">
        <v>0.39</v>
      </c>
      <c r="F7" s="163">
        <v>0.37</v>
      </c>
      <c r="G7" s="163">
        <v>0.37</v>
      </c>
      <c r="H7" s="163">
        <v>0.38</v>
      </c>
      <c r="I7" s="163">
        <v>0.36</v>
      </c>
      <c r="J7" s="163">
        <v>0.34</v>
      </c>
      <c r="K7" s="163">
        <v>0.32</v>
      </c>
      <c r="L7" s="163">
        <v>0.34</v>
      </c>
      <c r="M7" s="163">
        <v>0.33</v>
      </c>
      <c r="N7" s="163">
        <v>0.3343280245476194</v>
      </c>
      <c r="O7" s="163">
        <v>0.33</v>
      </c>
      <c r="P7" s="162">
        <v>0.35</v>
      </c>
      <c r="Q7" s="292">
        <v>0.33318306730319636</v>
      </c>
    </row>
    <row r="8" spans="1:17" s="195" customFormat="1" ht="15.75" x14ac:dyDescent="0.25">
      <c r="A8" s="196"/>
      <c r="B8" s="288" t="s">
        <v>93</v>
      </c>
      <c r="C8" s="162">
        <v>7.0000000000000007E-2</v>
      </c>
      <c r="D8" s="163">
        <v>7.0000000000000007E-2</v>
      </c>
      <c r="E8" s="163">
        <v>7.0000000000000007E-2</v>
      </c>
      <c r="F8" s="163">
        <v>0.06</v>
      </c>
      <c r="G8" s="163">
        <v>0.09</v>
      </c>
      <c r="H8" s="163">
        <v>0.11</v>
      </c>
      <c r="I8" s="163">
        <v>0.11</v>
      </c>
      <c r="J8" s="163">
        <v>0.12</v>
      </c>
      <c r="K8" s="163">
        <v>0.11</v>
      </c>
      <c r="L8" s="163">
        <v>0.11</v>
      </c>
      <c r="M8" s="163">
        <v>0.13</v>
      </c>
      <c r="N8" s="163">
        <v>0.1137491472619216</v>
      </c>
      <c r="O8" s="163">
        <v>0.09</v>
      </c>
      <c r="P8" s="162">
        <v>0.1</v>
      </c>
      <c r="Q8" s="292">
        <v>0.14828185909166927</v>
      </c>
    </row>
    <row r="9" spans="1:17" s="195" customFormat="1" ht="15.75" x14ac:dyDescent="0.25">
      <c r="A9" s="196"/>
      <c r="B9" s="288" t="s">
        <v>94</v>
      </c>
      <c r="C9" s="162">
        <v>7.0000000000000007E-2</v>
      </c>
      <c r="D9" s="163">
        <v>0.08</v>
      </c>
      <c r="E9" s="163">
        <v>0.06</v>
      </c>
      <c r="F9" s="163">
        <v>0.05</v>
      </c>
      <c r="G9" s="163">
        <v>0.1</v>
      </c>
      <c r="H9" s="163">
        <v>0.09</v>
      </c>
      <c r="I9" s="163">
        <v>0.11</v>
      </c>
      <c r="J9" s="163">
        <v>0.1</v>
      </c>
      <c r="K9" s="163">
        <v>0.11</v>
      </c>
      <c r="L9" s="163">
        <v>0.11</v>
      </c>
      <c r="M9" s="163">
        <v>0.13</v>
      </c>
      <c r="N9" s="163">
        <v>0.13056020368660284</v>
      </c>
      <c r="O9" s="163">
        <v>0.11</v>
      </c>
      <c r="P9" s="162">
        <v>0.12</v>
      </c>
      <c r="Q9" s="292">
        <v>9.927960825105607E-2</v>
      </c>
    </row>
    <row r="10" spans="1:17" s="195" customFormat="1" ht="16.5" thickBot="1" x14ac:dyDescent="0.3">
      <c r="A10" s="196"/>
      <c r="B10" s="289" t="s">
        <v>95</v>
      </c>
      <c r="C10" s="165">
        <v>0.12</v>
      </c>
      <c r="D10" s="166">
        <v>0.1</v>
      </c>
      <c r="E10" s="166">
        <v>0.08</v>
      </c>
      <c r="F10" s="166">
        <v>0.09</v>
      </c>
      <c r="G10" s="166">
        <v>0.12</v>
      </c>
      <c r="H10" s="166">
        <v>0.13</v>
      </c>
      <c r="I10" s="166">
        <v>0.13</v>
      </c>
      <c r="J10" s="166">
        <v>0.11</v>
      </c>
      <c r="K10" s="166">
        <v>0.11</v>
      </c>
      <c r="L10" s="166">
        <v>0.12</v>
      </c>
      <c r="M10" s="166">
        <v>0.11</v>
      </c>
      <c r="N10" s="166">
        <v>0.1167506394684469</v>
      </c>
      <c r="O10" s="166">
        <v>0.09</v>
      </c>
      <c r="P10" s="165">
        <v>0.12</v>
      </c>
      <c r="Q10" s="293">
        <v>0.12452053155624405</v>
      </c>
    </row>
    <row r="11" spans="1:17" s="195" customFormat="1" ht="16.5" thickBot="1" x14ac:dyDescent="0.3">
      <c r="A11" s="196"/>
      <c r="B11" s="319"/>
      <c r="C11" s="320"/>
      <c r="D11" s="320"/>
      <c r="E11" s="320"/>
      <c r="F11" s="320"/>
      <c r="G11" s="320"/>
      <c r="H11" s="320"/>
      <c r="I11" s="320"/>
      <c r="J11" s="320"/>
      <c r="K11" s="320"/>
      <c r="L11" s="320"/>
      <c r="M11" s="320"/>
      <c r="N11" s="320"/>
      <c r="O11" s="320"/>
      <c r="P11" s="320"/>
      <c r="Q11" s="320"/>
    </row>
    <row r="12" spans="1:17" s="195" customFormat="1" ht="16.5" thickBot="1" x14ac:dyDescent="0.3">
      <c r="A12" s="196"/>
      <c r="B12" s="315" t="s">
        <v>38</v>
      </c>
      <c r="C12" s="284">
        <v>2004</v>
      </c>
      <c r="D12" s="285">
        <v>2005</v>
      </c>
      <c r="E12" s="285">
        <v>2006</v>
      </c>
      <c r="F12" s="285">
        <v>2007</v>
      </c>
      <c r="G12" s="285">
        <v>2008</v>
      </c>
      <c r="H12" s="285">
        <v>2009</v>
      </c>
      <c r="I12" s="285">
        <v>2010</v>
      </c>
      <c r="J12" s="285">
        <v>2011</v>
      </c>
      <c r="K12" s="285">
        <v>2012</v>
      </c>
      <c r="L12" s="285">
        <v>2013</v>
      </c>
      <c r="M12" s="285">
        <v>2014</v>
      </c>
      <c r="N12" s="285">
        <v>2015</v>
      </c>
      <c r="O12" s="285">
        <v>2016</v>
      </c>
      <c r="P12" s="285">
        <v>2017</v>
      </c>
      <c r="Q12" s="286">
        <v>2018</v>
      </c>
    </row>
    <row r="13" spans="1:17" s="195" customFormat="1" ht="15.75" x14ac:dyDescent="0.25">
      <c r="A13" s="196"/>
      <c r="B13" s="287" t="s">
        <v>90</v>
      </c>
      <c r="C13" s="316">
        <v>0.3</v>
      </c>
      <c r="D13" s="317">
        <v>0.26</v>
      </c>
      <c r="E13" s="317">
        <v>0.23</v>
      </c>
      <c r="F13" s="317">
        <v>0.25</v>
      </c>
      <c r="G13" s="317">
        <v>0.27</v>
      </c>
      <c r="H13" s="317">
        <v>0.25</v>
      </c>
      <c r="I13" s="317">
        <v>0.27</v>
      </c>
      <c r="J13" s="317">
        <v>0.3</v>
      </c>
      <c r="K13" s="317">
        <v>0.26</v>
      </c>
      <c r="L13" s="317">
        <v>0.28000000000000003</v>
      </c>
      <c r="M13" s="317">
        <v>0.3</v>
      </c>
      <c r="N13" s="317">
        <v>0.29061489782650018</v>
      </c>
      <c r="O13" s="317">
        <v>0.25</v>
      </c>
      <c r="P13" s="316">
        <v>0.28999999999999998</v>
      </c>
      <c r="Q13" s="318">
        <v>0.29451621547906709</v>
      </c>
    </row>
    <row r="14" spans="1:17" s="195" customFormat="1" ht="15.75" x14ac:dyDescent="0.25">
      <c r="A14" s="196"/>
      <c r="B14" s="288" t="s">
        <v>91</v>
      </c>
      <c r="C14" s="162">
        <v>0.33</v>
      </c>
      <c r="D14" s="163">
        <v>0.26</v>
      </c>
      <c r="E14" s="163">
        <v>0.28999999999999998</v>
      </c>
      <c r="F14" s="163">
        <v>0.28999999999999998</v>
      </c>
      <c r="G14" s="163">
        <v>0.28999999999999998</v>
      </c>
      <c r="H14" s="163">
        <v>0.28000000000000003</v>
      </c>
      <c r="I14" s="163">
        <v>0.28999999999999998</v>
      </c>
      <c r="J14" s="163">
        <v>0.27</v>
      </c>
      <c r="K14" s="163">
        <v>0.28999999999999998</v>
      </c>
      <c r="L14" s="163">
        <v>0.3</v>
      </c>
      <c r="M14" s="163">
        <v>0.28000000000000003</v>
      </c>
      <c r="N14" s="163">
        <v>0.31383336831495368</v>
      </c>
      <c r="O14" s="163">
        <v>0.3</v>
      </c>
      <c r="P14" s="162">
        <v>0.3</v>
      </c>
      <c r="Q14" s="292">
        <v>0.28470055342595524</v>
      </c>
    </row>
    <row r="15" spans="1:17" s="195" customFormat="1" ht="15.75" x14ac:dyDescent="0.25">
      <c r="A15" s="196"/>
      <c r="B15" s="288" t="s">
        <v>92</v>
      </c>
      <c r="C15" s="162">
        <v>0.38</v>
      </c>
      <c r="D15" s="163">
        <v>0.33</v>
      </c>
      <c r="E15" s="163">
        <v>0.36</v>
      </c>
      <c r="F15" s="163">
        <v>0.34</v>
      </c>
      <c r="G15" s="163">
        <v>0.36</v>
      </c>
      <c r="H15" s="163">
        <v>0.35</v>
      </c>
      <c r="I15" s="163">
        <v>0.33</v>
      </c>
      <c r="J15" s="163">
        <v>0.33</v>
      </c>
      <c r="K15" s="163">
        <v>0.36</v>
      </c>
      <c r="L15" s="163">
        <v>0.32</v>
      </c>
      <c r="M15" s="163">
        <v>0.32</v>
      </c>
      <c r="N15" s="163">
        <v>0.30465711967108589</v>
      </c>
      <c r="O15" s="163">
        <v>0.33</v>
      </c>
      <c r="P15" s="162">
        <v>0.34</v>
      </c>
      <c r="Q15" s="292">
        <v>0.33537712895159794</v>
      </c>
    </row>
    <row r="16" spans="1:17" s="195" customFormat="1" ht="15.75" x14ac:dyDescent="0.25">
      <c r="A16" s="196"/>
      <c r="B16" s="288" t="s">
        <v>93</v>
      </c>
      <c r="C16" s="162">
        <v>0.11</v>
      </c>
      <c r="D16" s="163">
        <v>0.05</v>
      </c>
      <c r="E16" s="163">
        <v>0.06</v>
      </c>
      <c r="F16" s="163">
        <v>0.06</v>
      </c>
      <c r="G16" s="163">
        <v>0.09</v>
      </c>
      <c r="H16" s="163">
        <v>0.1</v>
      </c>
      <c r="I16" s="163">
        <v>0.11</v>
      </c>
      <c r="J16" s="163">
        <v>0.12</v>
      </c>
      <c r="K16" s="163">
        <v>0.1</v>
      </c>
      <c r="L16" s="163">
        <v>0.11</v>
      </c>
      <c r="M16" s="163">
        <v>0.11</v>
      </c>
      <c r="N16" s="163">
        <v>0.12000082635649691</v>
      </c>
      <c r="O16" s="163">
        <v>0.08</v>
      </c>
      <c r="P16" s="162">
        <v>0.09</v>
      </c>
      <c r="Q16" s="292">
        <v>8.4175595474151668E-2</v>
      </c>
    </row>
    <row r="17" spans="1:17" s="195" customFormat="1" ht="15.75" x14ac:dyDescent="0.25">
      <c r="A17" s="196"/>
      <c r="B17" s="288" t="s">
        <v>94</v>
      </c>
      <c r="C17" s="162">
        <v>0.09</v>
      </c>
      <c r="D17" s="163">
        <v>0.08</v>
      </c>
      <c r="E17" s="163">
        <v>0.06</v>
      </c>
      <c r="F17" s="163">
        <v>0.06</v>
      </c>
      <c r="G17" s="163">
        <v>0.1</v>
      </c>
      <c r="H17" s="163">
        <v>0.1</v>
      </c>
      <c r="I17" s="163">
        <v>0.1</v>
      </c>
      <c r="J17" s="163">
        <v>0.1</v>
      </c>
      <c r="K17" s="163">
        <v>0.1</v>
      </c>
      <c r="L17" s="163">
        <v>0.11</v>
      </c>
      <c r="M17" s="163">
        <v>0.1</v>
      </c>
      <c r="N17" s="163">
        <v>8.5586096733708039E-2</v>
      </c>
      <c r="O17" s="163">
        <v>0.1</v>
      </c>
      <c r="P17" s="162">
        <v>0.08</v>
      </c>
      <c r="Q17" s="292">
        <v>8.2491317252335702E-2</v>
      </c>
    </row>
    <row r="18" spans="1:17" s="195" customFormat="1" ht="16.5" thickBot="1" x14ac:dyDescent="0.3">
      <c r="A18" s="196"/>
      <c r="B18" s="289" t="s">
        <v>95</v>
      </c>
      <c r="C18" s="165">
        <v>0.13</v>
      </c>
      <c r="D18" s="166">
        <v>0.09</v>
      </c>
      <c r="E18" s="166">
        <v>0.09</v>
      </c>
      <c r="F18" s="166">
        <v>0.09</v>
      </c>
      <c r="G18" s="166">
        <v>0.12</v>
      </c>
      <c r="H18" s="166">
        <v>0.12</v>
      </c>
      <c r="I18" s="166">
        <v>0.1</v>
      </c>
      <c r="J18" s="166">
        <v>0.09</v>
      </c>
      <c r="K18" s="166">
        <v>0.09</v>
      </c>
      <c r="L18" s="166">
        <v>0.1</v>
      </c>
      <c r="M18" s="166">
        <v>0.12</v>
      </c>
      <c r="N18" s="166">
        <v>0.11161017095890902</v>
      </c>
      <c r="O18" s="166">
        <v>0.1</v>
      </c>
      <c r="P18" s="165">
        <v>0.11</v>
      </c>
      <c r="Q18" s="293">
        <v>0.14504410152617167</v>
      </c>
    </row>
    <row r="28" spans="1:17" x14ac:dyDescent="0.25">
      <c r="C28" s="422" t="s">
        <v>37</v>
      </c>
      <c r="D28" s="422"/>
      <c r="E28" s="422"/>
      <c r="F28" s="422"/>
      <c r="G28" s="422"/>
      <c r="I28" s="422" t="s">
        <v>38</v>
      </c>
      <c r="J28" s="422"/>
      <c r="K28" s="422"/>
      <c r="L28" s="422"/>
      <c r="M28" s="422"/>
    </row>
  </sheetData>
  <mergeCells count="2">
    <mergeCell ref="C28:G28"/>
    <mergeCell ref="I28:M28"/>
  </mergeCells>
  <hyperlinks>
    <hyperlink ref="B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W89"/>
  <sheetViews>
    <sheetView workbookViewId="0">
      <selection activeCell="B2" sqref="B2"/>
    </sheetView>
  </sheetViews>
  <sheetFormatPr baseColWidth="10" defaultColWidth="11.5703125" defaultRowHeight="15" x14ac:dyDescent="0.25"/>
  <cols>
    <col min="2" max="2" width="46.28515625" customWidth="1"/>
    <col min="3" max="8" width="11.5703125" customWidth="1"/>
  </cols>
  <sheetData>
    <row r="1" spans="1:23" x14ac:dyDescent="0.25">
      <c r="A1" s="197" t="s">
        <v>249</v>
      </c>
      <c r="B1" s="197"/>
      <c r="C1" s="197"/>
      <c r="D1" s="197"/>
      <c r="E1" s="197"/>
      <c r="F1" s="197"/>
      <c r="G1" s="197"/>
      <c r="H1" s="197"/>
      <c r="I1" s="197"/>
      <c r="J1" s="197"/>
      <c r="K1" s="197"/>
      <c r="L1" s="197"/>
      <c r="N1" s="198"/>
      <c r="O1" s="198"/>
      <c r="P1" s="198"/>
      <c r="Q1" s="198"/>
      <c r="R1" s="198"/>
    </row>
    <row r="2" spans="1:23" ht="15.75" thickBot="1" x14ac:dyDescent="0.3">
      <c r="A2" s="199"/>
      <c r="B2" s="402" t="s">
        <v>244</v>
      </c>
      <c r="C2" s="200"/>
      <c r="D2" s="200"/>
      <c r="E2" s="200"/>
      <c r="F2" s="200"/>
      <c r="G2" s="200"/>
      <c r="H2" s="200"/>
      <c r="I2" s="201"/>
      <c r="J2" s="201"/>
      <c r="K2" s="201"/>
      <c r="L2" s="201"/>
      <c r="M2" s="201"/>
      <c r="N2" s="201"/>
      <c r="O2" s="201"/>
      <c r="P2" s="201"/>
      <c r="Q2" s="201"/>
      <c r="R2" s="201"/>
      <c r="S2" s="201"/>
      <c r="T2" s="201"/>
      <c r="U2" s="201"/>
      <c r="V2" s="201"/>
    </row>
    <row r="3" spans="1:23" ht="15.75" thickBot="1" x14ac:dyDescent="0.3">
      <c r="B3" s="202" t="s">
        <v>96</v>
      </c>
      <c r="C3" s="351" t="s">
        <v>97</v>
      </c>
      <c r="D3" s="352" t="s">
        <v>98</v>
      </c>
      <c r="E3" s="352" t="s">
        <v>99</v>
      </c>
      <c r="F3" s="352" t="s">
        <v>100</v>
      </c>
      <c r="G3" s="352" t="s">
        <v>101</v>
      </c>
      <c r="H3" s="352" t="s">
        <v>102</v>
      </c>
      <c r="I3" s="352" t="s">
        <v>103</v>
      </c>
      <c r="J3" s="352" t="s">
        <v>104</v>
      </c>
      <c r="K3" s="352" t="s">
        <v>105</v>
      </c>
      <c r="L3" s="352" t="s">
        <v>106</v>
      </c>
      <c r="M3" s="352" t="s">
        <v>107</v>
      </c>
      <c r="N3" s="352" t="s">
        <v>108</v>
      </c>
      <c r="O3" s="352" t="s">
        <v>109</v>
      </c>
      <c r="P3" s="352" t="s">
        <v>110</v>
      </c>
      <c r="Q3" s="352" t="s">
        <v>111</v>
      </c>
      <c r="R3" s="352" t="s">
        <v>112</v>
      </c>
      <c r="S3" s="352" t="s">
        <v>113</v>
      </c>
      <c r="T3" s="352" t="s">
        <v>114</v>
      </c>
      <c r="U3" s="352" t="s">
        <v>115</v>
      </c>
      <c r="V3" s="353" t="s">
        <v>116</v>
      </c>
    </row>
    <row r="4" spans="1:23" x14ac:dyDescent="0.25">
      <c r="B4" s="345" t="s">
        <v>117</v>
      </c>
      <c r="C4" s="321">
        <v>66.489999999999995</v>
      </c>
      <c r="D4" s="322">
        <v>67.069999999999993</v>
      </c>
      <c r="E4" s="322">
        <v>65.77</v>
      </c>
      <c r="F4" s="322">
        <v>63.89</v>
      </c>
      <c r="G4" s="322">
        <v>62.15</v>
      </c>
      <c r="H4" s="322">
        <v>61.48</v>
      </c>
      <c r="I4" s="322">
        <v>59.36</v>
      </c>
      <c r="J4" s="322">
        <v>57.25</v>
      </c>
      <c r="K4" s="322">
        <v>54.43</v>
      </c>
      <c r="L4" s="322">
        <v>49.86</v>
      </c>
      <c r="M4" s="322">
        <v>34.67</v>
      </c>
      <c r="N4" s="322">
        <v>27.25</v>
      </c>
      <c r="O4" s="322">
        <v>18.100000000000001</v>
      </c>
      <c r="P4" s="322">
        <v>12.88</v>
      </c>
      <c r="Q4" s="322">
        <v>8.73</v>
      </c>
      <c r="R4" s="322">
        <v>5.38</v>
      </c>
      <c r="S4" s="322">
        <v>2.77</v>
      </c>
      <c r="T4" s="322">
        <v>1.56</v>
      </c>
      <c r="U4" s="322">
        <v>1.08</v>
      </c>
      <c r="V4" s="323">
        <v>0.47</v>
      </c>
    </row>
    <row r="5" spans="1:23" x14ac:dyDescent="0.25">
      <c r="B5" s="346" t="s">
        <v>118</v>
      </c>
      <c r="C5" s="324">
        <v>13.86</v>
      </c>
      <c r="D5" s="325">
        <v>13.05</v>
      </c>
      <c r="E5" s="325">
        <v>13.39</v>
      </c>
      <c r="F5" s="325">
        <v>13.76</v>
      </c>
      <c r="G5" s="325">
        <v>14.04</v>
      </c>
      <c r="H5" s="325">
        <v>14.28</v>
      </c>
      <c r="I5" s="325">
        <v>13.96</v>
      </c>
      <c r="J5" s="325">
        <v>13.71</v>
      </c>
      <c r="K5" s="325">
        <v>13.38</v>
      </c>
      <c r="L5" s="325">
        <v>13.29</v>
      </c>
      <c r="M5" s="325">
        <v>11.15</v>
      </c>
      <c r="N5" s="325">
        <v>9.1999999999999993</v>
      </c>
      <c r="O5" s="325">
        <v>5.36</v>
      </c>
      <c r="P5" s="325">
        <v>3.77</v>
      </c>
      <c r="Q5" s="325">
        <v>2.71</v>
      </c>
      <c r="R5" s="325">
        <v>2.0299999999999998</v>
      </c>
      <c r="S5" s="325">
        <v>0.8</v>
      </c>
      <c r="T5" s="325">
        <v>0.44</v>
      </c>
      <c r="U5" s="325">
        <v>0.33</v>
      </c>
      <c r="V5" s="326">
        <v>0.28999999999999998</v>
      </c>
    </row>
    <row r="6" spans="1:23" x14ac:dyDescent="0.25">
      <c r="B6" s="347" t="s">
        <v>119</v>
      </c>
      <c r="C6" s="324">
        <v>0</v>
      </c>
      <c r="D6" s="325">
        <v>0</v>
      </c>
      <c r="E6" s="325">
        <v>0</v>
      </c>
      <c r="F6" s="325">
        <v>0.88</v>
      </c>
      <c r="G6" s="325">
        <v>0.81</v>
      </c>
      <c r="H6" s="325">
        <v>1.1299999999999999</v>
      </c>
      <c r="I6" s="325">
        <v>1.34</v>
      </c>
      <c r="J6" s="325">
        <v>1.1599999999999999</v>
      </c>
      <c r="K6" s="325">
        <v>1.37</v>
      </c>
      <c r="L6" s="325">
        <v>1.42</v>
      </c>
      <c r="M6" s="325">
        <v>2.4</v>
      </c>
      <c r="N6" s="325">
        <v>2.99</v>
      </c>
      <c r="O6" s="325">
        <v>3.79</v>
      </c>
      <c r="P6" s="325">
        <v>5.08</v>
      </c>
      <c r="Q6" s="325">
        <v>4.37</v>
      </c>
      <c r="R6" s="325">
        <v>4.58</v>
      </c>
      <c r="S6" s="325">
        <v>4.4000000000000004</v>
      </c>
      <c r="T6" s="325">
        <v>4</v>
      </c>
      <c r="U6" s="325">
        <v>4</v>
      </c>
      <c r="V6" s="326">
        <v>3.55</v>
      </c>
    </row>
    <row r="7" spans="1:23" x14ac:dyDescent="0.25">
      <c r="B7" s="348" t="s">
        <v>120</v>
      </c>
      <c r="C7" s="324">
        <v>10.42</v>
      </c>
      <c r="D7" s="325">
        <v>10.34</v>
      </c>
      <c r="E7" s="325">
        <v>10.36</v>
      </c>
      <c r="F7" s="325">
        <v>9.6</v>
      </c>
      <c r="G7" s="325">
        <v>10.18</v>
      </c>
      <c r="H7" s="325">
        <v>8.91</v>
      </c>
      <c r="I7" s="325">
        <v>8.77</v>
      </c>
      <c r="J7" s="325">
        <v>8.7200000000000006</v>
      </c>
      <c r="K7" s="325">
        <v>8.16</v>
      </c>
      <c r="L7" s="325">
        <v>8.25</v>
      </c>
      <c r="M7" s="325">
        <v>6.99</v>
      </c>
      <c r="N7" s="325">
        <v>5.62</v>
      </c>
      <c r="O7" s="325">
        <v>2.84</v>
      </c>
      <c r="P7" s="325">
        <v>2.09</v>
      </c>
      <c r="Q7" s="325">
        <v>1.5699999999999998</v>
      </c>
      <c r="R7" s="325">
        <v>0.84</v>
      </c>
      <c r="S7" s="325">
        <v>0.24</v>
      </c>
      <c r="T7" s="325">
        <v>0.09</v>
      </c>
      <c r="U7" s="325">
        <v>0.13999999999999999</v>
      </c>
      <c r="V7" s="326">
        <v>0.05</v>
      </c>
    </row>
    <row r="8" spans="1:23" x14ac:dyDescent="0.25">
      <c r="B8" s="349" t="s">
        <v>121</v>
      </c>
      <c r="C8" s="324">
        <v>0.32</v>
      </c>
      <c r="D8" s="325">
        <v>0.82</v>
      </c>
      <c r="E8" s="325">
        <v>1.56</v>
      </c>
      <c r="F8" s="325">
        <v>2.2999999999999998</v>
      </c>
      <c r="G8" s="325">
        <v>2.69</v>
      </c>
      <c r="H8" s="325">
        <v>3.64</v>
      </c>
      <c r="I8" s="325">
        <v>5</v>
      </c>
      <c r="J8" s="325">
        <v>5.74</v>
      </c>
      <c r="K8" s="325">
        <v>7.74</v>
      </c>
      <c r="L8" s="325">
        <v>9.3699999999999992</v>
      </c>
      <c r="M8" s="325">
        <v>11.22</v>
      </c>
      <c r="N8" s="325">
        <v>12.91</v>
      </c>
      <c r="O8" s="325">
        <v>5.59</v>
      </c>
      <c r="P8" s="325">
        <v>3.87</v>
      </c>
      <c r="Q8" s="325">
        <v>4.04</v>
      </c>
      <c r="R8" s="325">
        <v>3.16</v>
      </c>
      <c r="S8" s="325">
        <v>1.36</v>
      </c>
      <c r="T8" s="325">
        <v>0.66</v>
      </c>
      <c r="U8" s="325">
        <v>0.56999999999999995</v>
      </c>
      <c r="V8" s="326">
        <v>0.8</v>
      </c>
    </row>
    <row r="9" spans="1:23" x14ac:dyDescent="0.25">
      <c r="B9" s="349" t="s">
        <v>122</v>
      </c>
      <c r="C9" s="324">
        <v>8.9</v>
      </c>
      <c r="D9" s="325">
        <v>8.7099999999999991</v>
      </c>
      <c r="E9" s="325">
        <v>8.92</v>
      </c>
      <c r="F9" s="325">
        <v>8.86</v>
      </c>
      <c r="G9" s="325">
        <v>9.09</v>
      </c>
      <c r="H9" s="325">
        <v>8.82</v>
      </c>
      <c r="I9" s="325">
        <v>9</v>
      </c>
      <c r="J9" s="325">
        <v>9.34</v>
      </c>
      <c r="K9" s="325">
        <v>8.7199999999999989</v>
      </c>
      <c r="L9" s="325">
        <v>9.74</v>
      </c>
      <c r="M9" s="325">
        <v>9.76</v>
      </c>
      <c r="N9" s="325">
        <v>9.48</v>
      </c>
      <c r="O9" s="325">
        <v>6.16</v>
      </c>
      <c r="P9" s="325">
        <v>5.58</v>
      </c>
      <c r="Q9" s="325">
        <v>5.62</v>
      </c>
      <c r="R9" s="325">
        <v>4.87</v>
      </c>
      <c r="S9" s="325">
        <v>2.61</v>
      </c>
      <c r="T9" s="325">
        <v>2.08</v>
      </c>
      <c r="U9" s="325">
        <v>1.9</v>
      </c>
      <c r="V9" s="326">
        <v>2.35</v>
      </c>
    </row>
    <row r="10" spans="1:23" x14ac:dyDescent="0.25">
      <c r="B10" s="381" t="s">
        <v>123</v>
      </c>
      <c r="C10" s="327">
        <v>2.1</v>
      </c>
      <c r="D10" s="328">
        <v>2.4</v>
      </c>
      <c r="E10" s="328">
        <v>2.44</v>
      </c>
      <c r="F10" s="328">
        <v>2.27</v>
      </c>
      <c r="G10" s="328">
        <v>2.72</v>
      </c>
      <c r="H10" s="328">
        <v>2.09</v>
      </c>
      <c r="I10" s="328">
        <v>2.74</v>
      </c>
      <c r="J10" s="328">
        <v>2.83</v>
      </c>
      <c r="K10" s="328">
        <v>2.59</v>
      </c>
      <c r="L10" s="328">
        <v>2.86</v>
      </c>
      <c r="M10" s="328">
        <v>2.77</v>
      </c>
      <c r="N10" s="328">
        <v>2.87</v>
      </c>
      <c r="O10" s="328">
        <v>2.4500000000000002</v>
      </c>
      <c r="P10" s="328">
        <v>2.3199999999999998</v>
      </c>
      <c r="Q10" s="328">
        <v>2.4900000000000002</v>
      </c>
      <c r="R10" s="328">
        <v>2.44</v>
      </c>
      <c r="S10" s="328">
        <v>1.78</v>
      </c>
      <c r="T10" s="328">
        <v>1.43</v>
      </c>
      <c r="U10" s="328">
        <v>1.39</v>
      </c>
      <c r="V10" s="329">
        <v>1.75</v>
      </c>
    </row>
    <row r="11" spans="1:23" x14ac:dyDescent="0.25">
      <c r="B11" s="382" t="s">
        <v>124</v>
      </c>
      <c r="C11" s="324">
        <v>0</v>
      </c>
      <c r="D11" s="325">
        <v>0</v>
      </c>
      <c r="E11" s="325">
        <v>0</v>
      </c>
      <c r="F11" s="325">
        <v>0.72</v>
      </c>
      <c r="G11" s="325">
        <v>1.05</v>
      </c>
      <c r="H11" s="325">
        <v>1.76</v>
      </c>
      <c r="I11" s="325">
        <v>2.56</v>
      </c>
      <c r="J11" s="325">
        <v>4.09</v>
      </c>
      <c r="K11" s="325">
        <v>6.2100000000000009</v>
      </c>
      <c r="L11" s="325">
        <v>8.06</v>
      </c>
      <c r="M11" s="325">
        <v>23.810000000000002</v>
      </c>
      <c r="N11" s="325">
        <v>32.54</v>
      </c>
      <c r="O11" s="325">
        <v>58.160000000000004</v>
      </c>
      <c r="P11" s="325">
        <v>66.740000000000009</v>
      </c>
      <c r="Q11" s="325">
        <v>72.959999999999994</v>
      </c>
      <c r="R11" s="325">
        <v>79.14</v>
      </c>
      <c r="S11" s="325">
        <v>87.82</v>
      </c>
      <c r="T11" s="325">
        <v>91.16</v>
      </c>
      <c r="U11" s="325">
        <v>91.97</v>
      </c>
      <c r="V11" s="326">
        <v>92.49</v>
      </c>
    </row>
    <row r="12" spans="1:23" s="222" customFormat="1" x14ac:dyDescent="0.25">
      <c r="B12" s="223" t="s">
        <v>125</v>
      </c>
      <c r="C12" s="330">
        <v>19.64</v>
      </c>
      <c r="D12" s="331">
        <v>19.869999999999997</v>
      </c>
      <c r="E12" s="331">
        <v>20.84</v>
      </c>
      <c r="F12" s="331">
        <v>20.759999999999998</v>
      </c>
      <c r="G12" s="331">
        <v>21.96</v>
      </c>
      <c r="H12" s="331">
        <v>21.37</v>
      </c>
      <c r="I12" s="331">
        <v>22.77</v>
      </c>
      <c r="J12" s="331">
        <v>23.8</v>
      </c>
      <c r="K12" s="331">
        <v>24.619999999999997</v>
      </c>
      <c r="L12" s="331">
        <v>27.36</v>
      </c>
      <c r="M12" s="331">
        <v>27.97</v>
      </c>
      <c r="N12" s="331">
        <v>28.01</v>
      </c>
      <c r="O12" s="331">
        <v>14.59</v>
      </c>
      <c r="P12" s="331">
        <v>11.54</v>
      </c>
      <c r="Q12" s="331">
        <v>11.23</v>
      </c>
      <c r="R12" s="331">
        <v>8.870000000000001</v>
      </c>
      <c r="S12" s="331">
        <v>4.21</v>
      </c>
      <c r="T12" s="331">
        <v>2.83</v>
      </c>
      <c r="U12" s="331">
        <v>2.61</v>
      </c>
      <c r="V12" s="332">
        <v>3.2</v>
      </c>
      <c r="W12" s="227"/>
    </row>
    <row r="13" spans="1:23" ht="15.75" thickBot="1" x14ac:dyDescent="0.3">
      <c r="B13" s="383" t="s">
        <v>126</v>
      </c>
      <c r="C13" s="333">
        <v>99.99</v>
      </c>
      <c r="D13" s="334">
        <v>99.989999999999981</v>
      </c>
      <c r="E13" s="334">
        <v>100</v>
      </c>
      <c r="F13" s="334">
        <v>100.00999999999999</v>
      </c>
      <c r="G13" s="334">
        <v>100.01</v>
      </c>
      <c r="H13" s="334">
        <v>100.02</v>
      </c>
      <c r="I13" s="334">
        <v>99.99</v>
      </c>
      <c r="J13" s="334">
        <v>100.01</v>
      </c>
      <c r="K13" s="334">
        <v>100.00999999999999</v>
      </c>
      <c r="L13" s="334">
        <v>99.99</v>
      </c>
      <c r="M13" s="334">
        <v>100.00000000000001</v>
      </c>
      <c r="N13" s="334">
        <v>99.990000000000009</v>
      </c>
      <c r="O13" s="334">
        <v>100.00000000000001</v>
      </c>
      <c r="P13" s="334">
        <v>100.01000000000002</v>
      </c>
      <c r="Q13" s="334">
        <v>100</v>
      </c>
      <c r="R13" s="334">
        <v>100</v>
      </c>
      <c r="S13" s="334">
        <v>99.999999999999986</v>
      </c>
      <c r="T13" s="334">
        <v>99.99</v>
      </c>
      <c r="U13" s="334">
        <v>99.99</v>
      </c>
      <c r="V13" s="335">
        <v>100</v>
      </c>
    </row>
    <row r="14" spans="1:23" s="200" customFormat="1" x14ac:dyDescent="0.25">
      <c r="B14" s="232"/>
      <c r="C14" s="232"/>
      <c r="D14" s="232"/>
      <c r="E14" s="232"/>
      <c r="F14" s="232"/>
      <c r="G14" s="232"/>
      <c r="H14" s="232"/>
      <c r="I14" s="233"/>
      <c r="J14" s="233"/>
      <c r="K14" s="233"/>
      <c r="L14" s="233"/>
      <c r="M14" s="233"/>
      <c r="N14" s="233"/>
      <c r="O14" s="233"/>
      <c r="P14" s="233"/>
      <c r="Q14" s="233"/>
      <c r="R14" s="233"/>
      <c r="S14" s="233"/>
      <c r="T14" s="233"/>
      <c r="U14" s="233"/>
      <c r="V14" s="233"/>
    </row>
    <row r="18" spans="2:22" x14ac:dyDescent="0.25">
      <c r="O18" s="234"/>
      <c r="P18" s="234"/>
    </row>
    <row r="19" spans="2:22" x14ac:dyDescent="0.25">
      <c r="S19" s="235"/>
    </row>
    <row r="20" spans="2:22" s="239" customFormat="1" x14ac:dyDescent="0.25">
      <c r="B20" s="236"/>
      <c r="C20" s="237"/>
      <c r="D20" s="237"/>
      <c r="E20" s="237"/>
      <c r="F20" s="237"/>
      <c r="G20" s="237"/>
      <c r="H20" s="237"/>
      <c r="I20" s="237"/>
      <c r="J20" s="237"/>
      <c r="K20" s="237"/>
      <c r="L20" s="237"/>
      <c r="M20" s="237"/>
      <c r="N20" s="237"/>
      <c r="O20" s="237"/>
      <c r="P20" s="237"/>
      <c r="Q20" s="238"/>
      <c r="R20" s="238"/>
      <c r="S20" s="238"/>
      <c r="T20" s="238"/>
      <c r="U20" s="238"/>
      <c r="V20" s="238"/>
    </row>
    <row r="21" spans="2:22" ht="15.75" x14ac:dyDescent="0.25">
      <c r="B21" s="236"/>
      <c r="C21" s="237"/>
      <c r="D21" s="237"/>
      <c r="E21" s="237"/>
      <c r="F21" s="237"/>
      <c r="G21" s="237"/>
      <c r="H21" s="237"/>
      <c r="I21" s="237"/>
      <c r="J21" s="237"/>
      <c r="K21" s="237"/>
      <c r="L21" s="237"/>
      <c r="M21" s="237"/>
      <c r="N21" s="237"/>
      <c r="O21" s="237"/>
      <c r="P21" s="240"/>
      <c r="Q21" s="240"/>
      <c r="R21" s="240"/>
      <c r="S21" s="240"/>
      <c r="T21" s="240"/>
      <c r="U21" s="240"/>
      <c r="V21" s="240"/>
    </row>
    <row r="24" spans="2:22" ht="15.75" x14ac:dyDescent="0.25">
      <c r="B24" s="241" t="s">
        <v>127</v>
      </c>
      <c r="C24" s="241"/>
      <c r="D24" s="241"/>
      <c r="E24" s="241"/>
      <c r="F24" s="241"/>
      <c r="G24" s="241"/>
      <c r="H24" s="241"/>
      <c r="J24" s="423"/>
      <c r="K24" s="423"/>
      <c r="L24" s="423"/>
      <c r="M24" s="423"/>
      <c r="N24" s="423"/>
    </row>
    <row r="50" spans="2:23" ht="16.5" thickBot="1" x14ac:dyDescent="0.3">
      <c r="B50" s="242" t="s">
        <v>128</v>
      </c>
      <c r="C50" s="242"/>
      <c r="D50" s="242"/>
      <c r="E50" s="242"/>
      <c r="F50" s="242"/>
      <c r="G50" s="242"/>
      <c r="H50" s="242"/>
      <c r="I50" s="243"/>
      <c r="N50" s="243"/>
      <c r="R50" s="243"/>
      <c r="S50" s="244"/>
    </row>
    <row r="51" spans="2:23" ht="16.5" thickBot="1" x14ac:dyDescent="0.3">
      <c r="B51" s="202" t="s">
        <v>129</v>
      </c>
      <c r="C51" s="203" t="s">
        <v>97</v>
      </c>
      <c r="D51" s="204" t="s">
        <v>98</v>
      </c>
      <c r="E51" s="204" t="s">
        <v>99</v>
      </c>
      <c r="F51" s="204" t="s">
        <v>100</v>
      </c>
      <c r="G51" s="204" t="s">
        <v>101</v>
      </c>
      <c r="H51" s="204" t="s">
        <v>102</v>
      </c>
      <c r="I51" s="204" t="s">
        <v>103</v>
      </c>
      <c r="J51" s="204" t="s">
        <v>104</v>
      </c>
      <c r="K51" s="204" t="s">
        <v>105</v>
      </c>
      <c r="L51" s="204" t="s">
        <v>106</v>
      </c>
      <c r="M51" s="204" t="s">
        <v>107</v>
      </c>
      <c r="N51" s="204" t="s">
        <v>108</v>
      </c>
      <c r="O51" s="204" t="s">
        <v>109</v>
      </c>
      <c r="P51" s="204" t="s">
        <v>110</v>
      </c>
      <c r="Q51" s="204" t="s">
        <v>111</v>
      </c>
      <c r="R51" s="204" t="s">
        <v>112</v>
      </c>
      <c r="S51" s="204" t="s">
        <v>113</v>
      </c>
      <c r="T51" s="204" t="s">
        <v>114</v>
      </c>
      <c r="U51" s="204" t="s">
        <v>115</v>
      </c>
      <c r="V51" s="205" t="s">
        <v>116</v>
      </c>
    </row>
    <row r="52" spans="2:23" ht="15.75" x14ac:dyDescent="0.25">
      <c r="B52" s="206" t="s">
        <v>117</v>
      </c>
      <c r="C52" s="207">
        <v>53.74</v>
      </c>
      <c r="D52" s="208">
        <v>55.81</v>
      </c>
      <c r="E52" s="208">
        <v>54.19</v>
      </c>
      <c r="F52" s="208">
        <v>52.62</v>
      </c>
      <c r="G52" s="208">
        <v>50.78</v>
      </c>
      <c r="H52" s="208">
        <v>50.7</v>
      </c>
      <c r="I52" s="208">
        <v>48.97</v>
      </c>
      <c r="J52" s="208">
        <v>47.42</v>
      </c>
      <c r="K52" s="208">
        <v>44.96</v>
      </c>
      <c r="L52" s="208">
        <v>40.81</v>
      </c>
      <c r="M52" s="208">
        <v>30.48</v>
      </c>
      <c r="N52" s="208">
        <v>24.95</v>
      </c>
      <c r="O52" s="208">
        <v>15.43</v>
      </c>
      <c r="P52" s="208">
        <v>10.37</v>
      </c>
      <c r="Q52" s="208">
        <v>7.43</v>
      </c>
      <c r="R52" s="208">
        <v>4.54</v>
      </c>
      <c r="S52" s="208">
        <v>2.11</v>
      </c>
      <c r="T52" s="208">
        <v>1.1100000000000001</v>
      </c>
      <c r="U52" s="208">
        <v>0.73</v>
      </c>
      <c r="V52" s="209">
        <v>0.37</v>
      </c>
    </row>
    <row r="53" spans="2:23" ht="15.75" x14ac:dyDescent="0.25">
      <c r="B53" s="210" t="s">
        <v>118</v>
      </c>
      <c r="C53" s="211">
        <v>22.16</v>
      </c>
      <c r="D53" s="212">
        <v>20.88</v>
      </c>
      <c r="E53" s="212">
        <v>21.5</v>
      </c>
      <c r="F53" s="212">
        <v>21.41</v>
      </c>
      <c r="G53" s="212">
        <v>21.94</v>
      </c>
      <c r="H53" s="212">
        <v>22.29</v>
      </c>
      <c r="I53" s="212">
        <v>21.29</v>
      </c>
      <c r="J53" s="212">
        <v>20.55</v>
      </c>
      <c r="K53" s="212">
        <v>20.170000000000002</v>
      </c>
      <c r="L53" s="212">
        <v>19.98</v>
      </c>
      <c r="M53" s="212">
        <v>16.97</v>
      </c>
      <c r="N53" s="212">
        <v>14.22</v>
      </c>
      <c r="O53" s="212">
        <v>7.99</v>
      </c>
      <c r="P53" s="212">
        <v>5.28</v>
      </c>
      <c r="Q53" s="212">
        <v>3.59</v>
      </c>
      <c r="R53" s="212">
        <v>2.71</v>
      </c>
      <c r="S53" s="212">
        <v>0.81</v>
      </c>
      <c r="T53" s="212">
        <v>0.39</v>
      </c>
      <c r="U53" s="212">
        <v>0.38</v>
      </c>
      <c r="V53" s="213">
        <v>0.26</v>
      </c>
    </row>
    <row r="54" spans="2:23" ht="15.75" x14ac:dyDescent="0.25">
      <c r="B54" s="214" t="s">
        <v>119</v>
      </c>
      <c r="C54" s="211">
        <v>0</v>
      </c>
      <c r="D54" s="212">
        <v>0</v>
      </c>
      <c r="E54" s="212">
        <v>0</v>
      </c>
      <c r="F54" s="212">
        <v>0.54</v>
      </c>
      <c r="G54" s="212">
        <v>0.54</v>
      </c>
      <c r="H54" s="212">
        <v>0.92</v>
      </c>
      <c r="I54" s="212">
        <v>1.1000000000000001</v>
      </c>
      <c r="J54" s="212">
        <v>1.04</v>
      </c>
      <c r="K54" s="212">
        <v>0.84</v>
      </c>
      <c r="L54" s="212">
        <v>1.06</v>
      </c>
      <c r="M54" s="212">
        <v>2.09</v>
      </c>
      <c r="N54" s="212">
        <v>2.62</v>
      </c>
      <c r="O54" s="212">
        <v>3.66</v>
      </c>
      <c r="P54" s="212">
        <v>4.5999999999999996</v>
      </c>
      <c r="Q54" s="212">
        <v>3.67</v>
      </c>
      <c r="R54" s="212">
        <v>3.54</v>
      </c>
      <c r="S54" s="212">
        <v>3.61</v>
      </c>
      <c r="T54" s="212">
        <v>3.33</v>
      </c>
      <c r="U54" s="212">
        <v>3.29</v>
      </c>
      <c r="V54" s="213">
        <v>2.99</v>
      </c>
    </row>
    <row r="55" spans="2:23" ht="15.75" x14ac:dyDescent="0.25">
      <c r="B55" s="215" t="s">
        <v>120</v>
      </c>
      <c r="C55" s="211">
        <v>11.32</v>
      </c>
      <c r="D55" s="212">
        <v>10.84</v>
      </c>
      <c r="E55" s="212">
        <v>10.33</v>
      </c>
      <c r="F55" s="212">
        <v>10.01</v>
      </c>
      <c r="G55" s="212">
        <v>10.219999999999999</v>
      </c>
      <c r="H55" s="212">
        <v>9.0300000000000011</v>
      </c>
      <c r="I55" s="212">
        <v>8.6</v>
      </c>
      <c r="J55" s="212">
        <v>8.4</v>
      </c>
      <c r="K55" s="212">
        <v>8.32</v>
      </c>
      <c r="L55" s="212">
        <v>8.09</v>
      </c>
      <c r="M55" s="212">
        <v>6.67</v>
      </c>
      <c r="N55" s="212">
        <v>5.37</v>
      </c>
      <c r="O55" s="212">
        <v>2.4299999999999997</v>
      </c>
      <c r="P55" s="212">
        <v>2.17</v>
      </c>
      <c r="Q55" s="212">
        <v>1.5</v>
      </c>
      <c r="R55" s="212">
        <v>0.83000000000000007</v>
      </c>
      <c r="S55" s="212">
        <v>0.21</v>
      </c>
      <c r="T55" s="212">
        <v>0.14000000000000001</v>
      </c>
      <c r="U55" s="212">
        <v>0.15</v>
      </c>
      <c r="V55" s="213">
        <v>0.06</v>
      </c>
    </row>
    <row r="56" spans="2:23" ht="15.75" x14ac:dyDescent="0.25">
      <c r="B56" s="216" t="s">
        <v>121</v>
      </c>
      <c r="C56" s="211">
        <v>0.36</v>
      </c>
      <c r="D56" s="212">
        <v>0.96</v>
      </c>
      <c r="E56" s="212">
        <v>1.87</v>
      </c>
      <c r="F56" s="212">
        <v>2.38</v>
      </c>
      <c r="G56" s="212">
        <v>3.14</v>
      </c>
      <c r="H56" s="212">
        <v>3.85</v>
      </c>
      <c r="I56" s="212">
        <v>5.74</v>
      </c>
      <c r="J56" s="212">
        <v>5.9</v>
      </c>
      <c r="K56" s="212">
        <v>8.08</v>
      </c>
      <c r="L56" s="212">
        <v>9.91</v>
      </c>
      <c r="M56" s="212">
        <v>12.17</v>
      </c>
      <c r="N56" s="212">
        <v>14.57</v>
      </c>
      <c r="O56" s="212">
        <v>6.76</v>
      </c>
      <c r="P56" s="212">
        <v>4.33</v>
      </c>
      <c r="Q56" s="212">
        <v>4.41</v>
      </c>
      <c r="R56" s="212">
        <v>3.66</v>
      </c>
      <c r="S56" s="212">
        <v>1.3</v>
      </c>
      <c r="T56" s="212">
        <v>0.69</v>
      </c>
      <c r="U56" s="212">
        <v>0.59</v>
      </c>
      <c r="V56" s="213">
        <v>0.74</v>
      </c>
    </row>
    <row r="57" spans="2:23" ht="15.75" x14ac:dyDescent="0.25">
      <c r="B57" s="216" t="s">
        <v>122</v>
      </c>
      <c r="C57" s="211">
        <v>12.42</v>
      </c>
      <c r="D57" s="212">
        <v>11.51</v>
      </c>
      <c r="E57" s="212">
        <v>12.1</v>
      </c>
      <c r="F57" s="212">
        <v>12.1</v>
      </c>
      <c r="G57" s="212">
        <v>12.25</v>
      </c>
      <c r="H57" s="212">
        <v>11.75</v>
      </c>
      <c r="I57" s="212">
        <v>12.420000000000002</v>
      </c>
      <c r="J57" s="212">
        <v>13.24</v>
      </c>
      <c r="K57" s="212">
        <v>12.57</v>
      </c>
      <c r="L57" s="212">
        <v>13.33</v>
      </c>
      <c r="M57" s="212">
        <v>13.86</v>
      </c>
      <c r="N57" s="212">
        <v>13.760000000000002</v>
      </c>
      <c r="O57" s="212">
        <v>9.31</v>
      </c>
      <c r="P57" s="212">
        <v>8.5599999999999987</v>
      </c>
      <c r="Q57" s="212">
        <v>8.6999999999999993</v>
      </c>
      <c r="R57" s="212">
        <v>7.54</v>
      </c>
      <c r="S57" s="212">
        <v>3.99</v>
      </c>
      <c r="T57" s="212">
        <v>3.58</v>
      </c>
      <c r="U57" s="212">
        <v>3.08</v>
      </c>
      <c r="V57" s="213">
        <v>4.01</v>
      </c>
    </row>
    <row r="58" spans="2:23" ht="15.75" x14ac:dyDescent="0.25">
      <c r="B58" s="217" t="s">
        <v>123</v>
      </c>
      <c r="C58" s="218">
        <v>3.02</v>
      </c>
      <c r="D58" s="219">
        <v>3.26</v>
      </c>
      <c r="E58" s="219">
        <v>3.53</v>
      </c>
      <c r="F58" s="219">
        <v>3.18</v>
      </c>
      <c r="G58" s="219">
        <v>4.18</v>
      </c>
      <c r="H58" s="219">
        <v>2.9</v>
      </c>
      <c r="I58" s="219">
        <v>4.1100000000000003</v>
      </c>
      <c r="J58" s="219">
        <v>4.5199999999999996</v>
      </c>
      <c r="K58" s="219">
        <v>3.92</v>
      </c>
      <c r="L58" s="219">
        <v>4.32</v>
      </c>
      <c r="M58" s="219">
        <v>4.37</v>
      </c>
      <c r="N58" s="219">
        <v>4.6900000000000004</v>
      </c>
      <c r="O58" s="219">
        <v>4.1100000000000003</v>
      </c>
      <c r="P58" s="219">
        <v>3.63</v>
      </c>
      <c r="Q58" s="219">
        <v>3.87</v>
      </c>
      <c r="R58" s="219">
        <v>3.71</v>
      </c>
      <c r="S58" s="219">
        <v>2.75</v>
      </c>
      <c r="T58" s="219">
        <v>2.5</v>
      </c>
      <c r="U58" s="219">
        <v>2.29</v>
      </c>
      <c r="V58" s="220">
        <v>2.99</v>
      </c>
    </row>
    <row r="59" spans="2:23" ht="15.75" x14ac:dyDescent="0.25">
      <c r="B59" s="221" t="s">
        <v>124</v>
      </c>
      <c r="C59" s="211">
        <v>0</v>
      </c>
      <c r="D59" s="212">
        <v>0</v>
      </c>
      <c r="E59" s="212">
        <v>0</v>
      </c>
      <c r="F59" s="212">
        <v>0.92999999999999994</v>
      </c>
      <c r="G59" s="212">
        <v>1.1400000000000001</v>
      </c>
      <c r="H59" s="212">
        <v>1.45</v>
      </c>
      <c r="I59" s="212">
        <v>1.87</v>
      </c>
      <c r="J59" s="212">
        <v>3.45</v>
      </c>
      <c r="K59" s="212">
        <v>5.05</v>
      </c>
      <c r="L59" s="212">
        <v>6.8199999999999994</v>
      </c>
      <c r="M59" s="212">
        <v>17.760000000000002</v>
      </c>
      <c r="N59" s="212">
        <v>24.52</v>
      </c>
      <c r="O59" s="212">
        <v>54.42</v>
      </c>
      <c r="P59" s="212">
        <v>64.7</v>
      </c>
      <c r="Q59" s="212">
        <v>70.72</v>
      </c>
      <c r="R59" s="212">
        <v>77.180000000000007</v>
      </c>
      <c r="S59" s="212">
        <v>87.98</v>
      </c>
      <c r="T59" s="212">
        <v>90.76</v>
      </c>
      <c r="U59" s="212">
        <v>91.78</v>
      </c>
      <c r="V59" s="213">
        <v>91.58</v>
      </c>
    </row>
    <row r="60" spans="2:23" s="222" customFormat="1" x14ac:dyDescent="0.25">
      <c r="B60" s="223" t="s">
        <v>125</v>
      </c>
      <c r="C60" s="224">
        <v>24.1</v>
      </c>
      <c r="D60" s="225">
        <v>23.310000000000002</v>
      </c>
      <c r="E60" s="225">
        <v>24.299999999999997</v>
      </c>
      <c r="F60" s="225">
        <v>24.490000000000002</v>
      </c>
      <c r="G60" s="225">
        <v>25.61</v>
      </c>
      <c r="H60" s="225">
        <v>24.630000000000003</v>
      </c>
      <c r="I60" s="225">
        <v>26.76</v>
      </c>
      <c r="J60" s="225">
        <v>27.54</v>
      </c>
      <c r="K60" s="225">
        <v>28.97</v>
      </c>
      <c r="L60" s="225">
        <v>31.33</v>
      </c>
      <c r="M60" s="225">
        <v>32.700000000000003</v>
      </c>
      <c r="N60" s="225">
        <v>33.700000000000003</v>
      </c>
      <c r="O60" s="225">
        <v>18.5</v>
      </c>
      <c r="P60" s="225">
        <v>15.059999999999999</v>
      </c>
      <c r="Q60" s="225">
        <v>14.61</v>
      </c>
      <c r="R60" s="225">
        <v>12.030000000000001</v>
      </c>
      <c r="S60" s="225">
        <v>5.5</v>
      </c>
      <c r="T60" s="225">
        <v>4.41</v>
      </c>
      <c r="U60" s="225">
        <v>3.8200000000000003</v>
      </c>
      <c r="V60" s="226">
        <v>4.8099999999999996</v>
      </c>
      <c r="W60" s="227"/>
    </row>
    <row r="61" spans="2:23" ht="16.5" thickBot="1" x14ac:dyDescent="0.3">
      <c r="B61" s="228" t="s">
        <v>126</v>
      </c>
      <c r="C61" s="229">
        <v>100</v>
      </c>
      <c r="D61" s="230">
        <v>100</v>
      </c>
      <c r="E61" s="230">
        <v>99.99</v>
      </c>
      <c r="F61" s="230">
        <v>99.990000000000009</v>
      </c>
      <c r="G61" s="230">
        <v>100.01000000000002</v>
      </c>
      <c r="H61" s="230">
        <v>99.990000000000009</v>
      </c>
      <c r="I61" s="230">
        <v>99.989999999999981</v>
      </c>
      <c r="J61" s="230">
        <v>100.00000000000001</v>
      </c>
      <c r="K61" s="230">
        <v>99.99</v>
      </c>
      <c r="L61" s="230">
        <v>100</v>
      </c>
      <c r="M61" s="230">
        <v>100.00000000000001</v>
      </c>
      <c r="N61" s="230">
        <v>100.00999999999999</v>
      </c>
      <c r="O61" s="230">
        <v>100.00000000000001</v>
      </c>
      <c r="P61" s="230">
        <v>100.01000000000002</v>
      </c>
      <c r="Q61" s="230">
        <v>100.01999999999998</v>
      </c>
      <c r="R61" s="230">
        <v>100.00000000000001</v>
      </c>
      <c r="S61" s="230">
        <v>100.01</v>
      </c>
      <c r="T61" s="230">
        <v>100</v>
      </c>
      <c r="U61" s="230">
        <v>100</v>
      </c>
      <c r="V61" s="231">
        <v>100.01</v>
      </c>
    </row>
    <row r="62" spans="2:23" ht="15.75" thickBot="1" x14ac:dyDescent="0.3"/>
    <row r="63" spans="2:23" ht="16.5" thickBot="1" x14ac:dyDescent="0.3">
      <c r="B63" s="202" t="s">
        <v>130</v>
      </c>
      <c r="C63" s="203" t="s">
        <v>97</v>
      </c>
      <c r="D63" s="204" t="s">
        <v>98</v>
      </c>
      <c r="E63" s="204" t="s">
        <v>99</v>
      </c>
      <c r="F63" s="204" t="s">
        <v>100</v>
      </c>
      <c r="G63" s="204" t="s">
        <v>101</v>
      </c>
      <c r="H63" s="204" t="s">
        <v>102</v>
      </c>
      <c r="I63" s="204" t="s">
        <v>103</v>
      </c>
      <c r="J63" s="204" t="s">
        <v>104</v>
      </c>
      <c r="K63" s="204" t="s">
        <v>105</v>
      </c>
      <c r="L63" s="204" t="s">
        <v>106</v>
      </c>
      <c r="M63" s="204" t="s">
        <v>107</v>
      </c>
      <c r="N63" s="204" t="s">
        <v>108</v>
      </c>
      <c r="O63" s="204" t="s">
        <v>109</v>
      </c>
      <c r="P63" s="204" t="s">
        <v>110</v>
      </c>
      <c r="Q63" s="204" t="s">
        <v>111</v>
      </c>
      <c r="R63" s="204" t="s">
        <v>112</v>
      </c>
      <c r="S63" s="204" t="s">
        <v>113</v>
      </c>
      <c r="T63" s="204" t="s">
        <v>114</v>
      </c>
      <c r="U63" s="204" t="s">
        <v>115</v>
      </c>
      <c r="V63" s="205" t="s">
        <v>116</v>
      </c>
    </row>
    <row r="64" spans="2:23" ht="15.75" x14ac:dyDescent="0.25">
      <c r="B64" s="206" t="s">
        <v>117</v>
      </c>
      <c r="C64" s="207">
        <v>80.48</v>
      </c>
      <c r="D64" s="208">
        <v>79.3</v>
      </c>
      <c r="E64" s="208">
        <v>77.91</v>
      </c>
      <c r="F64" s="208">
        <v>76.34</v>
      </c>
      <c r="G64" s="208">
        <v>74.77</v>
      </c>
      <c r="H64" s="208">
        <v>73.2</v>
      </c>
      <c r="I64" s="208">
        <v>70.3</v>
      </c>
      <c r="J64" s="208">
        <v>68.13</v>
      </c>
      <c r="K64" s="208">
        <v>64.790000000000006</v>
      </c>
      <c r="L64" s="208">
        <v>59.86</v>
      </c>
      <c r="M64" s="208">
        <v>39.229999999999997</v>
      </c>
      <c r="N64" s="208">
        <v>29.85</v>
      </c>
      <c r="O64" s="208">
        <v>21.08</v>
      </c>
      <c r="P64" s="208">
        <v>15.82</v>
      </c>
      <c r="Q64" s="208">
        <v>10.199999999999999</v>
      </c>
      <c r="R64" s="208">
        <v>6.34</v>
      </c>
      <c r="S64" s="208">
        <v>3.52</v>
      </c>
      <c r="T64" s="208">
        <v>2.08</v>
      </c>
      <c r="U64" s="208">
        <v>1.48</v>
      </c>
      <c r="V64" s="209">
        <v>0.57999999999999996</v>
      </c>
    </row>
    <row r="65" spans="2:23" ht="15.75" x14ac:dyDescent="0.25">
      <c r="B65" s="210" t="s">
        <v>118</v>
      </c>
      <c r="C65" s="211">
        <v>4.7699999999999996</v>
      </c>
      <c r="D65" s="212">
        <v>4.55</v>
      </c>
      <c r="E65" s="212">
        <v>4.88</v>
      </c>
      <c r="F65" s="212">
        <v>5.29</v>
      </c>
      <c r="G65" s="212">
        <v>5.27</v>
      </c>
      <c r="H65" s="212">
        <v>5.56</v>
      </c>
      <c r="I65" s="212">
        <v>6.24</v>
      </c>
      <c r="J65" s="212">
        <v>6.15</v>
      </c>
      <c r="K65" s="212">
        <v>5.95</v>
      </c>
      <c r="L65" s="212">
        <v>5.9</v>
      </c>
      <c r="M65" s="212">
        <v>4.83</v>
      </c>
      <c r="N65" s="212">
        <v>3.54</v>
      </c>
      <c r="O65" s="212">
        <v>2.4300000000000002</v>
      </c>
      <c r="P65" s="212">
        <v>2</v>
      </c>
      <c r="Q65" s="212">
        <v>1.72</v>
      </c>
      <c r="R65" s="212">
        <v>1.25</v>
      </c>
      <c r="S65" s="212">
        <v>0.78</v>
      </c>
      <c r="T65" s="212">
        <v>0.5</v>
      </c>
      <c r="U65" s="212">
        <v>0.26</v>
      </c>
      <c r="V65" s="213">
        <v>0.32</v>
      </c>
    </row>
    <row r="66" spans="2:23" ht="15.75" x14ac:dyDescent="0.25">
      <c r="B66" s="214" t="s">
        <v>119</v>
      </c>
      <c r="C66" s="211">
        <v>0</v>
      </c>
      <c r="D66" s="212">
        <v>0</v>
      </c>
      <c r="E66" s="212">
        <v>0</v>
      </c>
      <c r="F66" s="212">
        <v>1.26</v>
      </c>
      <c r="G66" s="212">
        <v>1.0900000000000001</v>
      </c>
      <c r="H66" s="212">
        <v>1.35</v>
      </c>
      <c r="I66" s="212">
        <v>1.6</v>
      </c>
      <c r="J66" s="212">
        <v>1.29</v>
      </c>
      <c r="K66" s="212">
        <v>1.95</v>
      </c>
      <c r="L66" s="212">
        <v>1.83</v>
      </c>
      <c r="M66" s="212">
        <v>2.74</v>
      </c>
      <c r="N66" s="212">
        <v>3.41</v>
      </c>
      <c r="O66" s="212">
        <v>3.93</v>
      </c>
      <c r="P66" s="212">
        <v>5.64</v>
      </c>
      <c r="Q66" s="212">
        <v>5.16</v>
      </c>
      <c r="R66" s="212">
        <v>5.78</v>
      </c>
      <c r="S66" s="212">
        <v>5.28</v>
      </c>
      <c r="T66" s="212">
        <v>4.76</v>
      </c>
      <c r="U66" s="212">
        <v>4.79</v>
      </c>
      <c r="V66" s="213">
        <v>4.1900000000000004</v>
      </c>
    </row>
    <row r="67" spans="2:23" ht="15.75" x14ac:dyDescent="0.25">
      <c r="B67" s="215" t="s">
        <v>120</v>
      </c>
      <c r="C67" s="211">
        <v>9.44</v>
      </c>
      <c r="D67" s="212">
        <v>9.8000000000000007</v>
      </c>
      <c r="E67" s="212">
        <v>10.379999999999999</v>
      </c>
      <c r="F67" s="212">
        <v>9.15</v>
      </c>
      <c r="G67" s="212">
        <v>10.14</v>
      </c>
      <c r="H67" s="212">
        <v>8.77</v>
      </c>
      <c r="I67" s="212">
        <v>8.9499999999999993</v>
      </c>
      <c r="J67" s="212">
        <v>9.0500000000000007</v>
      </c>
      <c r="K67" s="212">
        <v>7.99</v>
      </c>
      <c r="L67" s="212">
        <v>8.42</v>
      </c>
      <c r="M67" s="212">
        <v>7.33</v>
      </c>
      <c r="N67" s="212">
        <v>5.9</v>
      </c>
      <c r="O67" s="212">
        <v>3.3</v>
      </c>
      <c r="P67" s="212">
        <v>2</v>
      </c>
      <c r="Q67" s="212">
        <v>1.66</v>
      </c>
      <c r="R67" s="212">
        <v>0.85</v>
      </c>
      <c r="S67" s="212">
        <v>0.29000000000000004</v>
      </c>
      <c r="T67" s="212">
        <v>0.03</v>
      </c>
      <c r="U67" s="212">
        <v>0.13</v>
      </c>
      <c r="V67" s="213">
        <v>0.03</v>
      </c>
    </row>
    <row r="68" spans="2:23" ht="15.75" x14ac:dyDescent="0.25">
      <c r="B68" s="216" t="s">
        <v>121</v>
      </c>
      <c r="C68" s="211">
        <v>0.27</v>
      </c>
      <c r="D68" s="212">
        <v>0.67</v>
      </c>
      <c r="E68" s="212">
        <v>1.23</v>
      </c>
      <c r="F68" s="212">
        <v>2.2000000000000002</v>
      </c>
      <c r="G68" s="212">
        <v>2.19</v>
      </c>
      <c r="H68" s="212">
        <v>3.41</v>
      </c>
      <c r="I68" s="212">
        <v>4.22</v>
      </c>
      <c r="J68" s="212">
        <v>5.56</v>
      </c>
      <c r="K68" s="212">
        <v>7.37</v>
      </c>
      <c r="L68" s="212">
        <v>8.7799999999999994</v>
      </c>
      <c r="M68" s="212">
        <v>10.19</v>
      </c>
      <c r="N68" s="212">
        <v>11.04</v>
      </c>
      <c r="O68" s="212">
        <v>4.2699999999999996</v>
      </c>
      <c r="P68" s="212">
        <v>3.33</v>
      </c>
      <c r="Q68" s="212">
        <v>3.63</v>
      </c>
      <c r="R68" s="212">
        <v>2.59</v>
      </c>
      <c r="S68" s="212">
        <v>1.44</v>
      </c>
      <c r="T68" s="212">
        <v>0.63</v>
      </c>
      <c r="U68" s="212">
        <v>0.56000000000000005</v>
      </c>
      <c r="V68" s="213">
        <v>0.87</v>
      </c>
    </row>
    <row r="69" spans="2:23" ht="15.75" x14ac:dyDescent="0.25">
      <c r="B69" s="216" t="s">
        <v>122</v>
      </c>
      <c r="C69" s="211">
        <v>5.04</v>
      </c>
      <c r="D69" s="212">
        <v>5.68</v>
      </c>
      <c r="E69" s="212">
        <v>5.58</v>
      </c>
      <c r="F69" s="212">
        <v>5.26</v>
      </c>
      <c r="G69" s="212">
        <v>5.58</v>
      </c>
      <c r="H69" s="212">
        <v>5.61</v>
      </c>
      <c r="I69" s="212">
        <v>5.4</v>
      </c>
      <c r="J69" s="212">
        <v>5.0299999999999994</v>
      </c>
      <c r="K69" s="212">
        <v>4.49</v>
      </c>
      <c r="L69" s="212">
        <v>5.7799999999999994</v>
      </c>
      <c r="M69" s="212">
        <v>5.3</v>
      </c>
      <c r="N69" s="212">
        <v>4.67</v>
      </c>
      <c r="O69" s="212">
        <v>2.65</v>
      </c>
      <c r="P69" s="212">
        <v>2.09</v>
      </c>
      <c r="Q69" s="212">
        <v>2.13</v>
      </c>
      <c r="R69" s="212">
        <v>1.81</v>
      </c>
      <c r="S69" s="212">
        <v>1.04</v>
      </c>
      <c r="T69" s="212">
        <v>0.38</v>
      </c>
      <c r="U69" s="212">
        <v>0.59000000000000008</v>
      </c>
      <c r="V69" s="213">
        <v>0.48</v>
      </c>
    </row>
    <row r="70" spans="2:23" ht="15.75" x14ac:dyDescent="0.25">
      <c r="B70" s="217" t="s">
        <v>123</v>
      </c>
      <c r="C70" s="218">
        <v>1.0900000000000001</v>
      </c>
      <c r="D70" s="219">
        <v>1.48</v>
      </c>
      <c r="E70" s="219">
        <v>1.29</v>
      </c>
      <c r="F70" s="219">
        <v>1.26</v>
      </c>
      <c r="G70" s="219">
        <v>1.0900000000000001</v>
      </c>
      <c r="H70" s="219">
        <v>1.2</v>
      </c>
      <c r="I70" s="219">
        <v>1.29</v>
      </c>
      <c r="J70" s="219">
        <v>0.97</v>
      </c>
      <c r="K70" s="219">
        <v>1.1200000000000001</v>
      </c>
      <c r="L70" s="219">
        <v>1.26</v>
      </c>
      <c r="M70" s="219">
        <v>1.03</v>
      </c>
      <c r="N70" s="219">
        <v>0.83</v>
      </c>
      <c r="O70" s="219">
        <v>0.59</v>
      </c>
      <c r="P70" s="219">
        <v>0.79</v>
      </c>
      <c r="Q70" s="219">
        <v>0.92</v>
      </c>
      <c r="R70" s="219">
        <v>0.99</v>
      </c>
      <c r="S70" s="219">
        <v>0.68</v>
      </c>
      <c r="T70" s="219">
        <v>0.22</v>
      </c>
      <c r="U70" s="219">
        <v>0.39</v>
      </c>
      <c r="V70" s="220">
        <v>0.35</v>
      </c>
    </row>
    <row r="71" spans="2:23" ht="15.75" x14ac:dyDescent="0.25">
      <c r="B71" s="221" t="s">
        <v>124</v>
      </c>
      <c r="C71" s="211">
        <v>0</v>
      </c>
      <c r="D71" s="212">
        <v>0</v>
      </c>
      <c r="E71" s="212">
        <v>0</v>
      </c>
      <c r="F71" s="212">
        <v>0.49</v>
      </c>
      <c r="G71" s="212">
        <v>0.95</v>
      </c>
      <c r="H71" s="212">
        <v>2.09</v>
      </c>
      <c r="I71" s="212">
        <v>3.29</v>
      </c>
      <c r="J71" s="212">
        <v>4.8</v>
      </c>
      <c r="K71" s="212">
        <v>7.45</v>
      </c>
      <c r="L71" s="212">
        <v>9.44</v>
      </c>
      <c r="M71" s="212">
        <v>30.37</v>
      </c>
      <c r="N71" s="212">
        <v>41.589999999999996</v>
      </c>
      <c r="O71" s="212">
        <v>62.33</v>
      </c>
      <c r="P71" s="212">
        <v>69.11999999999999</v>
      </c>
      <c r="Q71" s="212">
        <v>75.489999999999995</v>
      </c>
      <c r="R71" s="212">
        <v>81.38</v>
      </c>
      <c r="S71" s="212">
        <v>87.64</v>
      </c>
      <c r="T71" s="212">
        <v>91.61</v>
      </c>
      <c r="U71" s="212">
        <v>92.19</v>
      </c>
      <c r="V71" s="220">
        <v>93.52</v>
      </c>
    </row>
    <row r="72" spans="2:23" s="222" customFormat="1" x14ac:dyDescent="0.25">
      <c r="B72" s="223" t="s">
        <v>125</v>
      </c>
      <c r="C72" s="224">
        <v>14.75</v>
      </c>
      <c r="D72" s="225">
        <v>16.149999999999999</v>
      </c>
      <c r="E72" s="225">
        <v>17.189999999999998</v>
      </c>
      <c r="F72" s="225">
        <v>16.61</v>
      </c>
      <c r="G72" s="225">
        <v>17.91</v>
      </c>
      <c r="H72" s="225">
        <v>17.79</v>
      </c>
      <c r="I72" s="225">
        <v>18.57</v>
      </c>
      <c r="J72" s="225">
        <v>19.64</v>
      </c>
      <c r="K72" s="225">
        <v>19.850000000000001</v>
      </c>
      <c r="L72" s="225">
        <v>22.979999999999997</v>
      </c>
      <c r="M72" s="225">
        <v>22.82</v>
      </c>
      <c r="N72" s="225">
        <v>21.61</v>
      </c>
      <c r="O72" s="225">
        <v>10.219999999999999</v>
      </c>
      <c r="P72" s="225">
        <v>7.42</v>
      </c>
      <c r="Q72" s="225">
        <v>7.42</v>
      </c>
      <c r="R72" s="225">
        <v>5.25</v>
      </c>
      <c r="S72" s="225">
        <v>2.77</v>
      </c>
      <c r="T72" s="225">
        <v>1.04</v>
      </c>
      <c r="U72" s="225">
        <v>1.2800000000000002</v>
      </c>
      <c r="V72" s="226">
        <v>1.38</v>
      </c>
      <c r="W72" s="227"/>
    </row>
    <row r="73" spans="2:23" ht="16.5" thickBot="1" x14ac:dyDescent="0.3">
      <c r="B73" s="228" t="s">
        <v>126</v>
      </c>
      <c r="C73" s="229">
        <v>100</v>
      </c>
      <c r="D73" s="230">
        <v>100</v>
      </c>
      <c r="E73" s="230">
        <v>99.97999999999999</v>
      </c>
      <c r="F73" s="230">
        <v>99.990000000000023</v>
      </c>
      <c r="G73" s="230">
        <v>99.99</v>
      </c>
      <c r="H73" s="230">
        <v>99.99</v>
      </c>
      <c r="I73" s="230">
        <v>100</v>
      </c>
      <c r="J73" s="230">
        <v>100.01</v>
      </c>
      <c r="K73" s="230">
        <v>99.990000000000009</v>
      </c>
      <c r="L73" s="230">
        <v>100.01</v>
      </c>
      <c r="M73" s="230">
        <v>99.99</v>
      </c>
      <c r="N73" s="230">
        <v>99.999999999999986</v>
      </c>
      <c r="O73" s="230">
        <v>99.99</v>
      </c>
      <c r="P73" s="230">
        <v>99.999999999999986</v>
      </c>
      <c r="Q73" s="230">
        <v>99.99</v>
      </c>
      <c r="R73" s="230">
        <v>100</v>
      </c>
      <c r="S73" s="230">
        <v>99.99</v>
      </c>
      <c r="T73" s="230">
        <v>99.990000000000009</v>
      </c>
      <c r="U73" s="230">
        <v>100</v>
      </c>
      <c r="V73" s="231">
        <v>99.990000000000009</v>
      </c>
    </row>
    <row r="77" spans="2:23" s="245" customFormat="1" x14ac:dyDescent="0.25"/>
    <row r="78" spans="2:23" s="248" customFormat="1" ht="15.75" x14ac:dyDescent="0.25">
      <c r="B78" s="246"/>
      <c r="C78" s="247"/>
      <c r="D78" s="247"/>
      <c r="E78" s="247"/>
      <c r="F78" s="247"/>
      <c r="G78" s="247"/>
      <c r="H78" s="247"/>
      <c r="I78" s="247"/>
      <c r="J78" s="247"/>
      <c r="K78" s="247"/>
      <c r="L78" s="247"/>
      <c r="M78" s="247"/>
      <c r="N78" s="247"/>
      <c r="O78" s="247"/>
      <c r="P78" s="247"/>
      <c r="Q78" s="247"/>
      <c r="R78" s="247"/>
      <c r="S78" s="247"/>
      <c r="T78" s="247"/>
      <c r="U78" s="247"/>
      <c r="V78" s="247"/>
    </row>
    <row r="79" spans="2:23" s="248" customFormat="1" ht="15.75" x14ac:dyDescent="0.25">
      <c r="B79" s="249"/>
      <c r="C79" s="250"/>
      <c r="D79" s="250"/>
      <c r="E79" s="250"/>
      <c r="F79" s="250"/>
      <c r="G79" s="250"/>
      <c r="H79" s="250"/>
      <c r="I79" s="250"/>
      <c r="J79" s="250"/>
      <c r="K79" s="250"/>
      <c r="L79" s="250"/>
      <c r="M79" s="250"/>
      <c r="N79" s="250"/>
      <c r="O79" s="250"/>
      <c r="P79" s="250"/>
      <c r="Q79" s="250"/>
      <c r="R79" s="250"/>
      <c r="S79" s="250"/>
      <c r="T79" s="250"/>
      <c r="U79" s="250"/>
      <c r="V79" s="250"/>
    </row>
    <row r="80" spans="2:23" s="248" customFormat="1" ht="15.75" x14ac:dyDescent="0.25">
      <c r="B80" s="249"/>
      <c r="C80" s="250"/>
      <c r="D80" s="250"/>
      <c r="E80" s="250"/>
      <c r="F80" s="250"/>
      <c r="G80" s="250"/>
      <c r="H80" s="250"/>
      <c r="I80" s="250"/>
      <c r="J80" s="250"/>
      <c r="K80" s="250"/>
      <c r="L80" s="250"/>
      <c r="M80" s="250"/>
      <c r="N80" s="250"/>
      <c r="O80" s="250"/>
      <c r="P80" s="250"/>
      <c r="Q80" s="250"/>
      <c r="R80" s="250"/>
      <c r="S80" s="250"/>
      <c r="T80" s="250"/>
      <c r="U80" s="250"/>
      <c r="V80" s="250"/>
    </row>
    <row r="81" spans="2:22" s="248" customFormat="1" ht="15.75" x14ac:dyDescent="0.25">
      <c r="B81" s="249"/>
      <c r="C81" s="250"/>
      <c r="D81" s="250"/>
      <c r="E81" s="250"/>
      <c r="F81" s="250"/>
      <c r="G81" s="250"/>
      <c r="H81" s="250"/>
      <c r="I81" s="250"/>
      <c r="J81" s="250"/>
      <c r="K81" s="250"/>
      <c r="L81" s="250"/>
      <c r="M81" s="250"/>
      <c r="N81" s="250"/>
      <c r="O81" s="250"/>
      <c r="P81" s="250"/>
      <c r="Q81" s="250"/>
      <c r="R81" s="250"/>
      <c r="S81" s="250"/>
      <c r="T81" s="250"/>
      <c r="U81" s="250"/>
      <c r="V81" s="250"/>
    </row>
    <row r="82" spans="2:22" s="248" customFormat="1" ht="15.75" x14ac:dyDescent="0.25">
      <c r="B82" s="249"/>
      <c r="C82" s="250"/>
      <c r="D82" s="250"/>
      <c r="E82" s="250"/>
      <c r="F82" s="250"/>
      <c r="G82" s="250"/>
      <c r="H82" s="250"/>
      <c r="I82" s="250"/>
      <c r="J82" s="250"/>
      <c r="K82" s="250"/>
      <c r="L82" s="250"/>
      <c r="M82" s="250"/>
      <c r="N82" s="250"/>
      <c r="O82" s="250"/>
      <c r="P82" s="250"/>
      <c r="Q82" s="250"/>
      <c r="R82" s="250"/>
      <c r="S82" s="250"/>
      <c r="T82" s="250"/>
      <c r="U82" s="250"/>
      <c r="V82" s="250"/>
    </row>
    <row r="83" spans="2:22" s="248" customFormat="1" ht="15.75" x14ac:dyDescent="0.25">
      <c r="B83" s="249"/>
      <c r="C83" s="250"/>
      <c r="D83" s="250"/>
      <c r="E83" s="250"/>
      <c r="F83" s="250"/>
      <c r="G83" s="250"/>
      <c r="H83" s="250"/>
      <c r="I83" s="250"/>
      <c r="J83" s="250"/>
      <c r="K83" s="250"/>
      <c r="L83" s="250"/>
      <c r="M83" s="250"/>
      <c r="N83" s="250"/>
      <c r="O83" s="250"/>
      <c r="P83" s="250"/>
      <c r="Q83" s="250"/>
      <c r="R83" s="250"/>
      <c r="S83" s="250"/>
      <c r="T83" s="250"/>
      <c r="U83" s="250"/>
      <c r="V83" s="250"/>
    </row>
    <row r="84" spans="2:22" s="248" customFormat="1" ht="15.75" x14ac:dyDescent="0.25">
      <c r="B84" s="249"/>
      <c r="C84" s="250"/>
      <c r="D84" s="250"/>
      <c r="E84" s="250"/>
      <c r="F84" s="250"/>
      <c r="G84" s="250"/>
      <c r="H84" s="250"/>
      <c r="I84" s="250"/>
      <c r="J84" s="250"/>
      <c r="K84" s="250"/>
      <c r="L84" s="250"/>
      <c r="M84" s="250"/>
      <c r="N84" s="250"/>
      <c r="O84" s="250"/>
      <c r="P84" s="250"/>
      <c r="Q84" s="250"/>
      <c r="R84" s="250"/>
      <c r="S84" s="250"/>
      <c r="T84" s="250"/>
      <c r="U84" s="250"/>
      <c r="V84" s="250"/>
    </row>
    <row r="85" spans="2:22" s="248" customFormat="1" ht="15.75" x14ac:dyDescent="0.25">
      <c r="B85" s="251"/>
      <c r="C85" s="250"/>
      <c r="D85" s="250"/>
      <c r="E85" s="250"/>
      <c r="F85" s="250"/>
      <c r="G85" s="250"/>
      <c r="H85" s="250"/>
      <c r="I85" s="250"/>
      <c r="J85" s="250"/>
      <c r="K85" s="250"/>
      <c r="L85" s="250"/>
      <c r="M85" s="250"/>
      <c r="N85" s="250"/>
      <c r="O85" s="250"/>
      <c r="P85" s="250"/>
      <c r="Q85" s="250"/>
      <c r="R85" s="250"/>
      <c r="S85" s="250"/>
      <c r="T85" s="250"/>
      <c r="U85" s="250"/>
      <c r="V85" s="250"/>
    </row>
    <row r="86" spans="2:22" s="248" customFormat="1" ht="15.75" x14ac:dyDescent="0.25">
      <c r="B86" s="249"/>
      <c r="C86" s="250"/>
      <c r="D86" s="250"/>
      <c r="E86" s="250"/>
      <c r="F86" s="250"/>
      <c r="G86" s="250"/>
      <c r="H86" s="250"/>
      <c r="I86" s="250"/>
      <c r="J86" s="250"/>
      <c r="K86" s="250"/>
      <c r="L86" s="250"/>
      <c r="M86" s="250"/>
      <c r="N86" s="250"/>
      <c r="O86" s="250"/>
      <c r="P86" s="250"/>
      <c r="Q86" s="250"/>
      <c r="R86" s="250"/>
      <c r="S86" s="250"/>
      <c r="T86" s="250"/>
      <c r="U86" s="250"/>
      <c r="V86" s="250"/>
    </row>
    <row r="87" spans="2:22" s="248" customFormat="1" x14ac:dyDescent="0.25">
      <c r="B87" s="252"/>
      <c r="C87" s="250"/>
      <c r="D87" s="250"/>
      <c r="E87" s="250"/>
      <c r="F87" s="250"/>
      <c r="G87" s="250"/>
      <c r="H87" s="250"/>
      <c r="I87" s="250"/>
      <c r="J87" s="250"/>
      <c r="K87" s="250"/>
      <c r="L87" s="250"/>
      <c r="M87" s="250"/>
      <c r="N87" s="250"/>
      <c r="O87" s="250"/>
      <c r="P87" s="250"/>
      <c r="Q87" s="250"/>
      <c r="R87" s="250"/>
      <c r="S87" s="250"/>
      <c r="T87" s="250"/>
      <c r="U87" s="250"/>
      <c r="V87" s="250"/>
    </row>
    <row r="88" spans="2:22" s="248" customFormat="1" ht="15.75" x14ac:dyDescent="0.25">
      <c r="B88" s="253"/>
      <c r="C88" s="250"/>
      <c r="D88" s="250"/>
      <c r="E88" s="250"/>
      <c r="F88" s="250"/>
      <c r="G88" s="250"/>
      <c r="H88" s="250"/>
      <c r="I88" s="250"/>
      <c r="J88" s="250"/>
      <c r="K88" s="250"/>
      <c r="L88" s="250"/>
      <c r="M88" s="250"/>
      <c r="N88" s="250"/>
      <c r="O88" s="250"/>
      <c r="P88" s="250"/>
      <c r="Q88" s="250"/>
      <c r="R88" s="250"/>
      <c r="S88" s="250"/>
      <c r="T88" s="250"/>
      <c r="U88" s="250"/>
      <c r="V88" s="250"/>
    </row>
    <row r="89" spans="2:22" s="245" customFormat="1" x14ac:dyDescent="0.25"/>
  </sheetData>
  <mergeCells count="1">
    <mergeCell ref="J24:N24"/>
  </mergeCells>
  <hyperlinks>
    <hyperlink ref="B2"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R40"/>
  <sheetViews>
    <sheetView zoomScaleNormal="100" workbookViewId="0">
      <selection activeCell="B3" sqref="B3"/>
    </sheetView>
  </sheetViews>
  <sheetFormatPr baseColWidth="10" defaultColWidth="11.42578125" defaultRowHeight="15" x14ac:dyDescent="0.25"/>
  <cols>
    <col min="1" max="1" width="11.42578125" style="2"/>
    <col min="2" max="2" width="38.42578125" style="2" customWidth="1"/>
    <col min="3" max="12" width="6.85546875" style="255" customWidth="1"/>
    <col min="13" max="19" width="6.85546875" style="2" customWidth="1"/>
    <col min="20" max="31" width="11.7109375" style="2" bestFit="1" customWidth="1"/>
    <col min="32" max="16384" width="11.42578125" style="2"/>
  </cols>
  <sheetData>
    <row r="1" spans="1:31" ht="15" customHeight="1" x14ac:dyDescent="0.25">
      <c r="A1" s="424" t="s">
        <v>247</v>
      </c>
      <c r="B1" s="424"/>
      <c r="C1" s="424"/>
      <c r="D1" s="424"/>
      <c r="E1" s="424"/>
      <c r="F1" s="424"/>
      <c r="G1" s="424"/>
      <c r="H1" s="424"/>
      <c r="I1" s="424"/>
      <c r="J1" s="424"/>
      <c r="K1" s="424"/>
      <c r="L1" s="424"/>
      <c r="M1" s="424"/>
      <c r="N1" s="424"/>
      <c r="O1" s="424"/>
      <c r="P1" s="424"/>
      <c r="Q1" s="424"/>
      <c r="R1" s="424"/>
    </row>
    <row r="2" spans="1:31" ht="15.75" x14ac:dyDescent="0.25">
      <c r="A2" s="9"/>
      <c r="B2" s="254"/>
    </row>
    <row r="3" spans="1:31" s="256" customFormat="1" ht="15.75" thickBot="1" x14ac:dyDescent="0.3">
      <c r="B3" s="402" t="s">
        <v>244</v>
      </c>
      <c r="C3" s="257"/>
      <c r="D3" s="257"/>
      <c r="E3" s="257"/>
      <c r="F3" s="257"/>
      <c r="G3" s="257"/>
      <c r="H3" s="257"/>
      <c r="I3" s="257"/>
      <c r="J3" s="257"/>
      <c r="K3" s="257"/>
      <c r="L3" s="257"/>
      <c r="M3" s="257"/>
      <c r="N3" s="257"/>
      <c r="O3" s="257"/>
      <c r="P3" s="257"/>
      <c r="Q3" s="257"/>
      <c r="R3" s="257"/>
    </row>
    <row r="4" spans="1:31" s="256" customFormat="1" ht="15.75" thickBot="1" x14ac:dyDescent="0.3">
      <c r="B4" s="11"/>
      <c r="C4" s="258">
        <v>2003</v>
      </c>
      <c r="D4" s="259">
        <v>2004</v>
      </c>
      <c r="E4" s="259">
        <v>2005</v>
      </c>
      <c r="F4" s="259">
        <v>2006</v>
      </c>
      <c r="G4" s="259">
        <v>2007</v>
      </c>
      <c r="H4" s="259">
        <v>2008</v>
      </c>
      <c r="I4" s="259">
        <v>2009</v>
      </c>
      <c r="J4" s="259">
        <v>2010</v>
      </c>
      <c r="K4" s="259">
        <v>2011</v>
      </c>
      <c r="L4" s="259">
        <v>2012</v>
      </c>
      <c r="M4" s="259">
        <v>2013</v>
      </c>
      <c r="N4" s="259">
        <v>2014</v>
      </c>
      <c r="O4" s="259">
        <v>2015</v>
      </c>
      <c r="P4" s="259">
        <v>2016</v>
      </c>
      <c r="Q4" s="259">
        <v>2017</v>
      </c>
      <c r="R4" s="259">
        <v>2018</v>
      </c>
      <c r="S4" s="259">
        <v>2019</v>
      </c>
    </row>
    <row r="5" spans="1:31" s="256" customFormat="1" ht="14.25" x14ac:dyDescent="0.2">
      <c r="B5" s="384" t="s">
        <v>131</v>
      </c>
      <c r="C5" s="260">
        <v>8.6548145832266759</v>
      </c>
      <c r="D5" s="260">
        <v>8.5874026297574915</v>
      </c>
      <c r="E5" s="260">
        <v>8.6406229515787931</v>
      </c>
      <c r="F5" s="260">
        <v>8.6773972735192668</v>
      </c>
      <c r="G5" s="260">
        <v>8.8377425591975438</v>
      </c>
      <c r="H5" s="260">
        <v>8.9725637631462938</v>
      </c>
      <c r="I5" s="260">
        <v>9.0716809332008097</v>
      </c>
      <c r="J5" s="260">
        <v>9.2823866865863867</v>
      </c>
      <c r="K5" s="260">
        <v>9.5687685403923002</v>
      </c>
      <c r="L5" s="260">
        <v>9.9197379637334429</v>
      </c>
      <c r="M5" s="260">
        <v>10.000579540197277</v>
      </c>
      <c r="N5" s="260">
        <v>10.150370067299725</v>
      </c>
      <c r="O5" s="260">
        <v>10.279324649637759</v>
      </c>
      <c r="P5" s="260">
        <v>10.422033934156506</v>
      </c>
      <c r="Q5" s="260">
        <v>10.576910556853509</v>
      </c>
      <c r="R5" s="260">
        <v>10.708000021071033</v>
      </c>
      <c r="S5" s="260">
        <v>10.824545604339326</v>
      </c>
      <c r="T5" s="261"/>
      <c r="U5" s="261"/>
      <c r="V5" s="261"/>
      <c r="W5" s="261"/>
      <c r="X5" s="261"/>
      <c r="Y5" s="261"/>
      <c r="Z5" s="261"/>
      <c r="AA5" s="261"/>
      <c r="AB5" s="261"/>
      <c r="AC5" s="261"/>
      <c r="AD5" s="261"/>
      <c r="AE5" s="261"/>
    </row>
    <row r="6" spans="1:31" s="256" customFormat="1" ht="14.25" x14ac:dyDescent="0.2">
      <c r="B6" s="385" t="s">
        <v>132</v>
      </c>
      <c r="C6" s="260">
        <v>9.1046906433701427</v>
      </c>
      <c r="D6" s="260">
        <v>9.0516216095157667</v>
      </c>
      <c r="E6" s="260">
        <v>9.0916411801382377</v>
      </c>
      <c r="F6" s="260">
        <v>9.145755228254167</v>
      </c>
      <c r="G6" s="260">
        <v>9.2642279133041701</v>
      </c>
      <c r="H6" s="260">
        <v>9.3736612186785084</v>
      </c>
      <c r="I6" s="260">
        <v>9.5704722821032657</v>
      </c>
      <c r="J6" s="260">
        <v>9.8194213934667189</v>
      </c>
      <c r="K6" s="260">
        <v>10.127139320229139</v>
      </c>
      <c r="L6" s="260">
        <v>10.547296120210696</v>
      </c>
      <c r="M6" s="260">
        <v>10.706449429577605</v>
      </c>
      <c r="N6" s="260">
        <v>10.885464010525471</v>
      </c>
      <c r="O6" s="260">
        <v>11.038029524082264</v>
      </c>
      <c r="P6" s="260">
        <v>11.176386537154544</v>
      </c>
      <c r="Q6" s="260">
        <v>11.308303184291599</v>
      </c>
      <c r="R6" s="260">
        <v>11.41932804279541</v>
      </c>
      <c r="S6" s="260">
        <v>11.533858084762977</v>
      </c>
      <c r="T6" s="261"/>
      <c r="U6" s="261"/>
      <c r="V6" s="261"/>
      <c r="W6" s="261"/>
      <c r="X6" s="261"/>
      <c r="Y6" s="261"/>
      <c r="Z6" s="261"/>
      <c r="AA6" s="261"/>
      <c r="AB6" s="261"/>
      <c r="AC6" s="261"/>
      <c r="AD6" s="261"/>
      <c r="AE6" s="261"/>
    </row>
    <row r="7" spans="1:31" s="256" customFormat="1" thickBot="1" x14ac:dyDescent="0.25">
      <c r="B7" s="386" t="s">
        <v>133</v>
      </c>
      <c r="C7" s="262">
        <v>10.785515137037578</v>
      </c>
      <c r="D7" s="263">
        <v>10.670000000000002</v>
      </c>
      <c r="E7" s="263">
        <v>10.64</v>
      </c>
      <c r="F7" s="263">
        <v>10.560000000000002</v>
      </c>
      <c r="G7" s="263">
        <v>10.519999999999996</v>
      </c>
      <c r="H7" s="263">
        <v>10.46</v>
      </c>
      <c r="I7" s="263">
        <v>10.549999999999997</v>
      </c>
      <c r="J7" s="263">
        <v>10.509999999999998</v>
      </c>
      <c r="K7" s="263">
        <v>10.769999999999996</v>
      </c>
      <c r="L7" s="263">
        <v>11.030000000000001</v>
      </c>
      <c r="M7" s="263">
        <v>11.189999999999998</v>
      </c>
      <c r="N7" s="263">
        <v>11.340000000000003</v>
      </c>
      <c r="O7" s="263">
        <v>11.600000000000001</v>
      </c>
      <c r="P7" s="263">
        <v>11.920000000000002</v>
      </c>
      <c r="Q7" s="263">
        <v>12.079999999999998</v>
      </c>
      <c r="R7" s="263">
        <v>12.149350551927377</v>
      </c>
      <c r="S7" s="263">
        <v>12.212087854994124</v>
      </c>
    </row>
    <row r="8" spans="1:31" x14ac:dyDescent="0.25">
      <c r="S8" s="264"/>
      <c r="T8" s="23"/>
      <c r="U8" s="23"/>
      <c r="V8" s="23"/>
      <c r="W8" s="23"/>
      <c r="X8" s="23"/>
      <c r="Y8" s="23"/>
      <c r="Z8" s="23"/>
      <c r="AA8" s="23"/>
      <c r="AB8" s="23"/>
      <c r="AC8" s="23"/>
      <c r="AD8" s="23"/>
      <c r="AE8" s="23"/>
    </row>
    <row r="9" spans="1:31" x14ac:dyDescent="0.25">
      <c r="B9" s="265"/>
      <c r="S9" s="264"/>
      <c r="T9" s="23"/>
      <c r="U9" s="23"/>
      <c r="V9" s="23"/>
      <c r="W9" s="23"/>
      <c r="X9" s="23"/>
      <c r="Y9" s="23"/>
      <c r="Z9" s="23"/>
      <c r="AA9" s="23"/>
      <c r="AB9" s="23"/>
      <c r="AC9" s="23"/>
      <c r="AD9" s="23"/>
      <c r="AE9" s="23"/>
    </row>
    <row r="10" spans="1:31" x14ac:dyDescent="0.25">
      <c r="B10" s="266"/>
      <c r="S10" s="264"/>
    </row>
    <row r="12" spans="1:31" x14ac:dyDescent="0.25">
      <c r="S12" s="267"/>
    </row>
    <row r="15" spans="1:31" x14ac:dyDescent="0.25">
      <c r="S15" s="268"/>
      <c r="T15" s="268"/>
      <c r="U15" s="268"/>
      <c r="V15" s="268"/>
      <c r="W15" s="268"/>
      <c r="X15" s="268"/>
      <c r="Y15" s="268"/>
      <c r="Z15" s="268"/>
      <c r="AA15" s="268"/>
      <c r="AB15" s="268"/>
      <c r="AC15" s="268"/>
      <c r="AD15" s="268"/>
      <c r="AE15" s="23"/>
    </row>
    <row r="16" spans="1:31" x14ac:dyDescent="0.25">
      <c r="S16" s="268"/>
      <c r="T16" s="268"/>
      <c r="U16" s="268"/>
      <c r="V16" s="268"/>
      <c r="W16" s="268"/>
      <c r="X16" s="268"/>
      <c r="Y16" s="268"/>
      <c r="Z16" s="268"/>
      <c r="AA16" s="268"/>
      <c r="AB16" s="268"/>
      <c r="AC16" s="268"/>
      <c r="AD16" s="268"/>
      <c r="AE16" s="23"/>
    </row>
    <row r="17" spans="1:18" x14ac:dyDescent="0.25">
      <c r="D17" s="264"/>
      <c r="E17" s="264"/>
      <c r="F17" s="264"/>
      <c r="G17" s="264"/>
      <c r="H17" s="264"/>
      <c r="I17" s="264"/>
      <c r="J17" s="264"/>
      <c r="K17" s="264"/>
      <c r="L17" s="264"/>
      <c r="M17" s="264"/>
      <c r="N17" s="264"/>
      <c r="O17" s="264"/>
      <c r="P17" s="264"/>
      <c r="Q17" s="264"/>
      <c r="R17" s="264"/>
    </row>
    <row r="18" spans="1:18" x14ac:dyDescent="0.25">
      <c r="D18" s="264"/>
      <c r="E18" s="264"/>
      <c r="F18" s="264"/>
      <c r="G18" s="264"/>
      <c r="H18" s="264"/>
      <c r="I18" s="264"/>
      <c r="J18" s="264"/>
      <c r="K18" s="264"/>
      <c r="L18" s="264"/>
      <c r="M18" s="264"/>
      <c r="N18" s="264"/>
      <c r="O18" s="264"/>
      <c r="P18" s="264"/>
      <c r="Q18" s="264"/>
      <c r="R18" s="264"/>
    </row>
    <row r="30" spans="1:18" x14ac:dyDescent="0.25">
      <c r="C30" s="2"/>
      <c r="D30" s="2"/>
      <c r="E30" s="2"/>
      <c r="F30" s="2"/>
      <c r="G30" s="2"/>
      <c r="H30" s="2"/>
      <c r="I30" s="2"/>
      <c r="J30" s="2"/>
      <c r="K30" s="2"/>
      <c r="L30" s="2"/>
    </row>
    <row r="31" spans="1:18" x14ac:dyDescent="0.25">
      <c r="C31" s="2"/>
      <c r="D31" s="2"/>
      <c r="E31" s="2"/>
      <c r="F31" s="2"/>
      <c r="G31" s="2"/>
      <c r="H31" s="2"/>
      <c r="I31" s="2"/>
      <c r="J31" s="2"/>
      <c r="K31" s="2"/>
      <c r="L31" s="2"/>
    </row>
    <row r="32" spans="1:18" x14ac:dyDescent="0.25">
      <c r="A32" s="8"/>
      <c r="C32" s="2"/>
      <c r="D32" s="2"/>
      <c r="E32" s="2"/>
      <c r="F32" s="2"/>
      <c r="G32" s="2"/>
      <c r="H32" s="2"/>
      <c r="I32" s="2"/>
      <c r="J32" s="2"/>
      <c r="K32" s="2"/>
      <c r="L32" s="2"/>
    </row>
    <row r="33" spans="1:44" s="270" customFormat="1" x14ac:dyDescent="0.25">
      <c r="A33" s="269"/>
      <c r="C33" s="271"/>
      <c r="D33" s="271"/>
      <c r="E33" s="271"/>
      <c r="F33" s="271"/>
      <c r="G33" s="271"/>
      <c r="H33" s="271"/>
      <c r="I33" s="271"/>
      <c r="J33" s="271"/>
      <c r="K33" s="271"/>
      <c r="L33" s="271"/>
      <c r="M33" s="271"/>
      <c r="N33" s="271"/>
      <c r="O33" s="271"/>
      <c r="P33" s="271"/>
      <c r="Q33" s="271"/>
      <c r="R33" s="271"/>
      <c r="S33" s="271"/>
    </row>
    <row r="34" spans="1:44" s="270" customFormat="1" x14ac:dyDescent="0.25">
      <c r="A34" s="272"/>
      <c r="B34" s="273"/>
      <c r="C34" s="273"/>
      <c r="D34" s="273"/>
      <c r="E34" s="273"/>
      <c r="F34" s="273"/>
      <c r="G34" s="273"/>
      <c r="H34" s="273"/>
      <c r="I34" s="273"/>
      <c r="J34" s="273"/>
      <c r="K34" s="273"/>
      <c r="L34" s="273"/>
      <c r="M34" s="273"/>
      <c r="N34" s="273"/>
      <c r="O34" s="273"/>
      <c r="P34" s="273"/>
      <c r="Q34" s="273"/>
      <c r="R34" s="273"/>
      <c r="S34" s="273"/>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row>
    <row r="35" spans="1:44" s="270" customFormat="1" x14ac:dyDescent="0.25">
      <c r="A35" s="272"/>
      <c r="B35" s="273"/>
      <c r="C35" s="273"/>
      <c r="D35" s="273"/>
      <c r="E35" s="273"/>
      <c r="F35" s="273"/>
      <c r="G35" s="273"/>
      <c r="H35" s="273"/>
      <c r="I35" s="273"/>
      <c r="J35" s="273"/>
      <c r="K35" s="273"/>
      <c r="L35" s="273"/>
      <c r="M35" s="273"/>
      <c r="N35" s="273"/>
      <c r="O35" s="273"/>
      <c r="P35" s="273"/>
      <c r="Q35" s="273"/>
      <c r="R35" s="273"/>
      <c r="S35" s="273"/>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row>
    <row r="36" spans="1:44" s="270" customFormat="1" x14ac:dyDescent="0.25">
      <c r="A36" s="274"/>
      <c r="B36" s="273"/>
      <c r="C36" s="273"/>
      <c r="D36" s="273"/>
      <c r="E36" s="273"/>
      <c r="F36" s="273"/>
      <c r="G36" s="273"/>
      <c r="H36" s="273"/>
      <c r="I36" s="273"/>
      <c r="J36" s="273"/>
      <c r="K36" s="273"/>
      <c r="L36" s="273"/>
      <c r="M36" s="273"/>
      <c r="N36" s="273"/>
      <c r="O36" s="273"/>
      <c r="P36" s="273"/>
      <c r="Q36" s="273"/>
      <c r="R36" s="273"/>
      <c r="S36" s="273"/>
    </row>
    <row r="37" spans="1:44" ht="15.75" x14ac:dyDescent="0.25">
      <c r="B37" s="275"/>
      <c r="C37" s="276"/>
      <c r="D37" s="276"/>
      <c r="E37" s="276"/>
      <c r="F37" s="276"/>
      <c r="G37" s="276"/>
      <c r="H37" s="276"/>
      <c r="I37" s="276"/>
      <c r="J37" s="276"/>
      <c r="K37" s="276"/>
      <c r="L37" s="276"/>
      <c r="M37" s="276"/>
      <c r="N37" s="276"/>
      <c r="O37" s="276"/>
      <c r="P37" s="276"/>
      <c r="Q37" s="276"/>
      <c r="R37" s="276"/>
    </row>
    <row r="39" spans="1:44" x14ac:dyDescent="0.25">
      <c r="Q39" s="277"/>
      <c r="R39" s="23"/>
    </row>
    <row r="40" spans="1:44" x14ac:dyDescent="0.25">
      <c r="R40" s="23"/>
    </row>
  </sheetData>
  <mergeCells count="1">
    <mergeCell ref="A1:R1"/>
  </mergeCells>
  <hyperlinks>
    <hyperlink ref="B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SOMMAIRE</vt:lpstr>
      <vt:lpstr>Fig 3.2</vt:lpstr>
      <vt:lpstr>Fig 3.3</vt:lpstr>
      <vt:lpstr>Fig 3.4</vt:lpstr>
      <vt:lpstr>Tab 3.1</vt:lpstr>
      <vt:lpstr>Fig 3.5</vt:lpstr>
      <vt:lpstr>Fig 3.6</vt:lpstr>
      <vt:lpstr>Fig 3.7</vt:lpstr>
      <vt:lpstr>Fig 3.8</vt:lpstr>
      <vt:lpstr>Tab 3.2</vt:lpstr>
      <vt:lpstr>Fig 3.9</vt:lpstr>
      <vt:lpstr>Fig 3.10</vt:lpstr>
      <vt:lpstr>Fig 3.11</vt:lpstr>
      <vt:lpstr>Fig 3.12</vt:lpstr>
      <vt:lpstr>Fig 3.13</vt:lpstr>
      <vt:lpstr>Fig 3.14</vt:lpstr>
      <vt:lpstr>Fig 3.15</vt:lpstr>
      <vt:lpstr>Fig 3.16</vt:lpstr>
      <vt:lpstr>Tab 3.3</vt:lpstr>
      <vt:lpstr>Tab 3.4</vt:lpstr>
      <vt:lpstr>Fig 3.17</vt:lpstr>
      <vt:lpstr>Tab 3.5</vt:lpstr>
      <vt:lpstr>Fig 3.18</vt:lpstr>
      <vt:lpstr>Fig 3.19</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Manon</dc:creator>
  <cp:lastModifiedBy>LAVIGNE Anne</cp:lastModifiedBy>
  <dcterms:created xsi:type="dcterms:W3CDTF">2020-11-19T15:16:51Z</dcterms:created>
  <dcterms:modified xsi:type="dcterms:W3CDTF">2021-05-13T14:12:13Z</dcterms:modified>
</cp:coreProperties>
</file>