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ml.chartshapes+xml"/>
  <Override PartName="/xl/charts/chart10.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ml.chartshapes+xml"/>
  <Override PartName="/xl/charts/chart1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5.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23.xml" ContentType="application/vnd.openxmlformats-officedocument.drawingml.chart+xml"/>
  <Override PartName="/xl/drawings/drawing26.xml" ContentType="application/vnd.openxmlformats-officedocument.drawing+xml"/>
  <Override PartName="/xl/charts/chart2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7.xml" ContentType="application/vnd.openxmlformats-officedocument.drawing+xml"/>
  <Override PartName="/xl/charts/chart25.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charts/chart2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27.xml" ContentType="application/vnd.openxmlformats-officedocument.drawingml.chart+xml"/>
  <Override PartName="/xl/drawings/drawing33.xml" ContentType="application/vnd.openxmlformats-officedocument.drawing+xml"/>
  <Override PartName="/xl/charts/chart28.xml" ContentType="application/vnd.openxmlformats-officedocument.drawingml.chart+xml"/>
  <Override PartName="/xl/drawings/drawing34.xml" ContentType="application/vnd.openxmlformats-officedocument.drawing+xml"/>
  <Override PartName="/xl/drawings/drawing35.xml" ContentType="application/vnd.openxmlformats-officedocument.drawing+xml"/>
  <Override PartName="/xl/charts/chart29.xml" ContentType="application/vnd.openxmlformats-officedocument.drawingml.chart+xml"/>
  <Override PartName="/xl/drawings/drawing36.xml" ContentType="application/vnd.openxmlformats-officedocument.drawing+xml"/>
  <Override PartName="/xl/charts/chart30.xml" ContentType="application/vnd.openxmlformats-officedocument.drawingml.chart+xml"/>
  <Override PartName="/xl/drawings/drawing37.xml" ContentType="application/vnd.openxmlformats-officedocument.drawing+xml"/>
  <Override PartName="/xl/charts/chart31.xml" ContentType="application/vnd.openxmlformats-officedocument.drawingml.chart+xml"/>
  <Override PartName="/xl/drawings/drawing38.xml" ContentType="application/vnd.openxmlformats-officedocument.drawing+xml"/>
  <Override PartName="/xl/charts/chart32.xml" ContentType="application/vnd.openxmlformats-officedocument.drawingml.chart+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03 - Publications\02 - Rapports annuels du COR\Novembre 2020\4_Documents_diffusés\"/>
    </mc:Choice>
  </mc:AlternateContent>
  <bookViews>
    <workbookView xWindow="-15" yWindow="-15" windowWidth="16410" windowHeight="4335" firstSheet="23" activeTab="24"/>
  </bookViews>
  <sheets>
    <sheet name="SOMMAIRE" sheetId="148" r:id="rId1"/>
    <sheet name="Fig 1.1" sheetId="142" r:id="rId2"/>
    <sheet name="Fig 1.2" sheetId="143" r:id="rId3"/>
    <sheet name="Fig 1.3&amp;1.5" sheetId="144" r:id="rId4"/>
    <sheet name="Fig 1.4" sheetId="145" r:id="rId5"/>
    <sheet name="Fig 1.6" sheetId="149" r:id="rId6"/>
    <sheet name="Fig 1.7" sheetId="150" r:id="rId7"/>
    <sheet name="Fig 1.8" sheetId="146" r:id="rId8"/>
    <sheet name="Figcompl 1" sheetId="151" r:id="rId9"/>
    <sheet name="Figcompl 2" sheetId="152" r:id="rId10"/>
    <sheet name="Fig 1.9" sheetId="97" r:id="rId11"/>
    <sheet name="Fig 1.10" sheetId="84" r:id="rId12"/>
    <sheet name="Tab 1.1" sheetId="107" r:id="rId13"/>
    <sheet name="Fig 1.11" sheetId="122" r:id="rId14"/>
    <sheet name="Tab 1.2" sheetId="119" r:id="rId15"/>
    <sheet name="Fig 1.12" sheetId="109" r:id="rId16"/>
    <sheet name="Fig 1.13" sheetId="130" r:id="rId17"/>
    <sheet name="Fig 1.14" sheetId="110" r:id="rId18"/>
    <sheet name="Tab 1.3" sheetId="111" r:id="rId19"/>
    <sheet name="Fig 1.15" sheetId="125" r:id="rId20"/>
    <sheet name="Tab 1.4" sheetId="112" r:id="rId21"/>
    <sheet name="Tab1.5" sheetId="113" r:id="rId22"/>
    <sheet name="Fig 1.16" sheetId="114" r:id="rId23"/>
    <sheet name="Fig1.17" sheetId="115" r:id="rId24"/>
    <sheet name="Tab 1.6" sheetId="136" r:id="rId25"/>
    <sheet name="Fig 1.18" sheetId="137" r:id="rId26"/>
    <sheet name="Fig 1.19" sheetId="138" r:id="rId27"/>
    <sheet name="Fig 1.20" sheetId="139" r:id="rId28"/>
    <sheet name="Fig 1.21" sheetId="147" r:id="rId29"/>
    <sheet name="Tab 1.7" sheetId="140" r:id="rId30"/>
    <sheet name="Tab 1.8" sheetId="141"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_123Graph_ABERLGRAP" localSheetId="13" hidden="1">'[1]Time series'!#REF!</definedName>
    <definedName name="__123Graph_ABERLGRAP" localSheetId="16" hidden="1">'[1]Time series'!#REF!</definedName>
    <definedName name="__123Graph_ABERLGRAP" localSheetId="25" hidden="1">'[1]Time series'!#REF!</definedName>
    <definedName name="__123Graph_ABERLGRAP" localSheetId="26" hidden="1">'[1]Time series'!#REF!</definedName>
    <definedName name="__123Graph_ABERLGRAP" localSheetId="27" hidden="1">'[1]Time series'!#REF!</definedName>
    <definedName name="__123Graph_ABERLGRAP" localSheetId="28" hidden="1">'[1]Time series'!#REF!</definedName>
    <definedName name="__123Graph_ABERLGRAP" localSheetId="4" hidden="1">'[1]Time series'!#REF!</definedName>
    <definedName name="__123Graph_ABERLGRAP" localSheetId="6" hidden="1">'[1]Time series'!#REF!</definedName>
    <definedName name="__123Graph_ABERLGRAP" localSheetId="14" hidden="1">'[2]Time series'!#REF!</definedName>
    <definedName name="__123Graph_ABERLGRAP" localSheetId="30" hidden="1">'[1]Time series'!#REF!</definedName>
    <definedName name="__123Graph_ABERLGRAP" localSheetId="21" hidden="1">'[1]Time series'!#REF!</definedName>
    <definedName name="__123Graph_ABERLGRAP" hidden="1">'[1]Time series'!#REF!</definedName>
    <definedName name="__123Graph_ACATCH1" localSheetId="13" hidden="1">'[1]Time series'!#REF!</definedName>
    <definedName name="__123Graph_ACATCH1" localSheetId="16" hidden="1">'[1]Time series'!#REF!</definedName>
    <definedName name="__123Graph_ACATCH1" localSheetId="26" hidden="1">'[1]Time series'!#REF!</definedName>
    <definedName name="__123Graph_ACATCH1" localSheetId="27" hidden="1">'[1]Time series'!#REF!</definedName>
    <definedName name="__123Graph_ACATCH1" localSheetId="28" hidden="1">'[1]Time series'!#REF!</definedName>
    <definedName name="__123Graph_ACATCH1" localSheetId="4" hidden="1">'[1]Time series'!#REF!</definedName>
    <definedName name="__123Graph_ACATCH1" localSheetId="6" hidden="1">'[1]Time series'!#REF!</definedName>
    <definedName name="__123Graph_ACATCH1" localSheetId="14" hidden="1">'[2]Time series'!#REF!</definedName>
    <definedName name="__123Graph_ACATCH1" localSheetId="30" hidden="1">'[1]Time series'!#REF!</definedName>
    <definedName name="__123Graph_ACATCH1" localSheetId="21" hidden="1">'[1]Time series'!#REF!</definedName>
    <definedName name="__123Graph_ACATCH1" hidden="1">'[1]Time series'!#REF!</definedName>
    <definedName name="__123Graph_ACONVERG1" localSheetId="13" hidden="1">'[1]Time series'!#REF!</definedName>
    <definedName name="__123Graph_ACONVERG1" localSheetId="16" hidden="1">'[1]Time series'!#REF!</definedName>
    <definedName name="__123Graph_ACONVERG1" localSheetId="26" hidden="1">'[1]Time series'!#REF!</definedName>
    <definedName name="__123Graph_ACONVERG1" localSheetId="27" hidden="1">'[1]Time series'!#REF!</definedName>
    <definedName name="__123Graph_ACONVERG1" localSheetId="28" hidden="1">'[1]Time series'!#REF!</definedName>
    <definedName name="__123Graph_ACONVERG1" localSheetId="4" hidden="1">'[1]Time series'!#REF!</definedName>
    <definedName name="__123Graph_ACONVERG1" localSheetId="6" hidden="1">'[1]Time series'!#REF!</definedName>
    <definedName name="__123Graph_ACONVERG1" localSheetId="14" hidden="1">'[2]Time series'!#REF!</definedName>
    <definedName name="__123Graph_ACONVERG1" localSheetId="30" hidden="1">'[1]Time series'!#REF!</definedName>
    <definedName name="__123Graph_ACONVERG1" localSheetId="21" hidden="1">'[1]Time series'!#REF!</definedName>
    <definedName name="__123Graph_ACONVERG1" hidden="1">'[1]Time series'!#REF!</definedName>
    <definedName name="__123Graph_AGRAPH2" localSheetId="13" hidden="1">'[1]Time series'!#REF!</definedName>
    <definedName name="__123Graph_AGRAPH2" localSheetId="16" hidden="1">'[1]Time series'!#REF!</definedName>
    <definedName name="__123Graph_AGRAPH2" localSheetId="26" hidden="1">'[1]Time series'!#REF!</definedName>
    <definedName name="__123Graph_AGRAPH2" localSheetId="27" hidden="1">'[1]Time series'!#REF!</definedName>
    <definedName name="__123Graph_AGRAPH2" localSheetId="28" hidden="1">'[1]Time series'!#REF!</definedName>
    <definedName name="__123Graph_AGRAPH2" localSheetId="4" hidden="1">'[1]Time series'!#REF!</definedName>
    <definedName name="__123Graph_AGRAPH2" localSheetId="6" hidden="1">'[1]Time series'!#REF!</definedName>
    <definedName name="__123Graph_AGRAPH2" localSheetId="14" hidden="1">'[2]Time series'!#REF!</definedName>
    <definedName name="__123Graph_AGRAPH2" localSheetId="30" hidden="1">'[1]Time series'!#REF!</definedName>
    <definedName name="__123Graph_AGRAPH2" localSheetId="21" hidden="1">'[1]Time series'!#REF!</definedName>
    <definedName name="__123Graph_AGRAPH2" hidden="1">'[1]Time series'!#REF!</definedName>
    <definedName name="__123Graph_AGRAPH41" localSheetId="13" hidden="1">'[1]Time series'!#REF!</definedName>
    <definedName name="__123Graph_AGRAPH41" localSheetId="16" hidden="1">'[1]Time series'!#REF!</definedName>
    <definedName name="__123Graph_AGRAPH41" localSheetId="26" hidden="1">'[1]Time series'!#REF!</definedName>
    <definedName name="__123Graph_AGRAPH41" localSheetId="27" hidden="1">'[1]Time series'!#REF!</definedName>
    <definedName name="__123Graph_AGRAPH41" localSheetId="28" hidden="1">'[1]Time series'!#REF!</definedName>
    <definedName name="__123Graph_AGRAPH41" localSheetId="4" hidden="1">'[1]Time series'!#REF!</definedName>
    <definedName name="__123Graph_AGRAPH41" localSheetId="6" hidden="1">'[1]Time series'!#REF!</definedName>
    <definedName name="__123Graph_AGRAPH41" localSheetId="14" hidden="1">'[2]Time series'!#REF!</definedName>
    <definedName name="__123Graph_AGRAPH41" localSheetId="30" hidden="1">'[1]Time series'!#REF!</definedName>
    <definedName name="__123Graph_AGRAPH41" localSheetId="21" hidden="1">'[1]Time series'!#REF!</definedName>
    <definedName name="__123Graph_AGRAPH41" hidden="1">'[1]Time series'!#REF!</definedName>
    <definedName name="__123Graph_AGRAPH42" localSheetId="13" hidden="1">'[1]Time series'!#REF!</definedName>
    <definedName name="__123Graph_AGRAPH42" localSheetId="16" hidden="1">'[1]Time series'!#REF!</definedName>
    <definedName name="__123Graph_AGRAPH42" localSheetId="26" hidden="1">'[1]Time series'!#REF!</definedName>
    <definedName name="__123Graph_AGRAPH42" localSheetId="27" hidden="1">'[1]Time series'!#REF!</definedName>
    <definedName name="__123Graph_AGRAPH42" localSheetId="28" hidden="1">'[1]Time series'!#REF!</definedName>
    <definedName name="__123Graph_AGRAPH42" localSheetId="4" hidden="1">'[1]Time series'!#REF!</definedName>
    <definedName name="__123Graph_AGRAPH42" localSheetId="14" hidden="1">'[2]Time series'!#REF!</definedName>
    <definedName name="__123Graph_AGRAPH42" localSheetId="30" hidden="1">'[1]Time series'!#REF!</definedName>
    <definedName name="__123Graph_AGRAPH42" localSheetId="21" hidden="1">'[1]Time series'!#REF!</definedName>
    <definedName name="__123Graph_AGRAPH42" hidden="1">'[1]Time series'!#REF!</definedName>
    <definedName name="__123Graph_AGRAPH44" localSheetId="13" hidden="1">'[1]Time series'!#REF!</definedName>
    <definedName name="__123Graph_AGRAPH44" localSheetId="16" hidden="1">'[1]Time series'!#REF!</definedName>
    <definedName name="__123Graph_AGRAPH44" localSheetId="26" hidden="1">'[1]Time series'!#REF!</definedName>
    <definedName name="__123Graph_AGRAPH44" localSheetId="27" hidden="1">'[1]Time series'!#REF!</definedName>
    <definedName name="__123Graph_AGRAPH44" localSheetId="28" hidden="1">'[1]Time series'!#REF!</definedName>
    <definedName name="__123Graph_AGRAPH44" localSheetId="4" hidden="1">'[1]Time series'!#REF!</definedName>
    <definedName name="__123Graph_AGRAPH44" localSheetId="14" hidden="1">'[2]Time series'!#REF!</definedName>
    <definedName name="__123Graph_AGRAPH44" localSheetId="30" hidden="1">'[1]Time series'!#REF!</definedName>
    <definedName name="__123Graph_AGRAPH44" localSheetId="21" hidden="1">'[1]Time series'!#REF!</definedName>
    <definedName name="__123Graph_AGRAPH44" hidden="1">'[1]Time series'!#REF!</definedName>
    <definedName name="__123Graph_APERIB" localSheetId="13" hidden="1">'[1]Time series'!#REF!</definedName>
    <definedName name="__123Graph_APERIB" localSheetId="16" hidden="1">'[1]Time series'!#REF!</definedName>
    <definedName name="__123Graph_APERIB" localSheetId="26" hidden="1">'[1]Time series'!#REF!</definedName>
    <definedName name="__123Graph_APERIB" localSheetId="27" hidden="1">'[1]Time series'!#REF!</definedName>
    <definedName name="__123Graph_APERIB" localSheetId="28" hidden="1">'[1]Time series'!#REF!</definedName>
    <definedName name="__123Graph_APERIB" localSheetId="4" hidden="1">'[1]Time series'!#REF!</definedName>
    <definedName name="__123Graph_APERIB" localSheetId="14" hidden="1">'[2]Time series'!#REF!</definedName>
    <definedName name="__123Graph_APERIB" localSheetId="30" hidden="1">'[1]Time series'!#REF!</definedName>
    <definedName name="__123Graph_APERIB" localSheetId="21" hidden="1">'[1]Time series'!#REF!</definedName>
    <definedName name="__123Graph_APERIB" hidden="1">'[1]Time series'!#REF!</definedName>
    <definedName name="__123Graph_APRODABSC" localSheetId="13" hidden="1">'[1]Time series'!#REF!</definedName>
    <definedName name="__123Graph_APRODABSC" localSheetId="16" hidden="1">'[1]Time series'!#REF!</definedName>
    <definedName name="__123Graph_APRODABSC" localSheetId="26" hidden="1">'[1]Time series'!#REF!</definedName>
    <definedName name="__123Graph_APRODABSC" localSheetId="27" hidden="1">'[1]Time series'!#REF!</definedName>
    <definedName name="__123Graph_APRODABSC" localSheetId="28" hidden="1">'[1]Time series'!#REF!</definedName>
    <definedName name="__123Graph_APRODABSC" localSheetId="4" hidden="1">'[1]Time series'!#REF!</definedName>
    <definedName name="__123Graph_APRODABSC" localSheetId="14" hidden="1">'[2]Time series'!#REF!</definedName>
    <definedName name="__123Graph_APRODABSC" localSheetId="30" hidden="1">'[1]Time series'!#REF!</definedName>
    <definedName name="__123Graph_APRODABSC" localSheetId="21" hidden="1">'[1]Time series'!#REF!</definedName>
    <definedName name="__123Graph_APRODABSC" hidden="1">'[1]Time series'!#REF!</definedName>
    <definedName name="__123Graph_APRODABSD" localSheetId="13" hidden="1">'[1]Time series'!#REF!</definedName>
    <definedName name="__123Graph_APRODABSD" localSheetId="16" hidden="1">'[1]Time series'!#REF!</definedName>
    <definedName name="__123Graph_APRODABSD" localSheetId="26" hidden="1">'[1]Time series'!#REF!</definedName>
    <definedName name="__123Graph_APRODABSD" localSheetId="27" hidden="1">'[1]Time series'!#REF!</definedName>
    <definedName name="__123Graph_APRODABSD" localSheetId="28" hidden="1">'[1]Time series'!#REF!</definedName>
    <definedName name="__123Graph_APRODABSD" localSheetId="4" hidden="1">'[1]Time series'!#REF!</definedName>
    <definedName name="__123Graph_APRODABSD" localSheetId="14" hidden="1">'[2]Time series'!#REF!</definedName>
    <definedName name="__123Graph_APRODABSD" localSheetId="30" hidden="1">'[1]Time series'!#REF!</definedName>
    <definedName name="__123Graph_APRODABSD" localSheetId="21" hidden="1">'[1]Time series'!#REF!</definedName>
    <definedName name="__123Graph_APRODABSD" hidden="1">'[1]Time series'!#REF!</definedName>
    <definedName name="__123Graph_APRODTRE2" localSheetId="13" hidden="1">'[1]Time series'!#REF!</definedName>
    <definedName name="__123Graph_APRODTRE2" localSheetId="16" hidden="1">'[1]Time series'!#REF!</definedName>
    <definedName name="__123Graph_APRODTRE2" localSheetId="26" hidden="1">'[1]Time series'!#REF!</definedName>
    <definedName name="__123Graph_APRODTRE2" localSheetId="27" hidden="1">'[1]Time series'!#REF!</definedName>
    <definedName name="__123Graph_APRODTRE2" localSheetId="28" hidden="1">'[1]Time series'!#REF!</definedName>
    <definedName name="__123Graph_APRODTRE2" localSheetId="4" hidden="1">'[1]Time series'!#REF!</definedName>
    <definedName name="__123Graph_APRODTRE2" localSheetId="14" hidden="1">'[2]Time series'!#REF!</definedName>
    <definedName name="__123Graph_APRODTRE2" localSheetId="30" hidden="1">'[1]Time series'!#REF!</definedName>
    <definedName name="__123Graph_APRODTRE2" localSheetId="21" hidden="1">'[1]Time series'!#REF!</definedName>
    <definedName name="__123Graph_APRODTRE2" hidden="1">'[1]Time series'!#REF!</definedName>
    <definedName name="__123Graph_APRODTRE3" localSheetId="13" hidden="1">'[1]Time series'!#REF!</definedName>
    <definedName name="__123Graph_APRODTRE3" localSheetId="16" hidden="1">'[1]Time series'!#REF!</definedName>
    <definedName name="__123Graph_APRODTRE3" localSheetId="26" hidden="1">'[1]Time series'!#REF!</definedName>
    <definedName name="__123Graph_APRODTRE3" localSheetId="27" hidden="1">'[1]Time series'!#REF!</definedName>
    <definedName name="__123Graph_APRODTRE3" localSheetId="28" hidden="1">'[1]Time series'!#REF!</definedName>
    <definedName name="__123Graph_APRODTRE3" localSheetId="4" hidden="1">'[1]Time series'!#REF!</definedName>
    <definedName name="__123Graph_APRODTRE3" localSheetId="14" hidden="1">'[2]Time series'!#REF!</definedName>
    <definedName name="__123Graph_APRODTRE3" localSheetId="30" hidden="1">'[1]Time series'!#REF!</definedName>
    <definedName name="__123Graph_APRODTRE3" localSheetId="21" hidden="1">'[1]Time series'!#REF!</definedName>
    <definedName name="__123Graph_APRODTRE3" hidden="1">'[1]Time series'!#REF!</definedName>
    <definedName name="__123Graph_APRODTRE4" localSheetId="13" hidden="1">'[1]Time series'!#REF!</definedName>
    <definedName name="__123Graph_APRODTRE4" localSheetId="16" hidden="1">'[1]Time series'!#REF!</definedName>
    <definedName name="__123Graph_APRODTRE4" localSheetId="26" hidden="1">'[1]Time series'!#REF!</definedName>
    <definedName name="__123Graph_APRODTRE4" localSheetId="27" hidden="1">'[1]Time series'!#REF!</definedName>
    <definedName name="__123Graph_APRODTRE4" localSheetId="28" hidden="1">'[1]Time series'!#REF!</definedName>
    <definedName name="__123Graph_APRODTRE4" localSheetId="4" hidden="1">'[1]Time series'!#REF!</definedName>
    <definedName name="__123Graph_APRODTRE4" localSheetId="14" hidden="1">'[2]Time series'!#REF!</definedName>
    <definedName name="__123Graph_APRODTRE4" localSheetId="30" hidden="1">'[1]Time series'!#REF!</definedName>
    <definedName name="__123Graph_APRODTRE4" localSheetId="21" hidden="1">'[1]Time series'!#REF!</definedName>
    <definedName name="__123Graph_APRODTRE4" hidden="1">'[1]Time series'!#REF!</definedName>
    <definedName name="__123Graph_APRODTREND" localSheetId="13" hidden="1">'[1]Time series'!#REF!</definedName>
    <definedName name="__123Graph_APRODTREND" localSheetId="16" hidden="1">'[1]Time series'!#REF!</definedName>
    <definedName name="__123Graph_APRODTREND" localSheetId="26" hidden="1">'[1]Time series'!#REF!</definedName>
    <definedName name="__123Graph_APRODTREND" localSheetId="27" hidden="1">'[1]Time series'!#REF!</definedName>
    <definedName name="__123Graph_APRODTREND" localSheetId="28" hidden="1">'[1]Time series'!#REF!</definedName>
    <definedName name="__123Graph_APRODTREND" localSheetId="4" hidden="1">'[1]Time series'!#REF!</definedName>
    <definedName name="__123Graph_APRODTREND" localSheetId="14" hidden="1">'[2]Time series'!#REF!</definedName>
    <definedName name="__123Graph_APRODTREND" localSheetId="30" hidden="1">'[1]Time series'!#REF!</definedName>
    <definedName name="__123Graph_APRODTREND" localSheetId="21" hidden="1">'[1]Time series'!#REF!</definedName>
    <definedName name="__123Graph_APRODTREND" hidden="1">'[1]Time series'!#REF!</definedName>
    <definedName name="__123Graph_AUTRECHT" localSheetId="13" hidden="1">'[1]Time series'!#REF!</definedName>
    <definedName name="__123Graph_AUTRECHT" localSheetId="16" hidden="1">'[1]Time series'!#REF!</definedName>
    <definedName name="__123Graph_AUTRECHT" localSheetId="26" hidden="1">'[1]Time series'!#REF!</definedName>
    <definedName name="__123Graph_AUTRECHT" localSheetId="27" hidden="1">'[1]Time series'!#REF!</definedName>
    <definedName name="__123Graph_AUTRECHT" localSheetId="28" hidden="1">'[1]Time series'!#REF!</definedName>
    <definedName name="__123Graph_AUTRECHT" localSheetId="4" hidden="1">'[1]Time series'!#REF!</definedName>
    <definedName name="__123Graph_AUTRECHT" localSheetId="14" hidden="1">'[2]Time series'!#REF!</definedName>
    <definedName name="__123Graph_AUTRECHT" localSheetId="30" hidden="1">'[1]Time series'!#REF!</definedName>
    <definedName name="__123Graph_AUTRECHT" localSheetId="21" hidden="1">'[1]Time series'!#REF!</definedName>
    <definedName name="__123Graph_AUTRECHT" hidden="1">'[1]Time series'!#REF!</definedName>
    <definedName name="__123Graph_BBERLGRAP" localSheetId="13" hidden="1">'[1]Time series'!#REF!</definedName>
    <definedName name="__123Graph_BBERLGRAP" localSheetId="16" hidden="1">'[1]Time series'!#REF!</definedName>
    <definedName name="__123Graph_BBERLGRAP" localSheetId="26" hidden="1">'[1]Time series'!#REF!</definedName>
    <definedName name="__123Graph_BBERLGRAP" localSheetId="27" hidden="1">'[1]Time series'!#REF!</definedName>
    <definedName name="__123Graph_BBERLGRAP" localSheetId="28" hidden="1">'[1]Time series'!#REF!</definedName>
    <definedName name="__123Graph_BBERLGRAP" localSheetId="4" hidden="1">'[1]Time series'!#REF!</definedName>
    <definedName name="__123Graph_BBERLGRAP" localSheetId="14" hidden="1">'[2]Time series'!#REF!</definedName>
    <definedName name="__123Graph_BBERLGRAP" localSheetId="30" hidden="1">'[1]Time series'!#REF!</definedName>
    <definedName name="__123Graph_BBERLGRAP" localSheetId="21" hidden="1">'[1]Time series'!#REF!</definedName>
    <definedName name="__123Graph_BBERLGRAP" hidden="1">'[1]Time series'!#REF!</definedName>
    <definedName name="__123Graph_BCATCH1" localSheetId="13" hidden="1">'[1]Time series'!#REF!</definedName>
    <definedName name="__123Graph_BCATCH1" localSheetId="16" hidden="1">'[1]Time series'!#REF!</definedName>
    <definedName name="__123Graph_BCATCH1" localSheetId="26" hidden="1">'[1]Time series'!#REF!</definedName>
    <definedName name="__123Graph_BCATCH1" localSheetId="27" hidden="1">'[1]Time series'!#REF!</definedName>
    <definedName name="__123Graph_BCATCH1" localSheetId="28" hidden="1">'[1]Time series'!#REF!</definedName>
    <definedName name="__123Graph_BCATCH1" localSheetId="4" hidden="1">'[1]Time series'!#REF!</definedName>
    <definedName name="__123Graph_BCATCH1" localSheetId="14" hidden="1">'[2]Time series'!#REF!</definedName>
    <definedName name="__123Graph_BCATCH1" localSheetId="30" hidden="1">'[1]Time series'!#REF!</definedName>
    <definedName name="__123Graph_BCATCH1" localSheetId="21" hidden="1">'[1]Time series'!#REF!</definedName>
    <definedName name="__123Graph_BCATCH1" hidden="1">'[1]Time series'!#REF!</definedName>
    <definedName name="__123Graph_BCONVERG1" localSheetId="13" hidden="1">'[1]Time series'!#REF!</definedName>
    <definedName name="__123Graph_BCONVERG1" localSheetId="16" hidden="1">'[1]Time series'!#REF!</definedName>
    <definedName name="__123Graph_BCONVERG1" localSheetId="26" hidden="1">'[1]Time series'!#REF!</definedName>
    <definedName name="__123Graph_BCONVERG1" localSheetId="27" hidden="1">'[1]Time series'!#REF!</definedName>
    <definedName name="__123Graph_BCONVERG1" localSheetId="28" hidden="1">'[1]Time series'!#REF!</definedName>
    <definedName name="__123Graph_BCONVERG1" localSheetId="4" hidden="1">'[1]Time series'!#REF!</definedName>
    <definedName name="__123Graph_BCONVERG1" localSheetId="14" hidden="1">'[2]Time series'!#REF!</definedName>
    <definedName name="__123Graph_BCONVERG1" localSheetId="30" hidden="1">'[1]Time series'!#REF!</definedName>
    <definedName name="__123Graph_BCONVERG1" localSheetId="21" hidden="1">'[1]Time series'!#REF!</definedName>
    <definedName name="__123Graph_BCONVERG1" hidden="1">'[1]Time series'!#REF!</definedName>
    <definedName name="__123Graph_BGRAPH2" localSheetId="13" hidden="1">'[1]Time series'!#REF!</definedName>
    <definedName name="__123Graph_BGRAPH2" localSheetId="16" hidden="1">'[1]Time series'!#REF!</definedName>
    <definedName name="__123Graph_BGRAPH2" localSheetId="26" hidden="1">'[1]Time series'!#REF!</definedName>
    <definedName name="__123Graph_BGRAPH2" localSheetId="27" hidden="1">'[1]Time series'!#REF!</definedName>
    <definedName name="__123Graph_BGRAPH2" localSheetId="28" hidden="1">'[1]Time series'!#REF!</definedName>
    <definedName name="__123Graph_BGRAPH2" localSheetId="4" hidden="1">'[1]Time series'!#REF!</definedName>
    <definedName name="__123Graph_BGRAPH2" localSheetId="14" hidden="1">'[2]Time series'!#REF!</definedName>
    <definedName name="__123Graph_BGRAPH2" localSheetId="30" hidden="1">'[1]Time series'!#REF!</definedName>
    <definedName name="__123Graph_BGRAPH2" localSheetId="21" hidden="1">'[1]Time series'!#REF!</definedName>
    <definedName name="__123Graph_BGRAPH2" hidden="1">'[1]Time series'!#REF!</definedName>
    <definedName name="__123Graph_BGRAPH41" localSheetId="13" hidden="1">'[1]Time series'!#REF!</definedName>
    <definedName name="__123Graph_BGRAPH41" localSheetId="16" hidden="1">'[1]Time series'!#REF!</definedName>
    <definedName name="__123Graph_BGRAPH41" localSheetId="26" hidden="1">'[1]Time series'!#REF!</definedName>
    <definedName name="__123Graph_BGRAPH41" localSheetId="27" hidden="1">'[1]Time series'!#REF!</definedName>
    <definedName name="__123Graph_BGRAPH41" localSheetId="28" hidden="1">'[1]Time series'!#REF!</definedName>
    <definedName name="__123Graph_BGRAPH41" localSheetId="4" hidden="1">'[1]Time series'!#REF!</definedName>
    <definedName name="__123Graph_BGRAPH41" localSheetId="14" hidden="1">'[2]Time series'!#REF!</definedName>
    <definedName name="__123Graph_BGRAPH41" localSheetId="30" hidden="1">'[1]Time series'!#REF!</definedName>
    <definedName name="__123Graph_BGRAPH41" localSheetId="21" hidden="1">'[1]Time series'!#REF!</definedName>
    <definedName name="__123Graph_BGRAPH41" hidden="1">'[1]Time series'!#REF!</definedName>
    <definedName name="__123Graph_BPERIB" localSheetId="13" hidden="1">'[1]Time series'!#REF!</definedName>
    <definedName name="__123Graph_BPERIB" localSheetId="16" hidden="1">'[1]Time series'!#REF!</definedName>
    <definedName name="__123Graph_BPERIB" localSheetId="26" hidden="1">'[1]Time series'!#REF!</definedName>
    <definedName name="__123Graph_BPERIB" localSheetId="27" hidden="1">'[1]Time series'!#REF!</definedName>
    <definedName name="__123Graph_BPERIB" localSheetId="28" hidden="1">'[1]Time series'!#REF!</definedName>
    <definedName name="__123Graph_BPERIB" localSheetId="4" hidden="1">'[1]Time series'!#REF!</definedName>
    <definedName name="__123Graph_BPERIB" localSheetId="14" hidden="1">'[2]Time series'!#REF!</definedName>
    <definedName name="__123Graph_BPERIB" localSheetId="30" hidden="1">'[1]Time series'!#REF!</definedName>
    <definedName name="__123Graph_BPERIB" localSheetId="21" hidden="1">'[1]Time series'!#REF!</definedName>
    <definedName name="__123Graph_BPERIB" hidden="1">'[1]Time series'!#REF!</definedName>
    <definedName name="__123Graph_BPRODABSC" localSheetId="13" hidden="1">'[1]Time series'!#REF!</definedName>
    <definedName name="__123Graph_BPRODABSC" localSheetId="16" hidden="1">'[1]Time series'!#REF!</definedName>
    <definedName name="__123Graph_BPRODABSC" localSheetId="26" hidden="1">'[1]Time series'!#REF!</definedName>
    <definedName name="__123Graph_BPRODABSC" localSheetId="27" hidden="1">'[1]Time series'!#REF!</definedName>
    <definedName name="__123Graph_BPRODABSC" localSheetId="28" hidden="1">'[1]Time series'!#REF!</definedName>
    <definedName name="__123Graph_BPRODABSC" localSheetId="4" hidden="1">'[1]Time series'!#REF!</definedName>
    <definedName name="__123Graph_BPRODABSC" localSheetId="14" hidden="1">'[2]Time series'!#REF!</definedName>
    <definedName name="__123Graph_BPRODABSC" localSheetId="30" hidden="1">'[1]Time series'!#REF!</definedName>
    <definedName name="__123Graph_BPRODABSC" localSheetId="21" hidden="1">'[1]Time series'!#REF!</definedName>
    <definedName name="__123Graph_BPRODABSC" hidden="1">'[1]Time series'!#REF!</definedName>
    <definedName name="__123Graph_BPRODABSD" localSheetId="13" hidden="1">'[1]Time series'!#REF!</definedName>
    <definedName name="__123Graph_BPRODABSD" localSheetId="16" hidden="1">'[1]Time series'!#REF!</definedName>
    <definedName name="__123Graph_BPRODABSD" localSheetId="26" hidden="1">'[1]Time series'!#REF!</definedName>
    <definedName name="__123Graph_BPRODABSD" localSheetId="27" hidden="1">'[1]Time series'!#REF!</definedName>
    <definedName name="__123Graph_BPRODABSD" localSheetId="28" hidden="1">'[1]Time series'!#REF!</definedName>
    <definedName name="__123Graph_BPRODABSD" localSheetId="4" hidden="1">'[1]Time series'!#REF!</definedName>
    <definedName name="__123Graph_BPRODABSD" localSheetId="14" hidden="1">'[2]Time series'!#REF!</definedName>
    <definedName name="__123Graph_BPRODABSD" localSheetId="30" hidden="1">'[1]Time series'!#REF!</definedName>
    <definedName name="__123Graph_BPRODABSD" localSheetId="21" hidden="1">'[1]Time series'!#REF!</definedName>
    <definedName name="__123Graph_BPRODABSD" hidden="1">'[1]Time series'!#REF!</definedName>
    <definedName name="__123Graph_CBERLGRAP" localSheetId="13" hidden="1">'[1]Time series'!#REF!</definedName>
    <definedName name="__123Graph_CBERLGRAP" localSheetId="16" hidden="1">'[1]Time series'!#REF!</definedName>
    <definedName name="__123Graph_CBERLGRAP" localSheetId="26" hidden="1">'[1]Time series'!#REF!</definedName>
    <definedName name="__123Graph_CBERLGRAP" localSheetId="27" hidden="1">'[1]Time series'!#REF!</definedName>
    <definedName name="__123Graph_CBERLGRAP" localSheetId="28" hidden="1">'[1]Time series'!#REF!</definedName>
    <definedName name="__123Graph_CBERLGRAP" localSheetId="4" hidden="1">'[1]Time series'!#REF!</definedName>
    <definedName name="__123Graph_CBERLGRAP" localSheetId="14" hidden="1">'[2]Time series'!#REF!</definedName>
    <definedName name="__123Graph_CBERLGRAP" localSheetId="30" hidden="1">'[1]Time series'!#REF!</definedName>
    <definedName name="__123Graph_CBERLGRAP" localSheetId="21" hidden="1">'[1]Time series'!#REF!</definedName>
    <definedName name="__123Graph_CBERLGRAP" hidden="1">'[1]Time series'!#REF!</definedName>
    <definedName name="__123Graph_CCATCH1" localSheetId="13" hidden="1">'[1]Time series'!#REF!</definedName>
    <definedName name="__123Graph_CCATCH1" localSheetId="16" hidden="1">'[1]Time series'!#REF!</definedName>
    <definedName name="__123Graph_CCATCH1" localSheetId="26" hidden="1">'[1]Time series'!#REF!</definedName>
    <definedName name="__123Graph_CCATCH1" localSheetId="27" hidden="1">'[1]Time series'!#REF!</definedName>
    <definedName name="__123Graph_CCATCH1" localSheetId="28" hidden="1">'[1]Time series'!#REF!</definedName>
    <definedName name="__123Graph_CCATCH1" localSheetId="4" hidden="1">'[1]Time series'!#REF!</definedName>
    <definedName name="__123Graph_CCATCH1" localSheetId="14" hidden="1">'[2]Time series'!#REF!</definedName>
    <definedName name="__123Graph_CCATCH1" localSheetId="30" hidden="1">'[1]Time series'!#REF!</definedName>
    <definedName name="__123Graph_CCATCH1" localSheetId="21" hidden="1">'[1]Time series'!#REF!</definedName>
    <definedName name="__123Graph_CCATCH1" hidden="1">'[1]Time series'!#REF!</definedName>
    <definedName name="__123Graph_CGRAPH41" localSheetId="13" hidden="1">'[1]Time series'!#REF!</definedName>
    <definedName name="__123Graph_CGRAPH41" localSheetId="16" hidden="1">'[1]Time series'!#REF!</definedName>
    <definedName name="__123Graph_CGRAPH41" localSheetId="26" hidden="1">'[1]Time series'!#REF!</definedName>
    <definedName name="__123Graph_CGRAPH41" localSheetId="27" hidden="1">'[1]Time series'!#REF!</definedName>
    <definedName name="__123Graph_CGRAPH41" localSheetId="28" hidden="1">'[1]Time series'!#REF!</definedName>
    <definedName name="__123Graph_CGRAPH41" localSheetId="4" hidden="1">'[1]Time series'!#REF!</definedName>
    <definedName name="__123Graph_CGRAPH41" localSheetId="14" hidden="1">'[2]Time series'!#REF!</definedName>
    <definedName name="__123Graph_CGRAPH41" localSheetId="30" hidden="1">'[1]Time series'!#REF!</definedName>
    <definedName name="__123Graph_CGRAPH41" localSheetId="21" hidden="1">'[1]Time series'!#REF!</definedName>
    <definedName name="__123Graph_CGRAPH41" hidden="1">'[1]Time series'!#REF!</definedName>
    <definedName name="__123Graph_CGRAPH44" localSheetId="13" hidden="1">'[1]Time series'!#REF!</definedName>
    <definedName name="__123Graph_CGRAPH44" localSheetId="16" hidden="1">'[1]Time series'!#REF!</definedName>
    <definedName name="__123Graph_CGRAPH44" localSheetId="26" hidden="1">'[1]Time series'!#REF!</definedName>
    <definedName name="__123Graph_CGRAPH44" localSheetId="27" hidden="1">'[1]Time series'!#REF!</definedName>
    <definedName name="__123Graph_CGRAPH44" localSheetId="28" hidden="1">'[1]Time series'!#REF!</definedName>
    <definedName name="__123Graph_CGRAPH44" localSheetId="4" hidden="1">'[1]Time series'!#REF!</definedName>
    <definedName name="__123Graph_CGRAPH44" localSheetId="14" hidden="1">'[2]Time series'!#REF!</definedName>
    <definedName name="__123Graph_CGRAPH44" localSheetId="30" hidden="1">'[1]Time series'!#REF!</definedName>
    <definedName name="__123Graph_CGRAPH44" localSheetId="21" hidden="1">'[1]Time series'!#REF!</definedName>
    <definedName name="__123Graph_CGRAPH44" hidden="1">'[1]Time series'!#REF!</definedName>
    <definedName name="__123Graph_CPERIA" localSheetId="13" hidden="1">'[1]Time series'!#REF!</definedName>
    <definedName name="__123Graph_CPERIA" localSheetId="16" hidden="1">'[1]Time series'!#REF!</definedName>
    <definedName name="__123Graph_CPERIA" localSheetId="26" hidden="1">'[1]Time series'!#REF!</definedName>
    <definedName name="__123Graph_CPERIA" localSheetId="27" hidden="1">'[1]Time series'!#REF!</definedName>
    <definedName name="__123Graph_CPERIA" localSheetId="28" hidden="1">'[1]Time series'!#REF!</definedName>
    <definedName name="__123Graph_CPERIA" localSheetId="4" hidden="1">'[1]Time series'!#REF!</definedName>
    <definedName name="__123Graph_CPERIA" localSheetId="14" hidden="1">'[2]Time series'!#REF!</definedName>
    <definedName name="__123Graph_CPERIA" localSheetId="30" hidden="1">'[1]Time series'!#REF!</definedName>
    <definedName name="__123Graph_CPERIA" localSheetId="21" hidden="1">'[1]Time series'!#REF!</definedName>
    <definedName name="__123Graph_CPERIA" hidden="1">'[1]Time series'!#REF!</definedName>
    <definedName name="__123Graph_CPERIB" localSheetId="13" hidden="1">'[1]Time series'!#REF!</definedName>
    <definedName name="__123Graph_CPERIB" localSheetId="16" hidden="1">'[1]Time series'!#REF!</definedName>
    <definedName name="__123Graph_CPERIB" localSheetId="26" hidden="1">'[1]Time series'!#REF!</definedName>
    <definedName name="__123Graph_CPERIB" localSheetId="27" hidden="1">'[1]Time series'!#REF!</definedName>
    <definedName name="__123Graph_CPERIB" localSheetId="28" hidden="1">'[1]Time series'!#REF!</definedName>
    <definedName name="__123Graph_CPERIB" localSheetId="4" hidden="1">'[1]Time series'!#REF!</definedName>
    <definedName name="__123Graph_CPERIB" localSheetId="14" hidden="1">'[2]Time series'!#REF!</definedName>
    <definedName name="__123Graph_CPERIB" localSheetId="30" hidden="1">'[1]Time series'!#REF!</definedName>
    <definedName name="__123Graph_CPERIB" localSheetId="21" hidden="1">'[1]Time series'!#REF!</definedName>
    <definedName name="__123Graph_CPERIB" hidden="1">'[1]Time series'!#REF!</definedName>
    <definedName name="__123Graph_CPRODABSC" localSheetId="13" hidden="1">'[1]Time series'!#REF!</definedName>
    <definedName name="__123Graph_CPRODABSC" localSheetId="16" hidden="1">'[1]Time series'!#REF!</definedName>
    <definedName name="__123Graph_CPRODABSC" localSheetId="26" hidden="1">'[1]Time series'!#REF!</definedName>
    <definedName name="__123Graph_CPRODABSC" localSheetId="27" hidden="1">'[1]Time series'!#REF!</definedName>
    <definedName name="__123Graph_CPRODABSC" localSheetId="28" hidden="1">'[1]Time series'!#REF!</definedName>
    <definedName name="__123Graph_CPRODABSC" localSheetId="4" hidden="1">'[1]Time series'!#REF!</definedName>
    <definedName name="__123Graph_CPRODABSC" localSheetId="14" hidden="1">'[2]Time series'!#REF!</definedName>
    <definedName name="__123Graph_CPRODABSC" localSheetId="30" hidden="1">'[1]Time series'!#REF!</definedName>
    <definedName name="__123Graph_CPRODABSC" localSheetId="21" hidden="1">'[1]Time series'!#REF!</definedName>
    <definedName name="__123Graph_CPRODABSC" hidden="1">'[1]Time series'!#REF!</definedName>
    <definedName name="__123Graph_CPRODTRE2" localSheetId="13" hidden="1">'[1]Time series'!#REF!</definedName>
    <definedName name="__123Graph_CPRODTRE2" localSheetId="16" hidden="1">'[1]Time series'!#REF!</definedName>
    <definedName name="__123Graph_CPRODTRE2" localSheetId="26" hidden="1">'[1]Time series'!#REF!</definedName>
    <definedName name="__123Graph_CPRODTRE2" localSheetId="27" hidden="1">'[1]Time series'!#REF!</definedName>
    <definedName name="__123Graph_CPRODTRE2" localSheetId="28" hidden="1">'[1]Time series'!#REF!</definedName>
    <definedName name="__123Graph_CPRODTRE2" localSheetId="4" hidden="1">'[1]Time series'!#REF!</definedName>
    <definedName name="__123Graph_CPRODTRE2" localSheetId="14" hidden="1">'[2]Time series'!#REF!</definedName>
    <definedName name="__123Graph_CPRODTRE2" localSheetId="30" hidden="1">'[1]Time series'!#REF!</definedName>
    <definedName name="__123Graph_CPRODTRE2" localSheetId="21" hidden="1">'[1]Time series'!#REF!</definedName>
    <definedName name="__123Graph_CPRODTRE2" hidden="1">'[1]Time series'!#REF!</definedName>
    <definedName name="__123Graph_CPRODTREND" localSheetId="13" hidden="1">'[1]Time series'!#REF!</definedName>
    <definedName name="__123Graph_CPRODTREND" localSheetId="16" hidden="1">'[1]Time series'!#REF!</definedName>
    <definedName name="__123Graph_CPRODTREND" localSheetId="26" hidden="1">'[1]Time series'!#REF!</definedName>
    <definedName name="__123Graph_CPRODTREND" localSheetId="27" hidden="1">'[1]Time series'!#REF!</definedName>
    <definedName name="__123Graph_CPRODTREND" localSheetId="28" hidden="1">'[1]Time series'!#REF!</definedName>
    <definedName name="__123Graph_CPRODTREND" localSheetId="4" hidden="1">'[1]Time series'!#REF!</definedName>
    <definedName name="__123Graph_CPRODTREND" localSheetId="14" hidden="1">'[2]Time series'!#REF!</definedName>
    <definedName name="__123Graph_CPRODTREND" localSheetId="30" hidden="1">'[1]Time series'!#REF!</definedName>
    <definedName name="__123Graph_CPRODTREND" localSheetId="21" hidden="1">'[1]Time series'!#REF!</definedName>
    <definedName name="__123Graph_CPRODTREND" hidden="1">'[1]Time series'!#REF!</definedName>
    <definedName name="__123Graph_CUTRECHT" localSheetId="13" hidden="1">'[1]Time series'!#REF!</definedName>
    <definedName name="__123Graph_CUTRECHT" localSheetId="16" hidden="1">'[1]Time series'!#REF!</definedName>
    <definedName name="__123Graph_CUTRECHT" localSheetId="26" hidden="1">'[1]Time series'!#REF!</definedName>
    <definedName name="__123Graph_CUTRECHT" localSheetId="27" hidden="1">'[1]Time series'!#REF!</definedName>
    <definedName name="__123Graph_CUTRECHT" localSheetId="28" hidden="1">'[1]Time series'!#REF!</definedName>
    <definedName name="__123Graph_CUTRECHT" localSheetId="4" hidden="1">'[1]Time series'!#REF!</definedName>
    <definedName name="__123Graph_CUTRECHT" localSheetId="14" hidden="1">'[2]Time series'!#REF!</definedName>
    <definedName name="__123Graph_CUTRECHT" localSheetId="30" hidden="1">'[1]Time series'!#REF!</definedName>
    <definedName name="__123Graph_CUTRECHT" localSheetId="21" hidden="1">'[1]Time series'!#REF!</definedName>
    <definedName name="__123Graph_CUTRECHT" hidden="1">'[1]Time series'!#REF!</definedName>
    <definedName name="__123Graph_DBERLGRAP" localSheetId="13" hidden="1">'[1]Time series'!#REF!</definedName>
    <definedName name="__123Graph_DBERLGRAP" localSheetId="16" hidden="1">'[1]Time series'!#REF!</definedName>
    <definedName name="__123Graph_DBERLGRAP" localSheetId="26" hidden="1">'[1]Time series'!#REF!</definedName>
    <definedName name="__123Graph_DBERLGRAP" localSheetId="27" hidden="1">'[1]Time series'!#REF!</definedName>
    <definedName name="__123Graph_DBERLGRAP" localSheetId="28" hidden="1">'[1]Time series'!#REF!</definedName>
    <definedName name="__123Graph_DBERLGRAP" localSheetId="4" hidden="1">'[1]Time series'!#REF!</definedName>
    <definedName name="__123Graph_DBERLGRAP" localSheetId="14" hidden="1">'[2]Time series'!#REF!</definedName>
    <definedName name="__123Graph_DBERLGRAP" localSheetId="30" hidden="1">'[1]Time series'!#REF!</definedName>
    <definedName name="__123Graph_DBERLGRAP" localSheetId="21" hidden="1">'[1]Time series'!#REF!</definedName>
    <definedName name="__123Graph_DBERLGRAP" hidden="1">'[1]Time series'!#REF!</definedName>
    <definedName name="__123Graph_DCATCH1" localSheetId="13" hidden="1">'[1]Time series'!#REF!</definedName>
    <definedName name="__123Graph_DCATCH1" localSheetId="16" hidden="1">'[1]Time series'!#REF!</definedName>
    <definedName name="__123Graph_DCATCH1" localSheetId="26" hidden="1">'[1]Time series'!#REF!</definedName>
    <definedName name="__123Graph_DCATCH1" localSheetId="27" hidden="1">'[1]Time series'!#REF!</definedName>
    <definedName name="__123Graph_DCATCH1" localSheetId="28" hidden="1">'[1]Time series'!#REF!</definedName>
    <definedName name="__123Graph_DCATCH1" localSheetId="4" hidden="1">'[1]Time series'!#REF!</definedName>
    <definedName name="__123Graph_DCATCH1" localSheetId="14" hidden="1">'[2]Time series'!#REF!</definedName>
    <definedName name="__123Graph_DCATCH1" localSheetId="30" hidden="1">'[1]Time series'!#REF!</definedName>
    <definedName name="__123Graph_DCATCH1" localSheetId="21" hidden="1">'[1]Time series'!#REF!</definedName>
    <definedName name="__123Graph_DCATCH1" hidden="1">'[1]Time series'!#REF!</definedName>
    <definedName name="__123Graph_DCONVERG1" localSheetId="13" hidden="1">'[1]Time series'!#REF!</definedName>
    <definedName name="__123Graph_DCONVERG1" localSheetId="16" hidden="1">'[1]Time series'!#REF!</definedName>
    <definedName name="__123Graph_DCONVERG1" localSheetId="26" hidden="1">'[1]Time series'!#REF!</definedName>
    <definedName name="__123Graph_DCONVERG1" localSheetId="27" hidden="1">'[1]Time series'!#REF!</definedName>
    <definedName name="__123Graph_DCONVERG1" localSheetId="28" hidden="1">'[1]Time series'!#REF!</definedName>
    <definedName name="__123Graph_DCONVERG1" localSheetId="4" hidden="1">'[1]Time series'!#REF!</definedName>
    <definedName name="__123Graph_DCONVERG1" localSheetId="14" hidden="1">'[2]Time series'!#REF!</definedName>
    <definedName name="__123Graph_DCONVERG1" localSheetId="30" hidden="1">'[1]Time series'!#REF!</definedName>
    <definedName name="__123Graph_DCONVERG1" localSheetId="21" hidden="1">'[1]Time series'!#REF!</definedName>
    <definedName name="__123Graph_DCONVERG1" hidden="1">'[1]Time series'!#REF!</definedName>
    <definedName name="__123Graph_DGRAPH41" localSheetId="13" hidden="1">'[1]Time series'!#REF!</definedName>
    <definedName name="__123Graph_DGRAPH41" localSheetId="16" hidden="1">'[1]Time series'!#REF!</definedName>
    <definedName name="__123Graph_DGRAPH41" localSheetId="26" hidden="1">'[1]Time series'!#REF!</definedName>
    <definedName name="__123Graph_DGRAPH41" localSheetId="27" hidden="1">'[1]Time series'!#REF!</definedName>
    <definedName name="__123Graph_DGRAPH41" localSheetId="28" hidden="1">'[1]Time series'!#REF!</definedName>
    <definedName name="__123Graph_DGRAPH41" localSheetId="4" hidden="1">'[1]Time series'!#REF!</definedName>
    <definedName name="__123Graph_DGRAPH41" localSheetId="14" hidden="1">'[2]Time series'!#REF!</definedName>
    <definedName name="__123Graph_DGRAPH41" localSheetId="30" hidden="1">'[1]Time series'!#REF!</definedName>
    <definedName name="__123Graph_DGRAPH41" localSheetId="21" hidden="1">'[1]Time series'!#REF!</definedName>
    <definedName name="__123Graph_DGRAPH41" hidden="1">'[1]Time series'!#REF!</definedName>
    <definedName name="__123Graph_DPERIA" localSheetId="13" hidden="1">'[1]Time series'!#REF!</definedName>
    <definedName name="__123Graph_DPERIA" localSheetId="16" hidden="1">'[1]Time series'!#REF!</definedName>
    <definedName name="__123Graph_DPERIA" localSheetId="26" hidden="1">'[1]Time series'!#REF!</definedName>
    <definedName name="__123Graph_DPERIA" localSheetId="27" hidden="1">'[1]Time series'!#REF!</definedName>
    <definedName name="__123Graph_DPERIA" localSheetId="28" hidden="1">'[1]Time series'!#REF!</definedName>
    <definedName name="__123Graph_DPERIA" localSheetId="4" hidden="1">'[1]Time series'!#REF!</definedName>
    <definedName name="__123Graph_DPERIA" localSheetId="14" hidden="1">'[2]Time series'!#REF!</definedName>
    <definedName name="__123Graph_DPERIA" localSheetId="30" hidden="1">'[1]Time series'!#REF!</definedName>
    <definedName name="__123Graph_DPERIA" localSheetId="21" hidden="1">'[1]Time series'!#REF!</definedName>
    <definedName name="__123Graph_DPERIA" hidden="1">'[1]Time series'!#REF!</definedName>
    <definedName name="__123Graph_DPERIB" localSheetId="13" hidden="1">'[1]Time series'!#REF!</definedName>
    <definedName name="__123Graph_DPERIB" localSheetId="16" hidden="1">'[1]Time series'!#REF!</definedName>
    <definedName name="__123Graph_DPERIB" localSheetId="26" hidden="1">'[1]Time series'!#REF!</definedName>
    <definedName name="__123Graph_DPERIB" localSheetId="27" hidden="1">'[1]Time series'!#REF!</definedName>
    <definedName name="__123Graph_DPERIB" localSheetId="28" hidden="1">'[1]Time series'!#REF!</definedName>
    <definedName name="__123Graph_DPERIB" localSheetId="4" hidden="1">'[1]Time series'!#REF!</definedName>
    <definedName name="__123Graph_DPERIB" localSheetId="14" hidden="1">'[2]Time series'!#REF!</definedName>
    <definedName name="__123Graph_DPERIB" localSheetId="30" hidden="1">'[1]Time series'!#REF!</definedName>
    <definedName name="__123Graph_DPERIB" localSheetId="21" hidden="1">'[1]Time series'!#REF!</definedName>
    <definedName name="__123Graph_DPERIB" hidden="1">'[1]Time series'!#REF!</definedName>
    <definedName name="__123Graph_DPRODABSC" localSheetId="13" hidden="1">'[1]Time series'!#REF!</definedName>
    <definedName name="__123Graph_DPRODABSC" localSheetId="16" hidden="1">'[1]Time series'!#REF!</definedName>
    <definedName name="__123Graph_DPRODABSC" localSheetId="26" hidden="1">'[1]Time series'!#REF!</definedName>
    <definedName name="__123Graph_DPRODABSC" localSheetId="27" hidden="1">'[1]Time series'!#REF!</definedName>
    <definedName name="__123Graph_DPRODABSC" localSheetId="28" hidden="1">'[1]Time series'!#REF!</definedName>
    <definedName name="__123Graph_DPRODABSC" localSheetId="4" hidden="1">'[1]Time series'!#REF!</definedName>
    <definedName name="__123Graph_DPRODABSC" localSheetId="14" hidden="1">'[2]Time series'!#REF!</definedName>
    <definedName name="__123Graph_DPRODABSC" localSheetId="30" hidden="1">'[1]Time series'!#REF!</definedName>
    <definedName name="__123Graph_DPRODABSC" localSheetId="21" hidden="1">'[1]Time series'!#REF!</definedName>
    <definedName name="__123Graph_DPRODABSC" hidden="1">'[1]Time series'!#REF!</definedName>
    <definedName name="__123Graph_DUTRECHT" localSheetId="13" hidden="1">'[1]Time series'!#REF!</definedName>
    <definedName name="__123Graph_DUTRECHT" localSheetId="16" hidden="1">'[1]Time series'!#REF!</definedName>
    <definedName name="__123Graph_DUTRECHT" localSheetId="26" hidden="1">'[1]Time series'!#REF!</definedName>
    <definedName name="__123Graph_DUTRECHT" localSheetId="27" hidden="1">'[1]Time series'!#REF!</definedName>
    <definedName name="__123Graph_DUTRECHT" localSheetId="28" hidden="1">'[1]Time series'!#REF!</definedName>
    <definedName name="__123Graph_DUTRECHT" localSheetId="4" hidden="1">'[1]Time series'!#REF!</definedName>
    <definedName name="__123Graph_DUTRECHT" localSheetId="14" hidden="1">'[2]Time series'!#REF!</definedName>
    <definedName name="__123Graph_DUTRECHT" localSheetId="30" hidden="1">'[1]Time series'!#REF!</definedName>
    <definedName name="__123Graph_DUTRECHT" localSheetId="21" hidden="1">'[1]Time series'!#REF!</definedName>
    <definedName name="__123Graph_DUTRECHT" hidden="1">'[1]Time series'!#REF!</definedName>
    <definedName name="__123Graph_EBERLGRAP" localSheetId="13" hidden="1">'[1]Time series'!#REF!</definedName>
    <definedName name="__123Graph_EBERLGRAP" localSheetId="16" hidden="1">'[1]Time series'!#REF!</definedName>
    <definedName name="__123Graph_EBERLGRAP" localSheetId="26" hidden="1">'[1]Time series'!#REF!</definedName>
    <definedName name="__123Graph_EBERLGRAP" localSheetId="27" hidden="1">'[1]Time series'!#REF!</definedName>
    <definedName name="__123Graph_EBERLGRAP" localSheetId="28" hidden="1">'[1]Time series'!#REF!</definedName>
    <definedName name="__123Graph_EBERLGRAP" localSheetId="4" hidden="1">'[1]Time series'!#REF!</definedName>
    <definedName name="__123Graph_EBERLGRAP" localSheetId="14" hidden="1">'[2]Time series'!#REF!</definedName>
    <definedName name="__123Graph_EBERLGRAP" localSheetId="30" hidden="1">'[1]Time series'!#REF!</definedName>
    <definedName name="__123Graph_EBERLGRAP" localSheetId="21" hidden="1">'[1]Time series'!#REF!</definedName>
    <definedName name="__123Graph_EBERLGRAP" hidden="1">'[1]Time series'!#REF!</definedName>
    <definedName name="__123Graph_ECONVERG1" localSheetId="13" hidden="1">'[1]Time series'!#REF!</definedName>
    <definedName name="__123Graph_ECONVERG1" localSheetId="16" hidden="1">'[1]Time series'!#REF!</definedName>
    <definedName name="__123Graph_ECONVERG1" localSheetId="26" hidden="1">'[1]Time series'!#REF!</definedName>
    <definedName name="__123Graph_ECONVERG1" localSheetId="27" hidden="1">'[1]Time series'!#REF!</definedName>
    <definedName name="__123Graph_ECONVERG1" localSheetId="28" hidden="1">'[1]Time series'!#REF!</definedName>
    <definedName name="__123Graph_ECONVERG1" localSheetId="4" hidden="1">'[1]Time series'!#REF!</definedName>
    <definedName name="__123Graph_ECONVERG1" localSheetId="14" hidden="1">'[2]Time series'!#REF!</definedName>
    <definedName name="__123Graph_ECONVERG1" localSheetId="30" hidden="1">'[1]Time series'!#REF!</definedName>
    <definedName name="__123Graph_ECONVERG1" localSheetId="21" hidden="1">'[1]Time series'!#REF!</definedName>
    <definedName name="__123Graph_ECONVERG1" hidden="1">'[1]Time series'!#REF!</definedName>
    <definedName name="__123Graph_EGRAPH41" localSheetId="13" hidden="1">'[1]Time series'!#REF!</definedName>
    <definedName name="__123Graph_EGRAPH41" localSheetId="16" hidden="1">'[1]Time series'!#REF!</definedName>
    <definedName name="__123Graph_EGRAPH41" localSheetId="26" hidden="1">'[1]Time series'!#REF!</definedName>
    <definedName name="__123Graph_EGRAPH41" localSheetId="27" hidden="1">'[1]Time series'!#REF!</definedName>
    <definedName name="__123Graph_EGRAPH41" localSheetId="28" hidden="1">'[1]Time series'!#REF!</definedName>
    <definedName name="__123Graph_EGRAPH41" localSheetId="4" hidden="1">'[1]Time series'!#REF!</definedName>
    <definedName name="__123Graph_EGRAPH41" localSheetId="14" hidden="1">'[2]Time series'!#REF!</definedName>
    <definedName name="__123Graph_EGRAPH41" localSheetId="30" hidden="1">'[1]Time series'!#REF!</definedName>
    <definedName name="__123Graph_EGRAPH41" localSheetId="21" hidden="1">'[1]Time series'!#REF!</definedName>
    <definedName name="__123Graph_EGRAPH41" hidden="1">'[1]Time series'!#REF!</definedName>
    <definedName name="__123Graph_EPERIA" localSheetId="13" hidden="1">'[1]Time series'!#REF!</definedName>
    <definedName name="__123Graph_EPERIA" localSheetId="16" hidden="1">'[1]Time series'!#REF!</definedName>
    <definedName name="__123Graph_EPERIA" localSheetId="26" hidden="1">'[1]Time series'!#REF!</definedName>
    <definedName name="__123Graph_EPERIA" localSheetId="27" hidden="1">'[1]Time series'!#REF!</definedName>
    <definedName name="__123Graph_EPERIA" localSheetId="28" hidden="1">'[1]Time series'!#REF!</definedName>
    <definedName name="__123Graph_EPERIA" localSheetId="4" hidden="1">'[1]Time series'!#REF!</definedName>
    <definedName name="__123Graph_EPERIA" localSheetId="14" hidden="1">'[2]Time series'!#REF!</definedName>
    <definedName name="__123Graph_EPERIA" localSheetId="30" hidden="1">'[1]Time series'!#REF!</definedName>
    <definedName name="__123Graph_EPERIA" localSheetId="21" hidden="1">'[1]Time series'!#REF!</definedName>
    <definedName name="__123Graph_EPERIA" hidden="1">'[1]Time series'!#REF!</definedName>
    <definedName name="__123Graph_EPRODABSC" localSheetId="13" hidden="1">'[1]Time series'!#REF!</definedName>
    <definedName name="__123Graph_EPRODABSC" localSheetId="16" hidden="1">'[1]Time series'!#REF!</definedName>
    <definedName name="__123Graph_EPRODABSC" localSheetId="26" hidden="1">'[1]Time series'!#REF!</definedName>
    <definedName name="__123Graph_EPRODABSC" localSheetId="27" hidden="1">'[1]Time series'!#REF!</definedName>
    <definedName name="__123Graph_EPRODABSC" localSheetId="28" hidden="1">'[1]Time series'!#REF!</definedName>
    <definedName name="__123Graph_EPRODABSC" localSheetId="4" hidden="1">'[1]Time series'!#REF!</definedName>
    <definedName name="__123Graph_EPRODABSC" localSheetId="14" hidden="1">'[2]Time series'!#REF!</definedName>
    <definedName name="__123Graph_EPRODABSC" localSheetId="30" hidden="1">'[1]Time series'!#REF!</definedName>
    <definedName name="__123Graph_EPRODABSC" localSheetId="21" hidden="1">'[1]Time series'!#REF!</definedName>
    <definedName name="__123Graph_EPRODABSC" hidden="1">'[1]Time series'!#REF!</definedName>
    <definedName name="__123Graph_F" localSheetId="13" hidden="1">[3]A11!#REF!</definedName>
    <definedName name="__123Graph_F" localSheetId="16" hidden="1">[3]A11!#REF!</definedName>
    <definedName name="__123Graph_F" localSheetId="26" hidden="1">[3]A11!#REF!</definedName>
    <definedName name="__123Graph_F" localSheetId="27" hidden="1">[3]A11!#REF!</definedName>
    <definedName name="__123Graph_F" localSheetId="28" hidden="1">[3]A11!#REF!</definedName>
    <definedName name="__123Graph_F" localSheetId="4" hidden="1">[3]A11!#REF!</definedName>
    <definedName name="__123Graph_F" localSheetId="14" hidden="1">[4]A11!#REF!</definedName>
    <definedName name="__123Graph_F" localSheetId="30" hidden="1">[3]A11!#REF!</definedName>
    <definedName name="__123Graph_F" localSheetId="21" hidden="1">[3]A11!#REF!</definedName>
    <definedName name="__123Graph_F" hidden="1">[3]A11!#REF!</definedName>
    <definedName name="__123Graph_FBERLGRAP" localSheetId="13" hidden="1">'[1]Time series'!#REF!</definedName>
    <definedName name="__123Graph_FBERLGRAP" localSheetId="16" hidden="1">'[1]Time series'!#REF!</definedName>
    <definedName name="__123Graph_FBERLGRAP" localSheetId="26" hidden="1">'[1]Time series'!#REF!</definedName>
    <definedName name="__123Graph_FBERLGRAP" localSheetId="27" hidden="1">'[1]Time series'!#REF!</definedName>
    <definedName name="__123Graph_FBERLGRAP" localSheetId="28" hidden="1">'[1]Time series'!#REF!</definedName>
    <definedName name="__123Graph_FBERLGRAP" localSheetId="4" hidden="1">'[1]Time series'!#REF!</definedName>
    <definedName name="__123Graph_FBERLGRAP" localSheetId="14" hidden="1">'[2]Time series'!#REF!</definedName>
    <definedName name="__123Graph_FBERLGRAP" localSheetId="30" hidden="1">'[1]Time series'!#REF!</definedName>
    <definedName name="__123Graph_FBERLGRAP" localSheetId="21" hidden="1">'[1]Time series'!#REF!</definedName>
    <definedName name="__123Graph_FBERLGRAP" hidden="1">'[1]Time series'!#REF!</definedName>
    <definedName name="__123Graph_FGRAPH41" localSheetId="13" hidden="1">'[1]Time series'!#REF!</definedName>
    <definedName name="__123Graph_FGRAPH41" localSheetId="16" hidden="1">'[1]Time series'!#REF!</definedName>
    <definedName name="__123Graph_FGRAPH41" localSheetId="26" hidden="1">'[1]Time series'!#REF!</definedName>
    <definedName name="__123Graph_FGRAPH41" localSheetId="27" hidden="1">'[1]Time series'!#REF!</definedName>
    <definedName name="__123Graph_FGRAPH41" localSheetId="28" hidden="1">'[1]Time series'!#REF!</definedName>
    <definedName name="__123Graph_FGRAPH41" localSheetId="4" hidden="1">'[1]Time series'!#REF!</definedName>
    <definedName name="__123Graph_FGRAPH41" localSheetId="14" hidden="1">'[2]Time series'!#REF!</definedName>
    <definedName name="__123Graph_FGRAPH41" localSheetId="30" hidden="1">'[1]Time series'!#REF!</definedName>
    <definedName name="__123Graph_FGRAPH41" localSheetId="21" hidden="1">'[1]Time series'!#REF!</definedName>
    <definedName name="__123Graph_FGRAPH41" hidden="1">'[1]Time series'!#REF!</definedName>
    <definedName name="__123Graph_FPRODABSC" localSheetId="13" hidden="1">'[1]Time series'!#REF!</definedName>
    <definedName name="__123Graph_FPRODABSC" localSheetId="16" hidden="1">'[1]Time series'!#REF!</definedName>
    <definedName name="__123Graph_FPRODABSC" localSheetId="26" hidden="1">'[1]Time series'!#REF!</definedName>
    <definedName name="__123Graph_FPRODABSC" localSheetId="27" hidden="1">'[1]Time series'!#REF!</definedName>
    <definedName name="__123Graph_FPRODABSC" localSheetId="28" hidden="1">'[1]Time series'!#REF!</definedName>
    <definedName name="__123Graph_FPRODABSC" localSheetId="4" hidden="1">'[1]Time series'!#REF!</definedName>
    <definedName name="__123Graph_FPRODABSC" localSheetId="14" hidden="1">'[2]Time series'!#REF!</definedName>
    <definedName name="__123Graph_FPRODABSC" localSheetId="30" hidden="1">'[1]Time series'!#REF!</definedName>
    <definedName name="__123Graph_FPRODABSC" localSheetId="21" hidden="1">'[1]Time series'!#REF!</definedName>
    <definedName name="__123Graph_FPRODABSC" hidden="1">'[1]Time series'!#REF!</definedName>
    <definedName name="_1__123Graph_ADEV_EMPL" localSheetId="13" hidden="1">'[5]Time series'!#REF!</definedName>
    <definedName name="_1__123Graph_ADEV_EMPL" localSheetId="16" hidden="1">'[5]Time series'!#REF!</definedName>
    <definedName name="_1__123Graph_ADEV_EMPL" localSheetId="26" hidden="1">'[5]Time series'!#REF!</definedName>
    <definedName name="_1__123Graph_ADEV_EMPL" localSheetId="27" hidden="1">'[5]Time series'!#REF!</definedName>
    <definedName name="_1__123Graph_ADEV_EMPL" localSheetId="28" hidden="1">'[5]Time series'!#REF!</definedName>
    <definedName name="_1__123Graph_ADEV_EMPL" localSheetId="4" hidden="1">'[5]Time series'!#REF!</definedName>
    <definedName name="_1__123Graph_ADEV_EMPL" localSheetId="14" hidden="1">'[6]Time series'!#REF!</definedName>
    <definedName name="_1__123Graph_ADEV_EMPL" localSheetId="30" hidden="1">'[5]Time series'!#REF!</definedName>
    <definedName name="_1__123Graph_ADEV_EMPL" localSheetId="21" hidden="1">'[5]Time series'!#REF!</definedName>
    <definedName name="_1__123Graph_ADEV_EMPL" hidden="1">'[5]Time series'!#REF!</definedName>
    <definedName name="_102__123Graph_C_CURRENT_7" localSheetId="13" hidden="1">[3]A11!#REF!</definedName>
    <definedName name="_102__123Graph_C_CURRENT_7" localSheetId="16" hidden="1">[3]A11!#REF!</definedName>
    <definedName name="_102__123Graph_C_CURRENT_7" localSheetId="26" hidden="1">[3]A11!#REF!</definedName>
    <definedName name="_102__123Graph_C_CURRENT_7" localSheetId="27" hidden="1">[3]A11!#REF!</definedName>
    <definedName name="_102__123Graph_C_CURRENT_7" localSheetId="28" hidden="1">[3]A11!#REF!</definedName>
    <definedName name="_102__123Graph_C_CURRENT_7" localSheetId="4" hidden="1">[3]A11!#REF!</definedName>
    <definedName name="_102__123Graph_C_CURRENT_7" localSheetId="14" hidden="1">[4]A11!#REF!</definedName>
    <definedName name="_102__123Graph_C_CURRENT_7" localSheetId="30" hidden="1">[3]A11!#REF!</definedName>
    <definedName name="_102__123Graph_C_CURRENT_7" localSheetId="21" hidden="1">[3]A11!#REF!</definedName>
    <definedName name="_102__123Graph_C_CURRENT_7" hidden="1">[3]A11!#REF!</definedName>
    <definedName name="_105__123Graph_C_CURRENT_8" localSheetId="13" hidden="1">[3]A11!#REF!</definedName>
    <definedName name="_105__123Graph_C_CURRENT_8" localSheetId="16" hidden="1">[3]A11!#REF!</definedName>
    <definedName name="_105__123Graph_C_CURRENT_8" localSheetId="26" hidden="1">[3]A11!#REF!</definedName>
    <definedName name="_105__123Graph_C_CURRENT_8" localSheetId="27" hidden="1">[3]A11!#REF!</definedName>
    <definedName name="_105__123Graph_C_CURRENT_8" localSheetId="28" hidden="1">[3]A11!#REF!</definedName>
    <definedName name="_105__123Graph_C_CURRENT_8" localSheetId="4" hidden="1">[3]A11!#REF!</definedName>
    <definedName name="_105__123Graph_C_CURRENT_8" localSheetId="14" hidden="1">[4]A11!#REF!</definedName>
    <definedName name="_105__123Graph_C_CURRENT_8" localSheetId="30" hidden="1">[3]A11!#REF!</definedName>
    <definedName name="_105__123Graph_C_CURRENT_8" localSheetId="21" hidden="1">[3]A11!#REF!</definedName>
    <definedName name="_105__123Graph_C_CURRENT_8" hidden="1">[3]A11!#REF!</definedName>
    <definedName name="_108__123Graph_C_CURRENT_9" localSheetId="13" hidden="1">[3]A11!#REF!</definedName>
    <definedName name="_108__123Graph_C_CURRENT_9" localSheetId="16" hidden="1">[3]A11!#REF!</definedName>
    <definedName name="_108__123Graph_C_CURRENT_9" localSheetId="26" hidden="1">[3]A11!#REF!</definedName>
    <definedName name="_108__123Graph_C_CURRENT_9" localSheetId="27" hidden="1">[3]A11!#REF!</definedName>
    <definedName name="_108__123Graph_C_CURRENT_9" localSheetId="28" hidden="1">[3]A11!#REF!</definedName>
    <definedName name="_108__123Graph_C_CURRENT_9" localSheetId="4" hidden="1">[3]A11!#REF!</definedName>
    <definedName name="_108__123Graph_C_CURRENT_9" localSheetId="14" hidden="1">[4]A11!#REF!</definedName>
    <definedName name="_108__123Graph_C_CURRENT_9" localSheetId="30" hidden="1">[3]A11!#REF!</definedName>
    <definedName name="_108__123Graph_C_CURRENT_9" localSheetId="21" hidden="1">[3]A11!#REF!</definedName>
    <definedName name="_108__123Graph_C_CURRENT_9" hidden="1">[3]A11!#REF!</definedName>
    <definedName name="_111__123Graph_CDEV_EMPL" localSheetId="13" hidden="1">'[1]Time series'!#REF!</definedName>
    <definedName name="_111__123Graph_CDEV_EMPL" localSheetId="16" hidden="1">'[1]Time series'!#REF!</definedName>
    <definedName name="_111__123Graph_CDEV_EMPL" localSheetId="26" hidden="1">'[1]Time series'!#REF!</definedName>
    <definedName name="_111__123Graph_CDEV_EMPL" localSheetId="27" hidden="1">'[1]Time series'!#REF!</definedName>
    <definedName name="_111__123Graph_CDEV_EMPL" localSheetId="28" hidden="1">'[1]Time series'!#REF!</definedName>
    <definedName name="_111__123Graph_CDEV_EMPL" localSheetId="4" hidden="1">'[1]Time series'!#REF!</definedName>
    <definedName name="_111__123Graph_CDEV_EMPL" localSheetId="14" hidden="1">'[2]Time series'!#REF!</definedName>
    <definedName name="_111__123Graph_CDEV_EMPL" localSheetId="30" hidden="1">'[1]Time series'!#REF!</definedName>
    <definedName name="_111__123Graph_CDEV_EMPL" localSheetId="21" hidden="1">'[1]Time series'!#REF!</definedName>
    <definedName name="_111__123Graph_CDEV_EMPL" hidden="1">'[1]Time series'!#REF!</definedName>
    <definedName name="_114__123Graph_CSWE_EMPL" localSheetId="13" hidden="1">'[1]Time series'!#REF!</definedName>
    <definedName name="_114__123Graph_CSWE_EMPL" localSheetId="16" hidden="1">'[1]Time series'!#REF!</definedName>
    <definedName name="_114__123Graph_CSWE_EMPL" localSheetId="26" hidden="1">'[1]Time series'!#REF!</definedName>
    <definedName name="_114__123Graph_CSWE_EMPL" localSheetId="27" hidden="1">'[1]Time series'!#REF!</definedName>
    <definedName name="_114__123Graph_CSWE_EMPL" localSheetId="28" hidden="1">'[1]Time series'!#REF!</definedName>
    <definedName name="_114__123Graph_CSWE_EMPL" localSheetId="4" hidden="1">'[1]Time series'!#REF!</definedName>
    <definedName name="_114__123Graph_CSWE_EMPL" localSheetId="14" hidden="1">'[2]Time series'!#REF!</definedName>
    <definedName name="_114__123Graph_CSWE_EMPL" localSheetId="30" hidden="1">'[1]Time series'!#REF!</definedName>
    <definedName name="_114__123Graph_CSWE_EMPL" localSheetId="21" hidden="1">'[1]Time series'!#REF!</definedName>
    <definedName name="_114__123Graph_CSWE_EMPL" hidden="1">'[1]Time series'!#REF!</definedName>
    <definedName name="_117__123Graph_D_CURRENT" localSheetId="13" hidden="1">[3]A11!#REF!</definedName>
    <definedName name="_117__123Graph_D_CURRENT" localSheetId="16" hidden="1">[3]A11!#REF!</definedName>
    <definedName name="_117__123Graph_D_CURRENT" localSheetId="26" hidden="1">[3]A11!#REF!</definedName>
    <definedName name="_117__123Graph_D_CURRENT" localSheetId="27" hidden="1">[3]A11!#REF!</definedName>
    <definedName name="_117__123Graph_D_CURRENT" localSheetId="28" hidden="1">[3]A11!#REF!</definedName>
    <definedName name="_117__123Graph_D_CURRENT" localSheetId="4" hidden="1">[3]A11!#REF!</definedName>
    <definedName name="_117__123Graph_D_CURRENT" localSheetId="14" hidden="1">[4]A11!#REF!</definedName>
    <definedName name="_117__123Graph_D_CURRENT" localSheetId="30" hidden="1">[3]A11!#REF!</definedName>
    <definedName name="_117__123Graph_D_CURRENT" localSheetId="21" hidden="1">[3]A11!#REF!</definedName>
    <definedName name="_117__123Graph_D_CURRENT" hidden="1">[3]A11!#REF!</definedName>
    <definedName name="_12__123Graph_A_CURRENT_2" localSheetId="13" hidden="1">[3]A11!#REF!</definedName>
    <definedName name="_12__123Graph_A_CURRENT_2" localSheetId="16" hidden="1">[3]A11!#REF!</definedName>
    <definedName name="_12__123Graph_A_CURRENT_2" localSheetId="26" hidden="1">[3]A11!#REF!</definedName>
    <definedName name="_12__123Graph_A_CURRENT_2" localSheetId="27" hidden="1">[3]A11!#REF!</definedName>
    <definedName name="_12__123Graph_A_CURRENT_2" localSheetId="28" hidden="1">[3]A11!#REF!</definedName>
    <definedName name="_12__123Graph_A_CURRENT_2" localSheetId="4" hidden="1">[3]A11!#REF!</definedName>
    <definedName name="_12__123Graph_A_CURRENT_2" localSheetId="14" hidden="1">[4]A11!#REF!</definedName>
    <definedName name="_12__123Graph_A_CURRENT_2" localSheetId="30" hidden="1">[3]A11!#REF!</definedName>
    <definedName name="_12__123Graph_A_CURRENT_2" localSheetId="21" hidden="1">[3]A11!#REF!</definedName>
    <definedName name="_12__123Graph_A_CURRENT_2" hidden="1">[3]A11!#REF!</definedName>
    <definedName name="_120__123Graph_D_CURRENT_1" localSheetId="13" hidden="1">[3]A11!#REF!</definedName>
    <definedName name="_120__123Graph_D_CURRENT_1" localSheetId="16" hidden="1">[3]A11!#REF!</definedName>
    <definedName name="_120__123Graph_D_CURRENT_1" localSheetId="26" hidden="1">[3]A11!#REF!</definedName>
    <definedName name="_120__123Graph_D_CURRENT_1" localSheetId="27" hidden="1">[3]A11!#REF!</definedName>
    <definedName name="_120__123Graph_D_CURRENT_1" localSheetId="28" hidden="1">[3]A11!#REF!</definedName>
    <definedName name="_120__123Graph_D_CURRENT_1" localSheetId="4" hidden="1">[3]A11!#REF!</definedName>
    <definedName name="_120__123Graph_D_CURRENT_1" localSheetId="14" hidden="1">[4]A11!#REF!</definedName>
    <definedName name="_120__123Graph_D_CURRENT_1" localSheetId="30" hidden="1">[3]A11!#REF!</definedName>
    <definedName name="_120__123Graph_D_CURRENT_1" localSheetId="21" hidden="1">[3]A11!#REF!</definedName>
    <definedName name="_120__123Graph_D_CURRENT_1" hidden="1">[3]A11!#REF!</definedName>
    <definedName name="_123__123Graph_D_CURRENT_10" localSheetId="13" hidden="1">[3]A11!#REF!</definedName>
    <definedName name="_123__123Graph_D_CURRENT_10" localSheetId="16" hidden="1">[3]A11!#REF!</definedName>
    <definedName name="_123__123Graph_D_CURRENT_10" localSheetId="26" hidden="1">[3]A11!#REF!</definedName>
    <definedName name="_123__123Graph_D_CURRENT_10" localSheetId="27" hidden="1">[3]A11!#REF!</definedName>
    <definedName name="_123__123Graph_D_CURRENT_10" localSheetId="28" hidden="1">[3]A11!#REF!</definedName>
    <definedName name="_123__123Graph_D_CURRENT_10" localSheetId="4" hidden="1">[3]A11!#REF!</definedName>
    <definedName name="_123__123Graph_D_CURRENT_10" localSheetId="14" hidden="1">[4]A11!#REF!</definedName>
    <definedName name="_123__123Graph_D_CURRENT_10" localSheetId="30" hidden="1">[3]A11!#REF!</definedName>
    <definedName name="_123__123Graph_D_CURRENT_10" localSheetId="21" hidden="1">[3]A11!#REF!</definedName>
    <definedName name="_123__123Graph_D_CURRENT_10" hidden="1">[3]A11!#REF!</definedName>
    <definedName name="_126__123Graph_D_CURRENT_2" localSheetId="13" hidden="1">[3]A11!#REF!</definedName>
    <definedName name="_126__123Graph_D_CURRENT_2" localSheetId="16" hidden="1">[3]A11!#REF!</definedName>
    <definedName name="_126__123Graph_D_CURRENT_2" localSheetId="26" hidden="1">[3]A11!#REF!</definedName>
    <definedName name="_126__123Graph_D_CURRENT_2" localSheetId="27" hidden="1">[3]A11!#REF!</definedName>
    <definedName name="_126__123Graph_D_CURRENT_2" localSheetId="28" hidden="1">[3]A11!#REF!</definedName>
    <definedName name="_126__123Graph_D_CURRENT_2" localSheetId="4" hidden="1">[3]A11!#REF!</definedName>
    <definedName name="_126__123Graph_D_CURRENT_2" localSheetId="14" hidden="1">[4]A11!#REF!</definedName>
    <definedName name="_126__123Graph_D_CURRENT_2" localSheetId="30" hidden="1">[3]A11!#REF!</definedName>
    <definedName name="_126__123Graph_D_CURRENT_2" localSheetId="21" hidden="1">[3]A11!#REF!</definedName>
    <definedName name="_126__123Graph_D_CURRENT_2" hidden="1">[3]A11!#REF!</definedName>
    <definedName name="_129__123Graph_D_CURRENT_3" localSheetId="13" hidden="1">[3]A11!#REF!</definedName>
    <definedName name="_129__123Graph_D_CURRENT_3" localSheetId="16" hidden="1">[3]A11!#REF!</definedName>
    <definedName name="_129__123Graph_D_CURRENT_3" localSheetId="26" hidden="1">[3]A11!#REF!</definedName>
    <definedName name="_129__123Graph_D_CURRENT_3" localSheetId="27" hidden="1">[3]A11!#REF!</definedName>
    <definedName name="_129__123Graph_D_CURRENT_3" localSheetId="28" hidden="1">[3]A11!#REF!</definedName>
    <definedName name="_129__123Graph_D_CURRENT_3" localSheetId="4" hidden="1">[3]A11!#REF!</definedName>
    <definedName name="_129__123Graph_D_CURRENT_3" localSheetId="14" hidden="1">[4]A11!#REF!</definedName>
    <definedName name="_129__123Graph_D_CURRENT_3" localSheetId="30" hidden="1">[3]A11!#REF!</definedName>
    <definedName name="_129__123Graph_D_CURRENT_3" localSheetId="21" hidden="1">[3]A11!#REF!</definedName>
    <definedName name="_129__123Graph_D_CURRENT_3" hidden="1">[3]A11!#REF!</definedName>
    <definedName name="_132__123Graph_D_CURRENT_4" localSheetId="13" hidden="1">[3]A11!#REF!</definedName>
    <definedName name="_132__123Graph_D_CURRENT_4" localSheetId="16" hidden="1">[3]A11!#REF!</definedName>
    <definedName name="_132__123Graph_D_CURRENT_4" localSheetId="26" hidden="1">[3]A11!#REF!</definedName>
    <definedName name="_132__123Graph_D_CURRENT_4" localSheetId="27" hidden="1">[3]A11!#REF!</definedName>
    <definedName name="_132__123Graph_D_CURRENT_4" localSheetId="28" hidden="1">[3]A11!#REF!</definedName>
    <definedName name="_132__123Graph_D_CURRENT_4" localSheetId="4" hidden="1">[3]A11!#REF!</definedName>
    <definedName name="_132__123Graph_D_CURRENT_4" localSheetId="14" hidden="1">[4]A11!#REF!</definedName>
    <definedName name="_132__123Graph_D_CURRENT_4" localSheetId="30" hidden="1">[3]A11!#REF!</definedName>
    <definedName name="_132__123Graph_D_CURRENT_4" localSheetId="21" hidden="1">[3]A11!#REF!</definedName>
    <definedName name="_132__123Graph_D_CURRENT_4" hidden="1">[3]A11!#REF!</definedName>
    <definedName name="_135__123Graph_D_CURRENT_5" localSheetId="13" hidden="1">[3]A11!#REF!</definedName>
    <definedName name="_135__123Graph_D_CURRENT_5" localSheetId="16" hidden="1">[3]A11!#REF!</definedName>
    <definedName name="_135__123Graph_D_CURRENT_5" localSheetId="26" hidden="1">[3]A11!#REF!</definedName>
    <definedName name="_135__123Graph_D_CURRENT_5" localSheetId="27" hidden="1">[3]A11!#REF!</definedName>
    <definedName name="_135__123Graph_D_CURRENT_5" localSheetId="28" hidden="1">[3]A11!#REF!</definedName>
    <definedName name="_135__123Graph_D_CURRENT_5" localSheetId="4" hidden="1">[3]A11!#REF!</definedName>
    <definedName name="_135__123Graph_D_CURRENT_5" localSheetId="14" hidden="1">[4]A11!#REF!</definedName>
    <definedName name="_135__123Graph_D_CURRENT_5" localSheetId="30" hidden="1">[3]A11!#REF!</definedName>
    <definedName name="_135__123Graph_D_CURRENT_5" localSheetId="21" hidden="1">[3]A11!#REF!</definedName>
    <definedName name="_135__123Graph_D_CURRENT_5" hidden="1">[3]A11!#REF!</definedName>
    <definedName name="_138__123Graph_D_CURRENT_6" localSheetId="13" hidden="1">[3]A11!#REF!</definedName>
    <definedName name="_138__123Graph_D_CURRENT_6" localSheetId="16" hidden="1">[3]A11!#REF!</definedName>
    <definedName name="_138__123Graph_D_CURRENT_6" localSheetId="26" hidden="1">[3]A11!#REF!</definedName>
    <definedName name="_138__123Graph_D_CURRENT_6" localSheetId="27" hidden="1">[3]A11!#REF!</definedName>
    <definedName name="_138__123Graph_D_CURRENT_6" localSheetId="28" hidden="1">[3]A11!#REF!</definedName>
    <definedName name="_138__123Graph_D_CURRENT_6" localSheetId="4" hidden="1">[3]A11!#REF!</definedName>
    <definedName name="_138__123Graph_D_CURRENT_6" localSheetId="14" hidden="1">[4]A11!#REF!</definedName>
    <definedName name="_138__123Graph_D_CURRENT_6" localSheetId="30" hidden="1">[3]A11!#REF!</definedName>
    <definedName name="_138__123Graph_D_CURRENT_6" localSheetId="21" hidden="1">[3]A11!#REF!</definedName>
    <definedName name="_138__123Graph_D_CURRENT_6" hidden="1">[3]A11!#REF!</definedName>
    <definedName name="_141__123Graph_D_CURRENT_7" localSheetId="13" hidden="1">[3]A11!#REF!</definedName>
    <definedName name="_141__123Graph_D_CURRENT_7" localSheetId="16" hidden="1">[3]A11!#REF!</definedName>
    <definedName name="_141__123Graph_D_CURRENT_7" localSheetId="26" hidden="1">[3]A11!#REF!</definedName>
    <definedName name="_141__123Graph_D_CURRENT_7" localSheetId="27" hidden="1">[3]A11!#REF!</definedName>
    <definedName name="_141__123Graph_D_CURRENT_7" localSheetId="28" hidden="1">[3]A11!#REF!</definedName>
    <definedName name="_141__123Graph_D_CURRENT_7" localSheetId="4" hidden="1">[3]A11!#REF!</definedName>
    <definedName name="_141__123Graph_D_CURRENT_7" localSheetId="14" hidden="1">[4]A11!#REF!</definedName>
    <definedName name="_141__123Graph_D_CURRENT_7" localSheetId="30" hidden="1">[3]A11!#REF!</definedName>
    <definedName name="_141__123Graph_D_CURRENT_7" localSheetId="21" hidden="1">[3]A11!#REF!</definedName>
    <definedName name="_141__123Graph_D_CURRENT_7" hidden="1">[3]A11!#REF!</definedName>
    <definedName name="_144__123Graph_D_CURRENT_8" localSheetId="13" hidden="1">[3]A11!#REF!</definedName>
    <definedName name="_144__123Graph_D_CURRENT_8" localSheetId="16" hidden="1">[3]A11!#REF!</definedName>
    <definedName name="_144__123Graph_D_CURRENT_8" localSheetId="26" hidden="1">[3]A11!#REF!</definedName>
    <definedName name="_144__123Graph_D_CURRENT_8" localSheetId="27" hidden="1">[3]A11!#REF!</definedName>
    <definedName name="_144__123Graph_D_CURRENT_8" localSheetId="28" hidden="1">[3]A11!#REF!</definedName>
    <definedName name="_144__123Graph_D_CURRENT_8" localSheetId="4" hidden="1">[3]A11!#REF!</definedName>
    <definedName name="_144__123Graph_D_CURRENT_8" localSheetId="14" hidden="1">[4]A11!#REF!</definedName>
    <definedName name="_144__123Graph_D_CURRENT_8" localSheetId="30" hidden="1">[3]A11!#REF!</definedName>
    <definedName name="_144__123Graph_D_CURRENT_8" localSheetId="21" hidden="1">[3]A11!#REF!</definedName>
    <definedName name="_144__123Graph_D_CURRENT_8" hidden="1">[3]A11!#REF!</definedName>
    <definedName name="_147__123Graph_D_CURRENT_9" localSheetId="13" hidden="1">[3]A11!#REF!</definedName>
    <definedName name="_147__123Graph_D_CURRENT_9" localSheetId="16" hidden="1">[3]A11!#REF!</definedName>
    <definedName name="_147__123Graph_D_CURRENT_9" localSheetId="26" hidden="1">[3]A11!#REF!</definedName>
    <definedName name="_147__123Graph_D_CURRENT_9" localSheetId="27" hidden="1">[3]A11!#REF!</definedName>
    <definedName name="_147__123Graph_D_CURRENT_9" localSheetId="28" hidden="1">[3]A11!#REF!</definedName>
    <definedName name="_147__123Graph_D_CURRENT_9" localSheetId="4" hidden="1">[3]A11!#REF!</definedName>
    <definedName name="_147__123Graph_D_CURRENT_9" localSheetId="14" hidden="1">[4]A11!#REF!</definedName>
    <definedName name="_147__123Graph_D_CURRENT_9" localSheetId="30" hidden="1">[3]A11!#REF!</definedName>
    <definedName name="_147__123Graph_D_CURRENT_9" localSheetId="21" hidden="1">[3]A11!#REF!</definedName>
    <definedName name="_147__123Graph_D_CURRENT_9" hidden="1">[3]A11!#REF!</definedName>
    <definedName name="_15__123Graph_A_CURRENT_3" localSheetId="13" hidden="1">[3]A11!#REF!</definedName>
    <definedName name="_15__123Graph_A_CURRENT_3" localSheetId="16" hidden="1">[3]A11!#REF!</definedName>
    <definedName name="_15__123Graph_A_CURRENT_3" localSheetId="26" hidden="1">[3]A11!#REF!</definedName>
    <definedName name="_15__123Graph_A_CURRENT_3" localSheetId="27" hidden="1">[3]A11!#REF!</definedName>
    <definedName name="_15__123Graph_A_CURRENT_3" localSheetId="28" hidden="1">[3]A11!#REF!</definedName>
    <definedName name="_15__123Graph_A_CURRENT_3" localSheetId="4" hidden="1">[3]A11!#REF!</definedName>
    <definedName name="_15__123Graph_A_CURRENT_3" localSheetId="14" hidden="1">[4]A11!#REF!</definedName>
    <definedName name="_15__123Graph_A_CURRENT_3" localSheetId="30" hidden="1">[3]A11!#REF!</definedName>
    <definedName name="_15__123Graph_A_CURRENT_3" localSheetId="21" hidden="1">[3]A11!#REF!</definedName>
    <definedName name="_15__123Graph_A_CURRENT_3" hidden="1">[3]A11!#REF!</definedName>
    <definedName name="_150__123Graph_E_CURRENT" localSheetId="13" hidden="1">[3]A11!#REF!</definedName>
    <definedName name="_150__123Graph_E_CURRENT" localSheetId="16" hidden="1">[3]A11!#REF!</definedName>
    <definedName name="_150__123Graph_E_CURRENT" localSheetId="26" hidden="1">[3]A11!#REF!</definedName>
    <definedName name="_150__123Graph_E_CURRENT" localSheetId="27" hidden="1">[3]A11!#REF!</definedName>
    <definedName name="_150__123Graph_E_CURRENT" localSheetId="28" hidden="1">[3]A11!#REF!</definedName>
    <definedName name="_150__123Graph_E_CURRENT" localSheetId="4" hidden="1">[3]A11!#REF!</definedName>
    <definedName name="_150__123Graph_E_CURRENT" localSheetId="14" hidden="1">[4]A11!#REF!</definedName>
    <definedName name="_150__123Graph_E_CURRENT" localSheetId="30" hidden="1">[3]A11!#REF!</definedName>
    <definedName name="_150__123Graph_E_CURRENT" localSheetId="21" hidden="1">[3]A11!#REF!</definedName>
    <definedName name="_150__123Graph_E_CURRENT" hidden="1">[3]A11!#REF!</definedName>
    <definedName name="_153__123Graph_E_CURRENT_1" localSheetId="13" hidden="1">[3]A11!#REF!</definedName>
    <definedName name="_153__123Graph_E_CURRENT_1" localSheetId="16" hidden="1">[3]A11!#REF!</definedName>
    <definedName name="_153__123Graph_E_CURRENT_1" localSheetId="26" hidden="1">[3]A11!#REF!</definedName>
    <definedName name="_153__123Graph_E_CURRENT_1" localSheetId="27" hidden="1">[3]A11!#REF!</definedName>
    <definedName name="_153__123Graph_E_CURRENT_1" localSheetId="28" hidden="1">[3]A11!#REF!</definedName>
    <definedName name="_153__123Graph_E_CURRENT_1" localSheetId="4" hidden="1">[3]A11!#REF!</definedName>
    <definedName name="_153__123Graph_E_CURRENT_1" localSheetId="14" hidden="1">[4]A11!#REF!</definedName>
    <definedName name="_153__123Graph_E_CURRENT_1" localSheetId="30" hidden="1">[3]A11!#REF!</definedName>
    <definedName name="_153__123Graph_E_CURRENT_1" localSheetId="21" hidden="1">[3]A11!#REF!</definedName>
    <definedName name="_153__123Graph_E_CURRENT_1" hidden="1">[3]A11!#REF!</definedName>
    <definedName name="_156__123Graph_E_CURRENT_10" localSheetId="13" hidden="1">[3]A11!#REF!</definedName>
    <definedName name="_156__123Graph_E_CURRENT_10" localSheetId="16" hidden="1">[3]A11!#REF!</definedName>
    <definedName name="_156__123Graph_E_CURRENT_10" localSheetId="26" hidden="1">[3]A11!#REF!</definedName>
    <definedName name="_156__123Graph_E_CURRENT_10" localSheetId="27" hidden="1">[3]A11!#REF!</definedName>
    <definedName name="_156__123Graph_E_CURRENT_10" localSheetId="28" hidden="1">[3]A11!#REF!</definedName>
    <definedName name="_156__123Graph_E_CURRENT_10" localSheetId="4" hidden="1">[3]A11!#REF!</definedName>
    <definedName name="_156__123Graph_E_CURRENT_10" localSheetId="14" hidden="1">[4]A11!#REF!</definedName>
    <definedName name="_156__123Graph_E_CURRENT_10" localSheetId="30" hidden="1">[3]A11!#REF!</definedName>
    <definedName name="_156__123Graph_E_CURRENT_10" localSheetId="21" hidden="1">[3]A11!#REF!</definedName>
    <definedName name="_156__123Graph_E_CURRENT_10" hidden="1">[3]A11!#REF!</definedName>
    <definedName name="_159__123Graph_E_CURRENT_2" localSheetId="13" hidden="1">[3]A11!#REF!</definedName>
    <definedName name="_159__123Graph_E_CURRENT_2" localSheetId="16" hidden="1">[3]A11!#REF!</definedName>
    <definedName name="_159__123Graph_E_CURRENT_2" localSheetId="26" hidden="1">[3]A11!#REF!</definedName>
    <definedName name="_159__123Graph_E_CURRENT_2" localSheetId="27" hidden="1">[3]A11!#REF!</definedName>
    <definedName name="_159__123Graph_E_CURRENT_2" localSheetId="28" hidden="1">[3]A11!#REF!</definedName>
    <definedName name="_159__123Graph_E_CURRENT_2" localSheetId="4" hidden="1">[3]A11!#REF!</definedName>
    <definedName name="_159__123Graph_E_CURRENT_2" localSheetId="14" hidden="1">[4]A11!#REF!</definedName>
    <definedName name="_159__123Graph_E_CURRENT_2" localSheetId="30" hidden="1">[3]A11!#REF!</definedName>
    <definedName name="_159__123Graph_E_CURRENT_2" localSheetId="21" hidden="1">[3]A11!#REF!</definedName>
    <definedName name="_159__123Graph_E_CURRENT_2" hidden="1">[3]A11!#REF!</definedName>
    <definedName name="_162__123Graph_E_CURRENT_3" localSheetId="13" hidden="1">[3]A11!#REF!</definedName>
    <definedName name="_162__123Graph_E_CURRENT_3" localSheetId="16" hidden="1">[3]A11!#REF!</definedName>
    <definedName name="_162__123Graph_E_CURRENT_3" localSheetId="26" hidden="1">[3]A11!#REF!</definedName>
    <definedName name="_162__123Graph_E_CURRENT_3" localSheetId="27" hidden="1">[3]A11!#REF!</definedName>
    <definedName name="_162__123Graph_E_CURRENT_3" localSheetId="28" hidden="1">[3]A11!#REF!</definedName>
    <definedName name="_162__123Graph_E_CURRENT_3" localSheetId="4" hidden="1">[3]A11!#REF!</definedName>
    <definedName name="_162__123Graph_E_CURRENT_3" localSheetId="14" hidden="1">[4]A11!#REF!</definedName>
    <definedName name="_162__123Graph_E_CURRENT_3" localSheetId="30" hidden="1">[3]A11!#REF!</definedName>
    <definedName name="_162__123Graph_E_CURRENT_3" localSheetId="21" hidden="1">[3]A11!#REF!</definedName>
    <definedName name="_162__123Graph_E_CURRENT_3" hidden="1">[3]A11!#REF!</definedName>
    <definedName name="_165__123Graph_E_CURRENT_4" localSheetId="13" hidden="1">[3]A11!#REF!</definedName>
    <definedName name="_165__123Graph_E_CURRENT_4" localSheetId="16" hidden="1">[3]A11!#REF!</definedName>
    <definedName name="_165__123Graph_E_CURRENT_4" localSheetId="26" hidden="1">[3]A11!#REF!</definedName>
    <definedName name="_165__123Graph_E_CURRENT_4" localSheetId="27" hidden="1">[3]A11!#REF!</definedName>
    <definedName name="_165__123Graph_E_CURRENT_4" localSheetId="28" hidden="1">[3]A11!#REF!</definedName>
    <definedName name="_165__123Graph_E_CURRENT_4" localSheetId="4" hidden="1">[3]A11!#REF!</definedName>
    <definedName name="_165__123Graph_E_CURRENT_4" localSheetId="14" hidden="1">[4]A11!#REF!</definedName>
    <definedName name="_165__123Graph_E_CURRENT_4" localSheetId="30" hidden="1">[3]A11!#REF!</definedName>
    <definedName name="_165__123Graph_E_CURRENT_4" localSheetId="21" hidden="1">[3]A11!#REF!</definedName>
    <definedName name="_165__123Graph_E_CURRENT_4" hidden="1">[3]A11!#REF!</definedName>
    <definedName name="_168__123Graph_E_CURRENT_5" localSheetId="13" hidden="1">[3]A11!#REF!</definedName>
    <definedName name="_168__123Graph_E_CURRENT_5" localSheetId="16" hidden="1">[3]A11!#REF!</definedName>
    <definedName name="_168__123Graph_E_CURRENT_5" localSheetId="26" hidden="1">[3]A11!#REF!</definedName>
    <definedName name="_168__123Graph_E_CURRENT_5" localSheetId="27" hidden="1">[3]A11!#REF!</definedName>
    <definedName name="_168__123Graph_E_CURRENT_5" localSheetId="28" hidden="1">[3]A11!#REF!</definedName>
    <definedName name="_168__123Graph_E_CURRENT_5" localSheetId="4" hidden="1">[3]A11!#REF!</definedName>
    <definedName name="_168__123Graph_E_CURRENT_5" localSheetId="14" hidden="1">[4]A11!#REF!</definedName>
    <definedName name="_168__123Graph_E_CURRENT_5" localSheetId="30" hidden="1">[3]A11!#REF!</definedName>
    <definedName name="_168__123Graph_E_CURRENT_5" localSheetId="21" hidden="1">[3]A11!#REF!</definedName>
    <definedName name="_168__123Graph_E_CURRENT_5" hidden="1">[3]A11!#REF!</definedName>
    <definedName name="_171__123Graph_E_CURRENT_6" localSheetId="13" hidden="1">[3]A11!#REF!</definedName>
    <definedName name="_171__123Graph_E_CURRENT_6" localSheetId="16" hidden="1">[3]A11!#REF!</definedName>
    <definedName name="_171__123Graph_E_CURRENT_6" localSheetId="26" hidden="1">[3]A11!#REF!</definedName>
    <definedName name="_171__123Graph_E_CURRENT_6" localSheetId="27" hidden="1">[3]A11!#REF!</definedName>
    <definedName name="_171__123Graph_E_CURRENT_6" localSheetId="28" hidden="1">[3]A11!#REF!</definedName>
    <definedName name="_171__123Graph_E_CURRENT_6" localSheetId="4" hidden="1">[3]A11!#REF!</definedName>
    <definedName name="_171__123Graph_E_CURRENT_6" localSheetId="14" hidden="1">[4]A11!#REF!</definedName>
    <definedName name="_171__123Graph_E_CURRENT_6" localSheetId="30" hidden="1">[3]A11!#REF!</definedName>
    <definedName name="_171__123Graph_E_CURRENT_6" localSheetId="21" hidden="1">[3]A11!#REF!</definedName>
    <definedName name="_171__123Graph_E_CURRENT_6" hidden="1">[3]A11!#REF!</definedName>
    <definedName name="_174__123Graph_E_CURRENT_7" localSheetId="13" hidden="1">[3]A11!#REF!</definedName>
    <definedName name="_174__123Graph_E_CURRENT_7" localSheetId="16" hidden="1">[3]A11!#REF!</definedName>
    <definedName name="_174__123Graph_E_CURRENT_7" localSheetId="26" hidden="1">[3]A11!#REF!</definedName>
    <definedName name="_174__123Graph_E_CURRENT_7" localSheetId="27" hidden="1">[3]A11!#REF!</definedName>
    <definedName name="_174__123Graph_E_CURRENT_7" localSheetId="28" hidden="1">[3]A11!#REF!</definedName>
    <definedName name="_174__123Graph_E_CURRENT_7" localSheetId="4" hidden="1">[3]A11!#REF!</definedName>
    <definedName name="_174__123Graph_E_CURRENT_7" localSheetId="14" hidden="1">[4]A11!#REF!</definedName>
    <definedName name="_174__123Graph_E_CURRENT_7" localSheetId="30" hidden="1">[3]A11!#REF!</definedName>
    <definedName name="_174__123Graph_E_CURRENT_7" localSheetId="21" hidden="1">[3]A11!#REF!</definedName>
    <definedName name="_174__123Graph_E_CURRENT_7" hidden="1">[3]A11!#REF!</definedName>
    <definedName name="_177__123Graph_E_CURRENT_8" localSheetId="13" hidden="1">[3]A11!#REF!</definedName>
    <definedName name="_177__123Graph_E_CURRENT_8" localSheetId="16" hidden="1">[3]A11!#REF!</definedName>
    <definedName name="_177__123Graph_E_CURRENT_8" localSheetId="26" hidden="1">[3]A11!#REF!</definedName>
    <definedName name="_177__123Graph_E_CURRENT_8" localSheetId="27" hidden="1">[3]A11!#REF!</definedName>
    <definedName name="_177__123Graph_E_CURRENT_8" localSheetId="28" hidden="1">[3]A11!#REF!</definedName>
    <definedName name="_177__123Graph_E_CURRENT_8" localSheetId="4" hidden="1">[3]A11!#REF!</definedName>
    <definedName name="_177__123Graph_E_CURRENT_8" localSheetId="14" hidden="1">[4]A11!#REF!</definedName>
    <definedName name="_177__123Graph_E_CURRENT_8" localSheetId="30" hidden="1">[3]A11!#REF!</definedName>
    <definedName name="_177__123Graph_E_CURRENT_8" localSheetId="21" hidden="1">[3]A11!#REF!</definedName>
    <definedName name="_177__123Graph_E_CURRENT_8" hidden="1">[3]A11!#REF!</definedName>
    <definedName name="_18__123Graph_A_CURRENT_4" localSheetId="13" hidden="1">[3]A11!#REF!</definedName>
    <definedName name="_18__123Graph_A_CURRENT_4" localSheetId="16" hidden="1">[3]A11!#REF!</definedName>
    <definedName name="_18__123Graph_A_CURRENT_4" localSheetId="26" hidden="1">[3]A11!#REF!</definedName>
    <definedName name="_18__123Graph_A_CURRENT_4" localSheetId="27" hidden="1">[3]A11!#REF!</definedName>
    <definedName name="_18__123Graph_A_CURRENT_4" localSheetId="28" hidden="1">[3]A11!#REF!</definedName>
    <definedName name="_18__123Graph_A_CURRENT_4" localSheetId="4" hidden="1">[3]A11!#REF!</definedName>
    <definedName name="_18__123Graph_A_CURRENT_4" localSheetId="14" hidden="1">[4]A11!#REF!</definedName>
    <definedName name="_18__123Graph_A_CURRENT_4" localSheetId="30" hidden="1">[3]A11!#REF!</definedName>
    <definedName name="_18__123Graph_A_CURRENT_4" localSheetId="21" hidden="1">[3]A11!#REF!</definedName>
    <definedName name="_18__123Graph_A_CURRENT_4" hidden="1">[3]A11!#REF!</definedName>
    <definedName name="_180__123Graph_E_CURRENT_9" localSheetId="13" hidden="1">[3]A11!#REF!</definedName>
    <definedName name="_180__123Graph_E_CURRENT_9" localSheetId="16" hidden="1">[3]A11!#REF!</definedName>
    <definedName name="_180__123Graph_E_CURRENT_9" localSheetId="26" hidden="1">[3]A11!#REF!</definedName>
    <definedName name="_180__123Graph_E_CURRENT_9" localSheetId="27" hidden="1">[3]A11!#REF!</definedName>
    <definedName name="_180__123Graph_E_CURRENT_9" localSheetId="28" hidden="1">[3]A11!#REF!</definedName>
    <definedName name="_180__123Graph_E_CURRENT_9" localSheetId="4" hidden="1">[3]A11!#REF!</definedName>
    <definedName name="_180__123Graph_E_CURRENT_9" localSheetId="14" hidden="1">[4]A11!#REF!</definedName>
    <definedName name="_180__123Graph_E_CURRENT_9" localSheetId="30" hidden="1">[3]A11!#REF!</definedName>
    <definedName name="_180__123Graph_E_CURRENT_9" localSheetId="21" hidden="1">[3]A11!#REF!</definedName>
    <definedName name="_180__123Graph_E_CURRENT_9" hidden="1">[3]A11!#REF!</definedName>
    <definedName name="_183__123Graph_F_CURRENT" localSheetId="13" hidden="1">[3]A11!#REF!</definedName>
    <definedName name="_183__123Graph_F_CURRENT" localSheetId="16" hidden="1">[3]A11!#REF!</definedName>
    <definedName name="_183__123Graph_F_CURRENT" localSheetId="26" hidden="1">[3]A11!#REF!</definedName>
    <definedName name="_183__123Graph_F_CURRENT" localSheetId="27" hidden="1">[3]A11!#REF!</definedName>
    <definedName name="_183__123Graph_F_CURRENT" localSheetId="28" hidden="1">[3]A11!#REF!</definedName>
    <definedName name="_183__123Graph_F_CURRENT" localSheetId="4" hidden="1">[3]A11!#REF!</definedName>
    <definedName name="_183__123Graph_F_CURRENT" localSheetId="14" hidden="1">[4]A11!#REF!</definedName>
    <definedName name="_183__123Graph_F_CURRENT" localSheetId="30" hidden="1">[3]A11!#REF!</definedName>
    <definedName name="_183__123Graph_F_CURRENT" localSheetId="21" hidden="1">[3]A11!#REF!</definedName>
    <definedName name="_183__123Graph_F_CURRENT" hidden="1">[3]A11!#REF!</definedName>
    <definedName name="_186__123Graph_F_CURRENT_1" localSheetId="13" hidden="1">[3]A11!#REF!</definedName>
    <definedName name="_186__123Graph_F_CURRENT_1" localSheetId="16" hidden="1">[3]A11!#REF!</definedName>
    <definedName name="_186__123Graph_F_CURRENT_1" localSheetId="26" hidden="1">[3]A11!#REF!</definedName>
    <definedName name="_186__123Graph_F_CURRENT_1" localSheetId="27" hidden="1">[3]A11!#REF!</definedName>
    <definedName name="_186__123Graph_F_CURRENT_1" localSheetId="28" hidden="1">[3]A11!#REF!</definedName>
    <definedName name="_186__123Graph_F_CURRENT_1" localSheetId="4" hidden="1">[3]A11!#REF!</definedName>
    <definedName name="_186__123Graph_F_CURRENT_1" localSheetId="14" hidden="1">[4]A11!#REF!</definedName>
    <definedName name="_186__123Graph_F_CURRENT_1" localSheetId="30" hidden="1">[3]A11!#REF!</definedName>
    <definedName name="_186__123Graph_F_CURRENT_1" localSheetId="21" hidden="1">[3]A11!#REF!</definedName>
    <definedName name="_186__123Graph_F_CURRENT_1" hidden="1">[3]A11!#REF!</definedName>
    <definedName name="_189__123Graph_F_CURRENT_10" localSheetId="13" hidden="1">[3]A11!#REF!</definedName>
    <definedName name="_189__123Graph_F_CURRENT_10" localSheetId="16" hidden="1">[3]A11!#REF!</definedName>
    <definedName name="_189__123Graph_F_CURRENT_10" localSheetId="26" hidden="1">[3]A11!#REF!</definedName>
    <definedName name="_189__123Graph_F_CURRENT_10" localSheetId="27" hidden="1">[3]A11!#REF!</definedName>
    <definedName name="_189__123Graph_F_CURRENT_10" localSheetId="28" hidden="1">[3]A11!#REF!</definedName>
    <definedName name="_189__123Graph_F_CURRENT_10" localSheetId="4" hidden="1">[3]A11!#REF!</definedName>
    <definedName name="_189__123Graph_F_CURRENT_10" localSheetId="14" hidden="1">[4]A11!#REF!</definedName>
    <definedName name="_189__123Graph_F_CURRENT_10" localSheetId="30" hidden="1">[3]A11!#REF!</definedName>
    <definedName name="_189__123Graph_F_CURRENT_10" localSheetId="21" hidden="1">[3]A11!#REF!</definedName>
    <definedName name="_189__123Graph_F_CURRENT_10" hidden="1">[3]A11!#REF!</definedName>
    <definedName name="_192__123Graph_F_CURRENT_2" localSheetId="13" hidden="1">[3]A11!#REF!</definedName>
    <definedName name="_192__123Graph_F_CURRENT_2" localSheetId="16" hidden="1">[3]A11!#REF!</definedName>
    <definedName name="_192__123Graph_F_CURRENT_2" localSheetId="26" hidden="1">[3]A11!#REF!</definedName>
    <definedName name="_192__123Graph_F_CURRENT_2" localSheetId="27" hidden="1">[3]A11!#REF!</definedName>
    <definedName name="_192__123Graph_F_CURRENT_2" localSheetId="28" hidden="1">[3]A11!#REF!</definedName>
    <definedName name="_192__123Graph_F_CURRENT_2" localSheetId="4" hidden="1">[3]A11!#REF!</definedName>
    <definedName name="_192__123Graph_F_CURRENT_2" localSheetId="14" hidden="1">[4]A11!#REF!</definedName>
    <definedName name="_192__123Graph_F_CURRENT_2" localSheetId="30" hidden="1">[3]A11!#REF!</definedName>
    <definedName name="_192__123Graph_F_CURRENT_2" localSheetId="21" hidden="1">[3]A11!#REF!</definedName>
    <definedName name="_192__123Graph_F_CURRENT_2" hidden="1">[3]A11!#REF!</definedName>
    <definedName name="_195__123Graph_F_CURRENT_3" localSheetId="13" hidden="1">[3]A11!#REF!</definedName>
    <definedName name="_195__123Graph_F_CURRENT_3" localSheetId="16" hidden="1">[3]A11!#REF!</definedName>
    <definedName name="_195__123Graph_F_CURRENT_3" localSheetId="26" hidden="1">[3]A11!#REF!</definedName>
    <definedName name="_195__123Graph_F_CURRENT_3" localSheetId="27" hidden="1">[3]A11!#REF!</definedName>
    <definedName name="_195__123Graph_F_CURRENT_3" localSheetId="28" hidden="1">[3]A11!#REF!</definedName>
    <definedName name="_195__123Graph_F_CURRENT_3" localSheetId="4" hidden="1">[3]A11!#REF!</definedName>
    <definedName name="_195__123Graph_F_CURRENT_3" localSheetId="14" hidden="1">[4]A11!#REF!</definedName>
    <definedName name="_195__123Graph_F_CURRENT_3" localSheetId="30" hidden="1">[3]A11!#REF!</definedName>
    <definedName name="_195__123Graph_F_CURRENT_3" localSheetId="21" hidden="1">[3]A11!#REF!</definedName>
    <definedName name="_195__123Graph_F_CURRENT_3" hidden="1">[3]A11!#REF!</definedName>
    <definedName name="_198__123Graph_F_CURRENT_4" localSheetId="13" hidden="1">[3]A11!#REF!</definedName>
    <definedName name="_198__123Graph_F_CURRENT_4" localSheetId="16" hidden="1">[3]A11!#REF!</definedName>
    <definedName name="_198__123Graph_F_CURRENT_4" localSheetId="26" hidden="1">[3]A11!#REF!</definedName>
    <definedName name="_198__123Graph_F_CURRENT_4" localSheetId="27" hidden="1">[3]A11!#REF!</definedName>
    <definedName name="_198__123Graph_F_CURRENT_4" localSheetId="28" hidden="1">[3]A11!#REF!</definedName>
    <definedName name="_198__123Graph_F_CURRENT_4" localSheetId="4" hidden="1">[3]A11!#REF!</definedName>
    <definedName name="_198__123Graph_F_CURRENT_4" localSheetId="14" hidden="1">[4]A11!#REF!</definedName>
    <definedName name="_198__123Graph_F_CURRENT_4" localSheetId="30" hidden="1">[3]A11!#REF!</definedName>
    <definedName name="_198__123Graph_F_CURRENT_4" localSheetId="21" hidden="1">[3]A11!#REF!</definedName>
    <definedName name="_198__123Graph_F_CURRENT_4" hidden="1">[3]A11!#REF!</definedName>
    <definedName name="_2__123Graph_BDEV_EMPL" localSheetId="13" hidden="1">'[5]Time series'!#REF!</definedName>
    <definedName name="_2__123Graph_BDEV_EMPL" localSheetId="16" hidden="1">'[5]Time series'!#REF!</definedName>
    <definedName name="_2__123Graph_BDEV_EMPL" localSheetId="26" hidden="1">'[5]Time series'!#REF!</definedName>
    <definedName name="_2__123Graph_BDEV_EMPL" localSheetId="27" hidden="1">'[5]Time series'!#REF!</definedName>
    <definedName name="_2__123Graph_BDEV_EMPL" localSheetId="28" hidden="1">'[5]Time series'!#REF!</definedName>
    <definedName name="_2__123Graph_BDEV_EMPL" localSheetId="4" hidden="1">'[5]Time series'!#REF!</definedName>
    <definedName name="_2__123Graph_BDEV_EMPL" localSheetId="14" hidden="1">'[6]Time series'!#REF!</definedName>
    <definedName name="_2__123Graph_BDEV_EMPL" localSheetId="30" hidden="1">'[5]Time series'!#REF!</definedName>
    <definedName name="_2__123Graph_BDEV_EMPL" localSheetId="21" hidden="1">'[5]Time series'!#REF!</definedName>
    <definedName name="_2__123Graph_BDEV_EMPL" hidden="1">'[5]Time series'!#REF!</definedName>
    <definedName name="_201__123Graph_F_CURRENT_5" localSheetId="13" hidden="1">[3]A11!#REF!</definedName>
    <definedName name="_201__123Graph_F_CURRENT_5" localSheetId="16" hidden="1">[3]A11!#REF!</definedName>
    <definedName name="_201__123Graph_F_CURRENT_5" localSheetId="26" hidden="1">[3]A11!#REF!</definedName>
    <definedName name="_201__123Graph_F_CURRENT_5" localSheetId="27" hidden="1">[3]A11!#REF!</definedName>
    <definedName name="_201__123Graph_F_CURRENT_5" localSheetId="28" hidden="1">[3]A11!#REF!</definedName>
    <definedName name="_201__123Graph_F_CURRENT_5" localSheetId="4" hidden="1">[3]A11!#REF!</definedName>
    <definedName name="_201__123Graph_F_CURRENT_5" localSheetId="14" hidden="1">[4]A11!#REF!</definedName>
    <definedName name="_201__123Graph_F_CURRENT_5" localSheetId="30" hidden="1">[3]A11!#REF!</definedName>
    <definedName name="_201__123Graph_F_CURRENT_5" localSheetId="21" hidden="1">[3]A11!#REF!</definedName>
    <definedName name="_201__123Graph_F_CURRENT_5" hidden="1">[3]A11!#REF!</definedName>
    <definedName name="_204__123Graph_F_CURRENT_6" localSheetId="13" hidden="1">[3]A11!#REF!</definedName>
    <definedName name="_204__123Graph_F_CURRENT_6" localSheetId="16" hidden="1">[3]A11!#REF!</definedName>
    <definedName name="_204__123Graph_F_CURRENT_6" localSheetId="26" hidden="1">[3]A11!#REF!</definedName>
    <definedName name="_204__123Graph_F_CURRENT_6" localSheetId="27" hidden="1">[3]A11!#REF!</definedName>
    <definedName name="_204__123Graph_F_CURRENT_6" localSheetId="28" hidden="1">[3]A11!#REF!</definedName>
    <definedName name="_204__123Graph_F_CURRENT_6" localSheetId="4" hidden="1">[3]A11!#REF!</definedName>
    <definedName name="_204__123Graph_F_CURRENT_6" localSheetId="14" hidden="1">[4]A11!#REF!</definedName>
    <definedName name="_204__123Graph_F_CURRENT_6" localSheetId="30" hidden="1">[3]A11!#REF!</definedName>
    <definedName name="_204__123Graph_F_CURRENT_6" localSheetId="21" hidden="1">[3]A11!#REF!</definedName>
    <definedName name="_204__123Graph_F_CURRENT_6" hidden="1">[3]A11!#REF!</definedName>
    <definedName name="_207__123Graph_F_CURRENT_7" localSheetId="13" hidden="1">[3]A11!#REF!</definedName>
    <definedName name="_207__123Graph_F_CURRENT_7" localSheetId="16" hidden="1">[3]A11!#REF!</definedName>
    <definedName name="_207__123Graph_F_CURRENT_7" localSheetId="26" hidden="1">[3]A11!#REF!</definedName>
    <definedName name="_207__123Graph_F_CURRENT_7" localSheetId="27" hidden="1">[3]A11!#REF!</definedName>
    <definedName name="_207__123Graph_F_CURRENT_7" localSheetId="28" hidden="1">[3]A11!#REF!</definedName>
    <definedName name="_207__123Graph_F_CURRENT_7" localSheetId="4" hidden="1">[3]A11!#REF!</definedName>
    <definedName name="_207__123Graph_F_CURRENT_7" localSheetId="14" hidden="1">[4]A11!#REF!</definedName>
    <definedName name="_207__123Graph_F_CURRENT_7" localSheetId="30" hidden="1">[3]A11!#REF!</definedName>
    <definedName name="_207__123Graph_F_CURRENT_7" localSheetId="21" hidden="1">[3]A11!#REF!</definedName>
    <definedName name="_207__123Graph_F_CURRENT_7" hidden="1">[3]A11!#REF!</definedName>
    <definedName name="_21__123Graph_A_CURRENT_5" localSheetId="13" hidden="1">[3]A11!#REF!</definedName>
    <definedName name="_21__123Graph_A_CURRENT_5" localSheetId="16" hidden="1">[3]A11!#REF!</definedName>
    <definedName name="_21__123Graph_A_CURRENT_5" localSheetId="26" hidden="1">[3]A11!#REF!</definedName>
    <definedName name="_21__123Graph_A_CURRENT_5" localSheetId="27" hidden="1">[3]A11!#REF!</definedName>
    <definedName name="_21__123Graph_A_CURRENT_5" localSheetId="28" hidden="1">[3]A11!#REF!</definedName>
    <definedName name="_21__123Graph_A_CURRENT_5" localSheetId="4" hidden="1">[3]A11!#REF!</definedName>
    <definedName name="_21__123Graph_A_CURRENT_5" localSheetId="14" hidden="1">[4]A11!#REF!</definedName>
    <definedName name="_21__123Graph_A_CURRENT_5" localSheetId="30" hidden="1">[3]A11!#REF!</definedName>
    <definedName name="_21__123Graph_A_CURRENT_5" localSheetId="21" hidden="1">[3]A11!#REF!</definedName>
    <definedName name="_21__123Graph_A_CURRENT_5" hidden="1">[3]A11!#REF!</definedName>
    <definedName name="_210__123Graph_F_CURRENT_8" localSheetId="13" hidden="1">[3]A11!#REF!</definedName>
    <definedName name="_210__123Graph_F_CURRENT_8" localSheetId="16" hidden="1">[3]A11!#REF!</definedName>
    <definedName name="_210__123Graph_F_CURRENT_8" localSheetId="26" hidden="1">[3]A11!#REF!</definedName>
    <definedName name="_210__123Graph_F_CURRENT_8" localSheetId="27" hidden="1">[3]A11!#REF!</definedName>
    <definedName name="_210__123Graph_F_CURRENT_8" localSheetId="28" hidden="1">[3]A11!#REF!</definedName>
    <definedName name="_210__123Graph_F_CURRENT_8" localSheetId="4" hidden="1">[3]A11!#REF!</definedName>
    <definedName name="_210__123Graph_F_CURRENT_8" localSheetId="14" hidden="1">[4]A11!#REF!</definedName>
    <definedName name="_210__123Graph_F_CURRENT_8" localSheetId="30" hidden="1">[3]A11!#REF!</definedName>
    <definedName name="_210__123Graph_F_CURRENT_8" localSheetId="21" hidden="1">[3]A11!#REF!</definedName>
    <definedName name="_210__123Graph_F_CURRENT_8" hidden="1">[3]A11!#REF!</definedName>
    <definedName name="_213__123Graph_F_CURRENT_9" localSheetId="13" hidden="1">[3]A11!#REF!</definedName>
    <definedName name="_213__123Graph_F_CURRENT_9" localSheetId="16" hidden="1">[3]A11!#REF!</definedName>
    <definedName name="_213__123Graph_F_CURRENT_9" localSheetId="26" hidden="1">[3]A11!#REF!</definedName>
    <definedName name="_213__123Graph_F_CURRENT_9" localSheetId="27" hidden="1">[3]A11!#REF!</definedName>
    <definedName name="_213__123Graph_F_CURRENT_9" localSheetId="28" hidden="1">[3]A11!#REF!</definedName>
    <definedName name="_213__123Graph_F_CURRENT_9" localSheetId="4" hidden="1">[3]A11!#REF!</definedName>
    <definedName name="_213__123Graph_F_CURRENT_9" localSheetId="14" hidden="1">[4]A11!#REF!</definedName>
    <definedName name="_213__123Graph_F_CURRENT_9" localSheetId="30" hidden="1">[3]A11!#REF!</definedName>
    <definedName name="_213__123Graph_F_CURRENT_9" localSheetId="21" hidden="1">[3]A11!#REF!</definedName>
    <definedName name="_213__123Graph_F_CURRENT_9" hidden="1">[3]A11!#REF!</definedName>
    <definedName name="_24__123Graph_A_CURRENT_6" localSheetId="13" hidden="1">[3]A11!#REF!</definedName>
    <definedName name="_24__123Graph_A_CURRENT_6" localSheetId="16" hidden="1">[3]A11!#REF!</definedName>
    <definedName name="_24__123Graph_A_CURRENT_6" localSheetId="26" hidden="1">[3]A11!#REF!</definedName>
    <definedName name="_24__123Graph_A_CURRENT_6" localSheetId="27" hidden="1">[3]A11!#REF!</definedName>
    <definedName name="_24__123Graph_A_CURRENT_6" localSheetId="28" hidden="1">[3]A11!#REF!</definedName>
    <definedName name="_24__123Graph_A_CURRENT_6" localSheetId="4" hidden="1">[3]A11!#REF!</definedName>
    <definedName name="_24__123Graph_A_CURRENT_6" localSheetId="14" hidden="1">[4]A11!#REF!</definedName>
    <definedName name="_24__123Graph_A_CURRENT_6" localSheetId="30" hidden="1">[3]A11!#REF!</definedName>
    <definedName name="_24__123Graph_A_CURRENT_6" localSheetId="21" hidden="1">[3]A11!#REF!</definedName>
    <definedName name="_24__123Graph_A_CURRENT_6" hidden="1">[3]A11!#REF!</definedName>
    <definedName name="_27__123Graph_A_CURRENT_7" localSheetId="13" hidden="1">[3]A11!#REF!</definedName>
    <definedName name="_27__123Graph_A_CURRENT_7" localSheetId="16" hidden="1">[3]A11!#REF!</definedName>
    <definedName name="_27__123Graph_A_CURRENT_7" localSheetId="26" hidden="1">[3]A11!#REF!</definedName>
    <definedName name="_27__123Graph_A_CURRENT_7" localSheetId="27" hidden="1">[3]A11!#REF!</definedName>
    <definedName name="_27__123Graph_A_CURRENT_7" localSheetId="28" hidden="1">[3]A11!#REF!</definedName>
    <definedName name="_27__123Graph_A_CURRENT_7" localSheetId="4" hidden="1">[3]A11!#REF!</definedName>
    <definedName name="_27__123Graph_A_CURRENT_7" localSheetId="14" hidden="1">[4]A11!#REF!</definedName>
    <definedName name="_27__123Graph_A_CURRENT_7" localSheetId="30" hidden="1">[3]A11!#REF!</definedName>
    <definedName name="_27__123Graph_A_CURRENT_7" localSheetId="21" hidden="1">[3]A11!#REF!</definedName>
    <definedName name="_27__123Graph_A_CURRENT_7" hidden="1">[3]A11!#REF!</definedName>
    <definedName name="_3__123Graph_A_CURRENT" localSheetId="13" hidden="1">[3]A11!#REF!</definedName>
    <definedName name="_3__123Graph_A_CURRENT" localSheetId="16" hidden="1">[3]A11!#REF!</definedName>
    <definedName name="_3__123Graph_A_CURRENT" localSheetId="26" hidden="1">[3]A11!#REF!</definedName>
    <definedName name="_3__123Graph_A_CURRENT" localSheetId="27" hidden="1">[3]A11!#REF!</definedName>
    <definedName name="_3__123Graph_A_CURRENT" localSheetId="28" hidden="1">[3]A11!#REF!</definedName>
    <definedName name="_3__123Graph_A_CURRENT" localSheetId="4" hidden="1">[3]A11!#REF!</definedName>
    <definedName name="_3__123Graph_A_CURRENT" localSheetId="14" hidden="1">[4]A11!#REF!</definedName>
    <definedName name="_3__123Graph_A_CURRENT" localSheetId="30" hidden="1">[3]A11!#REF!</definedName>
    <definedName name="_3__123Graph_A_CURRENT" localSheetId="21" hidden="1">[3]A11!#REF!</definedName>
    <definedName name="_3__123Graph_A_CURRENT" hidden="1">[3]A11!#REF!</definedName>
    <definedName name="_3__123Graph_CDEV_EMPL" localSheetId="13" hidden="1">'[5]Time series'!#REF!</definedName>
    <definedName name="_3__123Graph_CDEV_EMPL" localSheetId="16" hidden="1">'[5]Time series'!#REF!</definedName>
    <definedName name="_3__123Graph_CDEV_EMPL" localSheetId="26" hidden="1">'[5]Time series'!#REF!</definedName>
    <definedName name="_3__123Graph_CDEV_EMPL" localSheetId="27" hidden="1">'[5]Time series'!#REF!</definedName>
    <definedName name="_3__123Graph_CDEV_EMPL" localSheetId="28" hidden="1">'[5]Time series'!#REF!</definedName>
    <definedName name="_3__123Graph_CDEV_EMPL" localSheetId="4" hidden="1">'[5]Time series'!#REF!</definedName>
    <definedName name="_3__123Graph_CDEV_EMPL" localSheetId="14" hidden="1">'[6]Time series'!#REF!</definedName>
    <definedName name="_3__123Graph_CDEV_EMPL" localSheetId="30" hidden="1">'[5]Time series'!#REF!</definedName>
    <definedName name="_3__123Graph_CDEV_EMPL" localSheetId="21" hidden="1">'[5]Time series'!#REF!</definedName>
    <definedName name="_3__123Graph_CDEV_EMPL" hidden="1">'[5]Time series'!#REF!</definedName>
    <definedName name="_30__123Graph_A_CURRENT_8" localSheetId="13" hidden="1">[3]A11!#REF!</definedName>
    <definedName name="_30__123Graph_A_CURRENT_8" localSheetId="16" hidden="1">[3]A11!#REF!</definedName>
    <definedName name="_30__123Graph_A_CURRENT_8" localSheetId="26" hidden="1">[3]A11!#REF!</definedName>
    <definedName name="_30__123Graph_A_CURRENT_8" localSheetId="27" hidden="1">[3]A11!#REF!</definedName>
    <definedName name="_30__123Graph_A_CURRENT_8" localSheetId="28" hidden="1">[3]A11!#REF!</definedName>
    <definedName name="_30__123Graph_A_CURRENT_8" localSheetId="4" hidden="1">[3]A11!#REF!</definedName>
    <definedName name="_30__123Graph_A_CURRENT_8" localSheetId="14" hidden="1">[4]A11!#REF!</definedName>
    <definedName name="_30__123Graph_A_CURRENT_8" localSheetId="30" hidden="1">[3]A11!#REF!</definedName>
    <definedName name="_30__123Graph_A_CURRENT_8" localSheetId="21" hidden="1">[3]A11!#REF!</definedName>
    <definedName name="_30__123Graph_A_CURRENT_8" hidden="1">[3]A11!#REF!</definedName>
    <definedName name="_33__123Graph_A_CURRENT_9" localSheetId="13" hidden="1">[3]A11!#REF!</definedName>
    <definedName name="_33__123Graph_A_CURRENT_9" localSheetId="16" hidden="1">[3]A11!#REF!</definedName>
    <definedName name="_33__123Graph_A_CURRENT_9" localSheetId="26" hidden="1">[3]A11!#REF!</definedName>
    <definedName name="_33__123Graph_A_CURRENT_9" localSheetId="27" hidden="1">[3]A11!#REF!</definedName>
    <definedName name="_33__123Graph_A_CURRENT_9" localSheetId="28" hidden="1">[3]A11!#REF!</definedName>
    <definedName name="_33__123Graph_A_CURRENT_9" localSheetId="4" hidden="1">[3]A11!#REF!</definedName>
    <definedName name="_33__123Graph_A_CURRENT_9" localSheetId="14" hidden="1">[4]A11!#REF!</definedName>
    <definedName name="_33__123Graph_A_CURRENT_9" localSheetId="30" hidden="1">[3]A11!#REF!</definedName>
    <definedName name="_33__123Graph_A_CURRENT_9" localSheetId="21" hidden="1">[3]A11!#REF!</definedName>
    <definedName name="_33__123Graph_A_CURRENT_9" hidden="1">[3]A11!#REF!</definedName>
    <definedName name="_36__123Graph_AChart_1" localSheetId="13" hidden="1">'[7]Table 1'!#REF!</definedName>
    <definedName name="_36__123Graph_AChart_1" localSheetId="16" hidden="1">'[7]Table 1'!#REF!</definedName>
    <definedName name="_36__123Graph_AChart_1" localSheetId="26" hidden="1">'[7]Table 1'!#REF!</definedName>
    <definedName name="_36__123Graph_AChart_1" localSheetId="27" hidden="1">'[7]Table 1'!#REF!</definedName>
    <definedName name="_36__123Graph_AChart_1" localSheetId="28" hidden="1">'[7]Table 1'!#REF!</definedName>
    <definedName name="_36__123Graph_AChart_1" localSheetId="4" hidden="1">'[7]Table 1'!#REF!</definedName>
    <definedName name="_36__123Graph_AChart_1" localSheetId="14" hidden="1">'[8]Table 1'!#REF!</definedName>
    <definedName name="_36__123Graph_AChart_1" localSheetId="30" hidden="1">'[7]Table 1'!#REF!</definedName>
    <definedName name="_36__123Graph_AChart_1" localSheetId="21" hidden="1">'[7]Table 1'!#REF!</definedName>
    <definedName name="_36__123Graph_AChart_1" hidden="1">'[7]Table 1'!#REF!</definedName>
    <definedName name="_39__123Graph_ADEV_EMPL" localSheetId="13" hidden="1">'[1]Time series'!#REF!</definedName>
    <definedName name="_39__123Graph_ADEV_EMPL" localSheetId="16" hidden="1">'[1]Time series'!#REF!</definedName>
    <definedName name="_39__123Graph_ADEV_EMPL" localSheetId="26" hidden="1">'[1]Time series'!#REF!</definedName>
    <definedName name="_39__123Graph_ADEV_EMPL" localSheetId="27" hidden="1">'[1]Time series'!#REF!</definedName>
    <definedName name="_39__123Graph_ADEV_EMPL" localSheetId="28" hidden="1">'[1]Time series'!#REF!</definedName>
    <definedName name="_39__123Graph_ADEV_EMPL" localSheetId="4" hidden="1">'[1]Time series'!#REF!</definedName>
    <definedName name="_39__123Graph_ADEV_EMPL" localSheetId="14" hidden="1">'[2]Time series'!#REF!</definedName>
    <definedName name="_39__123Graph_ADEV_EMPL" localSheetId="30" hidden="1">'[1]Time series'!#REF!</definedName>
    <definedName name="_39__123Graph_ADEV_EMPL" localSheetId="21" hidden="1">'[1]Time series'!#REF!</definedName>
    <definedName name="_39__123Graph_ADEV_EMPL" hidden="1">'[1]Time series'!#REF!</definedName>
    <definedName name="_4__123Graph_CSWE_EMPL" localSheetId="13" hidden="1">'[5]Time series'!#REF!</definedName>
    <definedName name="_4__123Graph_CSWE_EMPL" localSheetId="16" hidden="1">'[5]Time series'!#REF!</definedName>
    <definedName name="_4__123Graph_CSWE_EMPL" localSheetId="26" hidden="1">'[5]Time series'!#REF!</definedName>
    <definedName name="_4__123Graph_CSWE_EMPL" localSheetId="27" hidden="1">'[5]Time series'!#REF!</definedName>
    <definedName name="_4__123Graph_CSWE_EMPL" localSheetId="28" hidden="1">'[5]Time series'!#REF!</definedName>
    <definedName name="_4__123Graph_CSWE_EMPL" localSheetId="4" hidden="1">'[5]Time series'!#REF!</definedName>
    <definedName name="_4__123Graph_CSWE_EMPL" localSheetId="14" hidden="1">'[6]Time series'!#REF!</definedName>
    <definedName name="_4__123Graph_CSWE_EMPL" localSheetId="30" hidden="1">'[5]Time series'!#REF!</definedName>
    <definedName name="_4__123Graph_CSWE_EMPL" localSheetId="21" hidden="1">'[5]Time series'!#REF!</definedName>
    <definedName name="_4__123Graph_CSWE_EMPL" hidden="1">'[5]Time series'!#REF!</definedName>
    <definedName name="_42__123Graph_B_CURRENT" localSheetId="13" hidden="1">[3]A11!#REF!</definedName>
    <definedName name="_42__123Graph_B_CURRENT" localSheetId="16" hidden="1">[3]A11!#REF!</definedName>
    <definedName name="_42__123Graph_B_CURRENT" localSheetId="26" hidden="1">[3]A11!#REF!</definedName>
    <definedName name="_42__123Graph_B_CURRENT" localSheetId="27" hidden="1">[3]A11!#REF!</definedName>
    <definedName name="_42__123Graph_B_CURRENT" localSheetId="28" hidden="1">[3]A11!#REF!</definedName>
    <definedName name="_42__123Graph_B_CURRENT" localSheetId="4" hidden="1">[3]A11!#REF!</definedName>
    <definedName name="_42__123Graph_B_CURRENT" localSheetId="14" hidden="1">[4]A11!#REF!</definedName>
    <definedName name="_42__123Graph_B_CURRENT" localSheetId="30" hidden="1">[3]A11!#REF!</definedName>
    <definedName name="_42__123Graph_B_CURRENT" localSheetId="21" hidden="1">[3]A11!#REF!</definedName>
    <definedName name="_42__123Graph_B_CURRENT" hidden="1">[3]A11!#REF!</definedName>
    <definedName name="_45__123Graph_B_CURRENT_1" localSheetId="13" hidden="1">[3]A11!#REF!</definedName>
    <definedName name="_45__123Graph_B_CURRENT_1" localSheetId="16" hidden="1">[3]A11!#REF!</definedName>
    <definedName name="_45__123Graph_B_CURRENT_1" localSheetId="26" hidden="1">[3]A11!#REF!</definedName>
    <definedName name="_45__123Graph_B_CURRENT_1" localSheetId="27" hidden="1">[3]A11!#REF!</definedName>
    <definedName name="_45__123Graph_B_CURRENT_1" localSheetId="28" hidden="1">[3]A11!#REF!</definedName>
    <definedName name="_45__123Graph_B_CURRENT_1" localSheetId="4" hidden="1">[3]A11!#REF!</definedName>
    <definedName name="_45__123Graph_B_CURRENT_1" localSheetId="14" hidden="1">[4]A11!#REF!</definedName>
    <definedName name="_45__123Graph_B_CURRENT_1" localSheetId="30" hidden="1">[3]A11!#REF!</definedName>
    <definedName name="_45__123Graph_B_CURRENT_1" localSheetId="21" hidden="1">[3]A11!#REF!</definedName>
    <definedName name="_45__123Graph_B_CURRENT_1" hidden="1">[3]A11!#REF!</definedName>
    <definedName name="_48__123Graph_B_CURRENT_10" localSheetId="13" hidden="1">[3]A11!#REF!</definedName>
    <definedName name="_48__123Graph_B_CURRENT_10" localSheetId="16" hidden="1">[3]A11!#REF!</definedName>
    <definedName name="_48__123Graph_B_CURRENT_10" localSheetId="26" hidden="1">[3]A11!#REF!</definedName>
    <definedName name="_48__123Graph_B_CURRENT_10" localSheetId="27" hidden="1">[3]A11!#REF!</definedName>
    <definedName name="_48__123Graph_B_CURRENT_10" localSheetId="28" hidden="1">[3]A11!#REF!</definedName>
    <definedName name="_48__123Graph_B_CURRENT_10" localSheetId="4" hidden="1">[3]A11!#REF!</definedName>
    <definedName name="_48__123Graph_B_CURRENT_10" localSheetId="14" hidden="1">[4]A11!#REF!</definedName>
    <definedName name="_48__123Graph_B_CURRENT_10" localSheetId="30" hidden="1">[3]A11!#REF!</definedName>
    <definedName name="_48__123Graph_B_CURRENT_10" localSheetId="21" hidden="1">[3]A11!#REF!</definedName>
    <definedName name="_48__123Graph_B_CURRENT_10" hidden="1">[3]A11!#REF!</definedName>
    <definedName name="_51__123Graph_B_CURRENT_2" localSheetId="13" hidden="1">[3]A11!#REF!</definedName>
    <definedName name="_51__123Graph_B_CURRENT_2" localSheetId="16" hidden="1">[3]A11!#REF!</definedName>
    <definedName name="_51__123Graph_B_CURRENT_2" localSheetId="26" hidden="1">[3]A11!#REF!</definedName>
    <definedName name="_51__123Graph_B_CURRENT_2" localSheetId="27" hidden="1">[3]A11!#REF!</definedName>
    <definedName name="_51__123Graph_B_CURRENT_2" localSheetId="28" hidden="1">[3]A11!#REF!</definedName>
    <definedName name="_51__123Graph_B_CURRENT_2" localSheetId="4" hidden="1">[3]A11!#REF!</definedName>
    <definedName name="_51__123Graph_B_CURRENT_2" localSheetId="14" hidden="1">[4]A11!#REF!</definedName>
    <definedName name="_51__123Graph_B_CURRENT_2" localSheetId="30" hidden="1">[3]A11!#REF!</definedName>
    <definedName name="_51__123Graph_B_CURRENT_2" localSheetId="21" hidden="1">[3]A11!#REF!</definedName>
    <definedName name="_51__123Graph_B_CURRENT_2" hidden="1">[3]A11!#REF!</definedName>
    <definedName name="_54__123Graph_B_CURRENT_3" localSheetId="13" hidden="1">[3]A11!#REF!</definedName>
    <definedName name="_54__123Graph_B_CURRENT_3" localSheetId="16" hidden="1">[3]A11!#REF!</definedName>
    <definedName name="_54__123Graph_B_CURRENT_3" localSheetId="26" hidden="1">[3]A11!#REF!</definedName>
    <definedName name="_54__123Graph_B_CURRENT_3" localSheetId="27" hidden="1">[3]A11!#REF!</definedName>
    <definedName name="_54__123Graph_B_CURRENT_3" localSheetId="28" hidden="1">[3]A11!#REF!</definedName>
    <definedName name="_54__123Graph_B_CURRENT_3" localSheetId="4" hidden="1">[3]A11!#REF!</definedName>
    <definedName name="_54__123Graph_B_CURRENT_3" localSheetId="14" hidden="1">[4]A11!#REF!</definedName>
    <definedName name="_54__123Graph_B_CURRENT_3" localSheetId="30" hidden="1">[3]A11!#REF!</definedName>
    <definedName name="_54__123Graph_B_CURRENT_3" localSheetId="21" hidden="1">[3]A11!#REF!</definedName>
    <definedName name="_54__123Graph_B_CURRENT_3" hidden="1">[3]A11!#REF!</definedName>
    <definedName name="_57__123Graph_B_CURRENT_4" localSheetId="13" hidden="1">[3]A11!#REF!</definedName>
    <definedName name="_57__123Graph_B_CURRENT_4" localSheetId="16" hidden="1">[3]A11!#REF!</definedName>
    <definedName name="_57__123Graph_B_CURRENT_4" localSheetId="26" hidden="1">[3]A11!#REF!</definedName>
    <definedName name="_57__123Graph_B_CURRENT_4" localSheetId="27" hidden="1">[3]A11!#REF!</definedName>
    <definedName name="_57__123Graph_B_CURRENT_4" localSheetId="28" hidden="1">[3]A11!#REF!</definedName>
    <definedName name="_57__123Graph_B_CURRENT_4" localSheetId="4" hidden="1">[3]A11!#REF!</definedName>
    <definedName name="_57__123Graph_B_CURRENT_4" localSheetId="14" hidden="1">[4]A11!#REF!</definedName>
    <definedName name="_57__123Graph_B_CURRENT_4" localSheetId="30" hidden="1">[3]A11!#REF!</definedName>
    <definedName name="_57__123Graph_B_CURRENT_4" localSheetId="21" hidden="1">[3]A11!#REF!</definedName>
    <definedName name="_57__123Graph_B_CURRENT_4" hidden="1">[3]A11!#REF!</definedName>
    <definedName name="_6__123Graph_A_CURRENT_1" localSheetId="13" hidden="1">[3]A11!#REF!</definedName>
    <definedName name="_6__123Graph_A_CURRENT_1" localSheetId="16" hidden="1">[3]A11!#REF!</definedName>
    <definedName name="_6__123Graph_A_CURRENT_1" localSheetId="26" hidden="1">[3]A11!#REF!</definedName>
    <definedName name="_6__123Graph_A_CURRENT_1" localSheetId="27" hidden="1">[3]A11!#REF!</definedName>
    <definedName name="_6__123Graph_A_CURRENT_1" localSheetId="28" hidden="1">[3]A11!#REF!</definedName>
    <definedName name="_6__123Graph_A_CURRENT_1" localSheetId="4" hidden="1">[3]A11!#REF!</definedName>
    <definedName name="_6__123Graph_A_CURRENT_1" localSheetId="14" hidden="1">[4]A11!#REF!</definedName>
    <definedName name="_6__123Graph_A_CURRENT_1" localSheetId="30" hidden="1">[3]A11!#REF!</definedName>
    <definedName name="_6__123Graph_A_CURRENT_1" localSheetId="21" hidden="1">[3]A11!#REF!</definedName>
    <definedName name="_6__123Graph_A_CURRENT_1" hidden="1">[3]A11!#REF!</definedName>
    <definedName name="_60__123Graph_B_CURRENT_5" localSheetId="13" hidden="1">[3]A11!#REF!</definedName>
    <definedName name="_60__123Graph_B_CURRENT_5" localSheetId="16" hidden="1">[3]A11!#REF!</definedName>
    <definedName name="_60__123Graph_B_CURRENT_5" localSheetId="26" hidden="1">[3]A11!#REF!</definedName>
    <definedName name="_60__123Graph_B_CURRENT_5" localSheetId="27" hidden="1">[3]A11!#REF!</definedName>
    <definedName name="_60__123Graph_B_CURRENT_5" localSheetId="28" hidden="1">[3]A11!#REF!</definedName>
    <definedName name="_60__123Graph_B_CURRENT_5" localSheetId="4" hidden="1">[3]A11!#REF!</definedName>
    <definedName name="_60__123Graph_B_CURRENT_5" localSheetId="14" hidden="1">[4]A11!#REF!</definedName>
    <definedName name="_60__123Graph_B_CURRENT_5" localSheetId="30" hidden="1">[3]A11!#REF!</definedName>
    <definedName name="_60__123Graph_B_CURRENT_5" localSheetId="21" hidden="1">[3]A11!#REF!</definedName>
    <definedName name="_60__123Graph_B_CURRENT_5" hidden="1">[3]A11!#REF!</definedName>
    <definedName name="_63__123Graph_B_CURRENT_6" localSheetId="13" hidden="1">[3]A11!#REF!</definedName>
    <definedName name="_63__123Graph_B_CURRENT_6" localSheetId="16" hidden="1">[3]A11!#REF!</definedName>
    <definedName name="_63__123Graph_B_CURRENT_6" localSheetId="26" hidden="1">[3]A11!#REF!</definedName>
    <definedName name="_63__123Graph_B_CURRENT_6" localSheetId="27" hidden="1">[3]A11!#REF!</definedName>
    <definedName name="_63__123Graph_B_CURRENT_6" localSheetId="28" hidden="1">[3]A11!#REF!</definedName>
    <definedName name="_63__123Graph_B_CURRENT_6" localSheetId="4" hidden="1">[3]A11!#REF!</definedName>
    <definedName name="_63__123Graph_B_CURRENT_6" localSheetId="14" hidden="1">[4]A11!#REF!</definedName>
    <definedName name="_63__123Graph_B_CURRENT_6" localSheetId="30" hidden="1">[3]A11!#REF!</definedName>
    <definedName name="_63__123Graph_B_CURRENT_6" localSheetId="21" hidden="1">[3]A11!#REF!</definedName>
    <definedName name="_63__123Graph_B_CURRENT_6" hidden="1">[3]A11!#REF!</definedName>
    <definedName name="_66__123Graph_B_CURRENT_7" localSheetId="13" hidden="1">[3]A11!#REF!</definedName>
    <definedName name="_66__123Graph_B_CURRENT_7" localSheetId="16" hidden="1">[3]A11!#REF!</definedName>
    <definedName name="_66__123Graph_B_CURRENT_7" localSheetId="26" hidden="1">[3]A11!#REF!</definedName>
    <definedName name="_66__123Graph_B_CURRENT_7" localSheetId="27" hidden="1">[3]A11!#REF!</definedName>
    <definedName name="_66__123Graph_B_CURRENT_7" localSheetId="28" hidden="1">[3]A11!#REF!</definedName>
    <definedName name="_66__123Graph_B_CURRENT_7" localSheetId="4" hidden="1">[3]A11!#REF!</definedName>
    <definedName name="_66__123Graph_B_CURRENT_7" localSheetId="14" hidden="1">[4]A11!#REF!</definedName>
    <definedName name="_66__123Graph_B_CURRENT_7" localSheetId="30" hidden="1">[3]A11!#REF!</definedName>
    <definedName name="_66__123Graph_B_CURRENT_7" localSheetId="21" hidden="1">[3]A11!#REF!</definedName>
    <definedName name="_66__123Graph_B_CURRENT_7" hidden="1">[3]A11!#REF!</definedName>
    <definedName name="_69__123Graph_B_CURRENT_8" localSheetId="13" hidden="1">[3]A11!#REF!</definedName>
    <definedName name="_69__123Graph_B_CURRENT_8" localSheetId="16" hidden="1">[3]A11!#REF!</definedName>
    <definedName name="_69__123Graph_B_CURRENT_8" localSheetId="26" hidden="1">[3]A11!#REF!</definedName>
    <definedName name="_69__123Graph_B_CURRENT_8" localSheetId="27" hidden="1">[3]A11!#REF!</definedName>
    <definedName name="_69__123Graph_B_CURRENT_8" localSheetId="28" hidden="1">[3]A11!#REF!</definedName>
    <definedName name="_69__123Graph_B_CURRENT_8" localSheetId="4" hidden="1">[3]A11!#REF!</definedName>
    <definedName name="_69__123Graph_B_CURRENT_8" localSheetId="14" hidden="1">[4]A11!#REF!</definedName>
    <definedName name="_69__123Graph_B_CURRENT_8" localSheetId="30" hidden="1">[3]A11!#REF!</definedName>
    <definedName name="_69__123Graph_B_CURRENT_8" localSheetId="21" hidden="1">[3]A11!#REF!</definedName>
    <definedName name="_69__123Graph_B_CURRENT_8" hidden="1">[3]A11!#REF!</definedName>
    <definedName name="_72__123Graph_B_CURRENT_9" localSheetId="13" hidden="1">[3]A11!#REF!</definedName>
    <definedName name="_72__123Graph_B_CURRENT_9" localSheetId="16" hidden="1">[3]A11!#REF!</definedName>
    <definedName name="_72__123Graph_B_CURRENT_9" localSheetId="26" hidden="1">[3]A11!#REF!</definedName>
    <definedName name="_72__123Graph_B_CURRENT_9" localSheetId="27" hidden="1">[3]A11!#REF!</definedName>
    <definedName name="_72__123Graph_B_CURRENT_9" localSheetId="28" hidden="1">[3]A11!#REF!</definedName>
    <definedName name="_72__123Graph_B_CURRENT_9" localSheetId="4" hidden="1">[3]A11!#REF!</definedName>
    <definedName name="_72__123Graph_B_CURRENT_9" localSheetId="14" hidden="1">[4]A11!#REF!</definedName>
    <definedName name="_72__123Graph_B_CURRENT_9" localSheetId="30" hidden="1">[3]A11!#REF!</definedName>
    <definedName name="_72__123Graph_B_CURRENT_9" localSheetId="21" hidden="1">[3]A11!#REF!</definedName>
    <definedName name="_72__123Graph_B_CURRENT_9" hidden="1">[3]A11!#REF!</definedName>
    <definedName name="_75__123Graph_BDEV_EMPL" localSheetId="13" hidden="1">'[1]Time series'!#REF!</definedName>
    <definedName name="_75__123Graph_BDEV_EMPL" localSheetId="16" hidden="1">'[1]Time series'!#REF!</definedName>
    <definedName name="_75__123Graph_BDEV_EMPL" localSheetId="26" hidden="1">'[1]Time series'!#REF!</definedName>
    <definedName name="_75__123Graph_BDEV_EMPL" localSheetId="27" hidden="1">'[1]Time series'!#REF!</definedName>
    <definedName name="_75__123Graph_BDEV_EMPL" localSheetId="28" hidden="1">'[1]Time series'!#REF!</definedName>
    <definedName name="_75__123Graph_BDEV_EMPL" localSheetId="4" hidden="1">'[1]Time series'!#REF!</definedName>
    <definedName name="_75__123Graph_BDEV_EMPL" localSheetId="14" hidden="1">'[2]Time series'!#REF!</definedName>
    <definedName name="_75__123Graph_BDEV_EMPL" localSheetId="30" hidden="1">'[1]Time series'!#REF!</definedName>
    <definedName name="_75__123Graph_BDEV_EMPL" localSheetId="21" hidden="1">'[1]Time series'!#REF!</definedName>
    <definedName name="_75__123Graph_BDEV_EMPL" hidden="1">'[1]Time series'!#REF!</definedName>
    <definedName name="_78__123Graph_C_CURRENT" localSheetId="13" hidden="1">[3]A11!#REF!</definedName>
    <definedName name="_78__123Graph_C_CURRENT" localSheetId="16" hidden="1">[3]A11!#REF!</definedName>
    <definedName name="_78__123Graph_C_CURRENT" localSheetId="26" hidden="1">[3]A11!#REF!</definedName>
    <definedName name="_78__123Graph_C_CURRENT" localSheetId="27" hidden="1">[3]A11!#REF!</definedName>
    <definedName name="_78__123Graph_C_CURRENT" localSheetId="28" hidden="1">[3]A11!#REF!</definedName>
    <definedName name="_78__123Graph_C_CURRENT" localSheetId="4" hidden="1">[3]A11!#REF!</definedName>
    <definedName name="_78__123Graph_C_CURRENT" localSheetId="14" hidden="1">[4]A11!#REF!</definedName>
    <definedName name="_78__123Graph_C_CURRENT" localSheetId="30" hidden="1">[3]A11!#REF!</definedName>
    <definedName name="_78__123Graph_C_CURRENT" localSheetId="21" hidden="1">[3]A11!#REF!</definedName>
    <definedName name="_78__123Graph_C_CURRENT" hidden="1">[3]A11!#REF!</definedName>
    <definedName name="_81__123Graph_C_CURRENT_1" localSheetId="13" hidden="1">[3]A11!#REF!</definedName>
    <definedName name="_81__123Graph_C_CURRENT_1" localSheetId="16" hidden="1">[3]A11!#REF!</definedName>
    <definedName name="_81__123Graph_C_CURRENT_1" localSheetId="26" hidden="1">[3]A11!#REF!</definedName>
    <definedName name="_81__123Graph_C_CURRENT_1" localSheetId="27" hidden="1">[3]A11!#REF!</definedName>
    <definedName name="_81__123Graph_C_CURRENT_1" localSheetId="28" hidden="1">[3]A11!#REF!</definedName>
    <definedName name="_81__123Graph_C_CURRENT_1" localSheetId="4" hidden="1">[3]A11!#REF!</definedName>
    <definedName name="_81__123Graph_C_CURRENT_1" localSheetId="14" hidden="1">[4]A11!#REF!</definedName>
    <definedName name="_81__123Graph_C_CURRENT_1" localSheetId="30" hidden="1">[3]A11!#REF!</definedName>
    <definedName name="_81__123Graph_C_CURRENT_1" localSheetId="21" hidden="1">[3]A11!#REF!</definedName>
    <definedName name="_81__123Graph_C_CURRENT_1" hidden="1">[3]A11!#REF!</definedName>
    <definedName name="_84__123Graph_C_CURRENT_10" localSheetId="13" hidden="1">[3]A11!#REF!</definedName>
    <definedName name="_84__123Graph_C_CURRENT_10" localSheetId="16" hidden="1">[3]A11!#REF!</definedName>
    <definedName name="_84__123Graph_C_CURRENT_10" localSheetId="26" hidden="1">[3]A11!#REF!</definedName>
    <definedName name="_84__123Graph_C_CURRENT_10" localSheetId="27" hidden="1">[3]A11!#REF!</definedName>
    <definedName name="_84__123Graph_C_CURRENT_10" localSheetId="28" hidden="1">[3]A11!#REF!</definedName>
    <definedName name="_84__123Graph_C_CURRENT_10" localSheetId="4" hidden="1">[3]A11!#REF!</definedName>
    <definedName name="_84__123Graph_C_CURRENT_10" localSheetId="14" hidden="1">[4]A11!#REF!</definedName>
    <definedName name="_84__123Graph_C_CURRENT_10" localSheetId="30" hidden="1">[3]A11!#REF!</definedName>
    <definedName name="_84__123Graph_C_CURRENT_10" localSheetId="21" hidden="1">[3]A11!#REF!</definedName>
    <definedName name="_84__123Graph_C_CURRENT_10" hidden="1">[3]A11!#REF!</definedName>
    <definedName name="_87__123Graph_C_CURRENT_2" localSheetId="13" hidden="1">[3]A11!#REF!</definedName>
    <definedName name="_87__123Graph_C_CURRENT_2" localSheetId="16" hidden="1">[3]A11!#REF!</definedName>
    <definedName name="_87__123Graph_C_CURRENT_2" localSheetId="26" hidden="1">[3]A11!#REF!</definedName>
    <definedName name="_87__123Graph_C_CURRENT_2" localSheetId="27" hidden="1">[3]A11!#REF!</definedName>
    <definedName name="_87__123Graph_C_CURRENT_2" localSheetId="28" hidden="1">[3]A11!#REF!</definedName>
    <definedName name="_87__123Graph_C_CURRENT_2" localSheetId="4" hidden="1">[3]A11!#REF!</definedName>
    <definedName name="_87__123Graph_C_CURRENT_2" localSheetId="14" hidden="1">[4]A11!#REF!</definedName>
    <definedName name="_87__123Graph_C_CURRENT_2" localSheetId="30" hidden="1">[3]A11!#REF!</definedName>
    <definedName name="_87__123Graph_C_CURRENT_2" localSheetId="21" hidden="1">[3]A11!#REF!</definedName>
    <definedName name="_87__123Graph_C_CURRENT_2" hidden="1">[3]A11!#REF!</definedName>
    <definedName name="_9__123Graph_A_CURRENT_10" localSheetId="13" hidden="1">[3]A11!#REF!</definedName>
    <definedName name="_9__123Graph_A_CURRENT_10" localSheetId="16" hidden="1">[3]A11!#REF!</definedName>
    <definedName name="_9__123Graph_A_CURRENT_10" localSheetId="26" hidden="1">[3]A11!#REF!</definedName>
    <definedName name="_9__123Graph_A_CURRENT_10" localSheetId="27" hidden="1">[3]A11!#REF!</definedName>
    <definedName name="_9__123Graph_A_CURRENT_10" localSheetId="28" hidden="1">[3]A11!#REF!</definedName>
    <definedName name="_9__123Graph_A_CURRENT_10" localSheetId="4" hidden="1">[3]A11!#REF!</definedName>
    <definedName name="_9__123Graph_A_CURRENT_10" localSheetId="14" hidden="1">[4]A11!#REF!</definedName>
    <definedName name="_9__123Graph_A_CURRENT_10" localSheetId="30" hidden="1">[3]A11!#REF!</definedName>
    <definedName name="_9__123Graph_A_CURRENT_10" localSheetId="21" hidden="1">[3]A11!#REF!</definedName>
    <definedName name="_9__123Graph_A_CURRENT_10" hidden="1">[3]A11!#REF!</definedName>
    <definedName name="_90__123Graph_C_CURRENT_3" localSheetId="13" hidden="1">[3]A11!#REF!</definedName>
    <definedName name="_90__123Graph_C_CURRENT_3" localSheetId="16" hidden="1">[3]A11!#REF!</definedName>
    <definedName name="_90__123Graph_C_CURRENT_3" localSheetId="26" hidden="1">[3]A11!#REF!</definedName>
    <definedName name="_90__123Graph_C_CURRENT_3" localSheetId="27" hidden="1">[3]A11!#REF!</definedName>
    <definedName name="_90__123Graph_C_CURRENT_3" localSheetId="28" hidden="1">[3]A11!#REF!</definedName>
    <definedName name="_90__123Graph_C_CURRENT_3" localSheetId="4" hidden="1">[3]A11!#REF!</definedName>
    <definedName name="_90__123Graph_C_CURRENT_3" localSheetId="14" hidden="1">[4]A11!#REF!</definedName>
    <definedName name="_90__123Graph_C_CURRENT_3" localSheetId="30" hidden="1">[3]A11!#REF!</definedName>
    <definedName name="_90__123Graph_C_CURRENT_3" localSheetId="21" hidden="1">[3]A11!#REF!</definedName>
    <definedName name="_90__123Graph_C_CURRENT_3" hidden="1">[3]A11!#REF!</definedName>
    <definedName name="_93__123Graph_C_CURRENT_4" localSheetId="13" hidden="1">[3]A11!#REF!</definedName>
    <definedName name="_93__123Graph_C_CURRENT_4" localSheetId="16" hidden="1">[3]A11!#REF!</definedName>
    <definedName name="_93__123Graph_C_CURRENT_4" localSheetId="26" hidden="1">[3]A11!#REF!</definedName>
    <definedName name="_93__123Graph_C_CURRENT_4" localSheetId="27" hidden="1">[3]A11!#REF!</definedName>
    <definedName name="_93__123Graph_C_CURRENT_4" localSheetId="28" hidden="1">[3]A11!#REF!</definedName>
    <definedName name="_93__123Graph_C_CURRENT_4" localSheetId="4" hidden="1">[3]A11!#REF!</definedName>
    <definedName name="_93__123Graph_C_CURRENT_4" localSheetId="14" hidden="1">[4]A11!#REF!</definedName>
    <definedName name="_93__123Graph_C_CURRENT_4" localSheetId="30" hidden="1">[3]A11!#REF!</definedName>
    <definedName name="_93__123Graph_C_CURRENT_4" localSheetId="21" hidden="1">[3]A11!#REF!</definedName>
    <definedName name="_93__123Graph_C_CURRENT_4" hidden="1">[3]A11!#REF!</definedName>
    <definedName name="_96__123Graph_C_CURRENT_5" localSheetId="13" hidden="1">[3]A11!#REF!</definedName>
    <definedName name="_96__123Graph_C_CURRENT_5" localSheetId="16" hidden="1">[3]A11!#REF!</definedName>
    <definedName name="_96__123Graph_C_CURRENT_5" localSheetId="26" hidden="1">[3]A11!#REF!</definedName>
    <definedName name="_96__123Graph_C_CURRENT_5" localSheetId="27" hidden="1">[3]A11!#REF!</definedName>
    <definedName name="_96__123Graph_C_CURRENT_5" localSheetId="28" hidden="1">[3]A11!#REF!</definedName>
    <definedName name="_96__123Graph_C_CURRENT_5" localSheetId="4" hidden="1">[3]A11!#REF!</definedName>
    <definedName name="_96__123Graph_C_CURRENT_5" localSheetId="14" hidden="1">[4]A11!#REF!</definedName>
    <definedName name="_96__123Graph_C_CURRENT_5" localSheetId="30" hidden="1">[3]A11!#REF!</definedName>
    <definedName name="_96__123Graph_C_CURRENT_5" localSheetId="21" hidden="1">[3]A11!#REF!</definedName>
    <definedName name="_96__123Graph_C_CURRENT_5" hidden="1">[3]A11!#REF!</definedName>
    <definedName name="_99__123Graph_C_CURRENT_6" localSheetId="13" hidden="1">[3]A11!#REF!</definedName>
    <definedName name="_99__123Graph_C_CURRENT_6" localSheetId="16" hidden="1">[3]A11!#REF!</definedName>
    <definedName name="_99__123Graph_C_CURRENT_6" localSheetId="26" hidden="1">[3]A11!#REF!</definedName>
    <definedName name="_99__123Graph_C_CURRENT_6" localSheetId="27" hidden="1">[3]A11!#REF!</definedName>
    <definedName name="_99__123Graph_C_CURRENT_6" localSheetId="28" hidden="1">[3]A11!#REF!</definedName>
    <definedName name="_99__123Graph_C_CURRENT_6" localSheetId="4" hidden="1">[3]A11!#REF!</definedName>
    <definedName name="_99__123Graph_C_CURRENT_6" localSheetId="14" hidden="1">[4]A11!#REF!</definedName>
    <definedName name="_99__123Graph_C_CURRENT_6" localSheetId="30" hidden="1">[3]A11!#REF!</definedName>
    <definedName name="_99__123Graph_C_CURRENT_6" localSheetId="21" hidden="1">[3]A11!#REF!</definedName>
    <definedName name="_99__123Graph_C_CURRENT_6" hidden="1">[3]A11!#REF!</definedName>
    <definedName name="_AMO_UniqueIdentifier" hidden="1">"'d476caa3-df4c-4598-85a6-a85f7eb284ed'"</definedName>
    <definedName name="_EMP8210" localSheetId="26">#REF!</definedName>
    <definedName name="_EMP8210" localSheetId="28">#REF!</definedName>
    <definedName name="_EMP8210" localSheetId="4">#REF!</definedName>
    <definedName name="_EMP8210" localSheetId="0">#REF!</definedName>
    <definedName name="_EMP8210">#REF!</definedName>
    <definedName name="_EMP9009">[9]EMP9010!$A$4:$S$93</definedName>
    <definedName name="_EMP9010" localSheetId="26">#REF!</definedName>
    <definedName name="_EMP9010" localSheetId="28">#REF!</definedName>
    <definedName name="_EMP9010" localSheetId="4">#REF!</definedName>
    <definedName name="_EMP9010" localSheetId="0">#REF!</definedName>
    <definedName name="_EMP9010">#REF!</definedName>
    <definedName name="_FEM8210" localSheetId="26">#REF!</definedName>
    <definedName name="_FEM8210" localSheetId="28">#REF!</definedName>
    <definedName name="_FEM8210" localSheetId="4">#REF!</definedName>
    <definedName name="_FEM8210" localSheetId="0">#REF!</definedName>
    <definedName name="_FEM8210">#REF!</definedName>
    <definedName name="_FEM9009" localSheetId="26">#REF!</definedName>
    <definedName name="_FEM9009" localSheetId="28">#REF!</definedName>
    <definedName name="_FEM9009" localSheetId="4">#REF!</definedName>
    <definedName name="_FEM9009" localSheetId="0">#REF!</definedName>
    <definedName name="_FEM9009">#REF!</definedName>
    <definedName name="_FEM9010" localSheetId="26">#REF!</definedName>
    <definedName name="_FEM9010" localSheetId="28">#REF!</definedName>
    <definedName name="_FEM9010" localSheetId="4">#REF!</definedName>
    <definedName name="_FEM9010" localSheetId="0">#REF!</definedName>
    <definedName name="_FEM9010">#REF!</definedName>
    <definedName name="_Fill" localSheetId="13" hidden="1">#REF!</definedName>
    <definedName name="_Fill" localSheetId="16" hidden="1">#REF!</definedName>
    <definedName name="_Fill" localSheetId="28" hidden="1">#REF!</definedName>
    <definedName name="_Fill" hidden="1">#REF!</definedName>
    <definedName name="_NES9307" localSheetId="26">#REF!</definedName>
    <definedName name="_NES9307" localSheetId="28">#REF!</definedName>
    <definedName name="_NES9307" localSheetId="4">#REF!</definedName>
    <definedName name="_NES9307" localSheetId="0">#REF!</definedName>
    <definedName name="_NES9307">#REF!</definedName>
    <definedName name="_NES9308" localSheetId="26">#REF!</definedName>
    <definedName name="_NES9308" localSheetId="28">#REF!</definedName>
    <definedName name="_NES9308" localSheetId="4">#REF!</definedName>
    <definedName name="_NES9308" localSheetId="0">#REF!</definedName>
    <definedName name="_NES9308">#REF!</definedName>
    <definedName name="_Order1" hidden="1">0</definedName>
    <definedName name="A" localSheetId="26">[10]input!#REF!</definedName>
    <definedName name="a" localSheetId="27" hidden="1">{"TABL1",#N/A,TRUE,"TABLX";"TABL2",#N/A,TRUE,"TABLX"}</definedName>
    <definedName name="A" localSheetId="28">[10]input!#REF!</definedName>
    <definedName name="A" localSheetId="4">[10]input!#REF!</definedName>
    <definedName name="A" localSheetId="0">[10]input!#REF!</definedName>
    <definedName name="a" hidden="1">{"TABL1",#N/A,TRUE,"TABLX";"TABL2",#N/A,TRUE,"TABLX"}</definedName>
    <definedName name="aa" localSheetId="28"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3" hidden="1">'[1]Time series'!#REF!</definedName>
    <definedName name="aaa" localSheetId="16" hidden="1">'[1]Time series'!#REF!</definedName>
    <definedName name="aaa" localSheetId="25" hidden="1">'[1]Time series'!#REF!</definedName>
    <definedName name="aaa" localSheetId="26" hidden="1">'[1]Time series'!#REF!</definedName>
    <definedName name="aaa" localSheetId="27" hidden="1">'[1]Time series'!#REF!</definedName>
    <definedName name="aaa" localSheetId="28" hidden="1">'[1]Time series'!#REF!</definedName>
    <definedName name="aaa" localSheetId="4" hidden="1">'[1]Time series'!#REF!</definedName>
    <definedName name="aaa" localSheetId="14" hidden="1">'[2]Time series'!#REF!</definedName>
    <definedName name="aaa" localSheetId="30" hidden="1">'[1]Time series'!#REF!</definedName>
    <definedName name="aaa" localSheetId="21" hidden="1">'[1]Time series'!#REF!</definedName>
    <definedName name="aaa" hidden="1">'[1]Time series'!#REF!</definedName>
    <definedName name="Agirc">[11]RecapAGIRCm0m7!$A$9:$AZ$50</definedName>
    <definedName name="AgircArrco">[11]RecapRUm0m7!$A$9:$AZ$50</definedName>
    <definedName name="ANNEE" localSheetId="28">[12]ACTUEL!$A$10</definedName>
    <definedName name="ANNEE">[13]ACTUEL!$A$10</definedName>
    <definedName name="Année" localSheetId="22">[14]TX!$C$8</definedName>
    <definedName name="Année" localSheetId="25">[14]TX!$C$8</definedName>
    <definedName name="Année" localSheetId="26">[14]TX!$C$8</definedName>
    <definedName name="Année" localSheetId="28">[14]TX!$C$8</definedName>
    <definedName name="Année" localSheetId="23">[14]TX!$C$8</definedName>
    <definedName name="Année" localSheetId="20">[14]TX!$C$8</definedName>
    <definedName name="Année" localSheetId="29">[14]TX!$C$8</definedName>
    <definedName name="Année" localSheetId="30">[14]TX!$C$8</definedName>
    <definedName name="Année" localSheetId="21">[14]TX!$C$8</definedName>
    <definedName name="Année">[14]TX!$C$8</definedName>
    <definedName name="Arrco">[11]RecapARRCOm0m7!$A$9:$AZ$50</definedName>
    <definedName name="AVAbase_charges" localSheetId="26">#REF!</definedName>
    <definedName name="AVAbase_charges" localSheetId="28">#REF!</definedName>
    <definedName name="AVAbase_charges" localSheetId="4">#REF!</definedName>
    <definedName name="AVAbase_charges" localSheetId="0">#REF!</definedName>
    <definedName name="AVAbase_charges">#REF!</definedName>
    <definedName name="AVAbase_chargesdiv" localSheetId="26">#REF!</definedName>
    <definedName name="AVAbase_chargesdiv" localSheetId="28">#REF!</definedName>
    <definedName name="AVAbase_chargesdiv" localSheetId="4">#REF!</definedName>
    <definedName name="AVAbase_chargesdiv" localSheetId="0">#REF!</definedName>
    <definedName name="AVAbase_chargesdiv">#REF!</definedName>
    <definedName name="AVAbase_chargesexcep" localSheetId="26">#REF!</definedName>
    <definedName name="AVAbase_chargesexcep" localSheetId="28">#REF!</definedName>
    <definedName name="AVAbase_chargesexcep" localSheetId="4">#REF!</definedName>
    <definedName name="AVAbase_chargesexcep" localSheetId="0">#REF!</definedName>
    <definedName name="AVAbase_chargesexcep">#REF!</definedName>
    <definedName name="AVAbase_chargesfi" localSheetId="26">#REF!</definedName>
    <definedName name="AVAbase_chargesfi" localSheetId="28">#REF!</definedName>
    <definedName name="AVAbase_chargesfi" localSheetId="4">#REF!</definedName>
    <definedName name="AVAbase_chargesfi" localSheetId="0">#REF!</definedName>
    <definedName name="AVAbase_chargesfi">#REF!</definedName>
    <definedName name="AVAbase_chargesgestion" localSheetId="26">#REF!</definedName>
    <definedName name="AVAbase_chargesgestion" localSheetId="28">#REF!</definedName>
    <definedName name="AVAbase_chargesgestion" localSheetId="4">#REF!</definedName>
    <definedName name="AVAbase_chargesgestion" localSheetId="0">#REF!</definedName>
    <definedName name="AVAbase_chargesgestion">#REF!</definedName>
    <definedName name="AVAbase_chargestech" localSheetId="26">#REF!</definedName>
    <definedName name="AVAbase_chargestech" localSheetId="28">#REF!</definedName>
    <definedName name="AVAbase_chargestech" localSheetId="4">#REF!</definedName>
    <definedName name="AVAbase_chargestech" localSheetId="0">#REF!</definedName>
    <definedName name="AVAbase_chargestech">#REF!</definedName>
    <definedName name="AVAbase_compens" localSheetId="26">#REF!</definedName>
    <definedName name="AVAbase_compens" localSheetId="28">#REF!</definedName>
    <definedName name="AVAbase_compens" localSheetId="4">#REF!</definedName>
    <definedName name="AVAbase_compens" localSheetId="0">#REF!</definedName>
    <definedName name="AVAbase_compens">#REF!</definedName>
    <definedName name="AVAbase_cotEtat" localSheetId="26">#REF!</definedName>
    <definedName name="AVAbase_cotEtat" localSheetId="28">#REF!</definedName>
    <definedName name="AVAbase_cotEtat" localSheetId="4">#REF!</definedName>
    <definedName name="AVAbase_cotEtat" localSheetId="0">#REF!</definedName>
    <definedName name="AVAbase_cotEtat">#REF!</definedName>
    <definedName name="AVAbase_cotFSV" localSheetId="26">#REF!</definedName>
    <definedName name="AVAbase_cotFSV" localSheetId="28">#REF!</definedName>
    <definedName name="AVAbase_cotFSV" localSheetId="4">#REF!</definedName>
    <definedName name="AVAbase_cotFSV" localSheetId="0">#REF!</definedName>
    <definedName name="AVAbase_cotFSV">#REF!</definedName>
    <definedName name="AVAbase_cotitaf" localSheetId="26">#REF!</definedName>
    <definedName name="AVAbase_cotitaf" localSheetId="28">#REF!</definedName>
    <definedName name="AVAbase_cotitaf" localSheetId="4">#REF!</definedName>
    <definedName name="AVAbase_cotitaf" localSheetId="0">#REF!</definedName>
    <definedName name="AVAbase_cotitaf">#REF!</definedName>
    <definedName name="AVAbase_cotsoc" localSheetId="26">#REF!</definedName>
    <definedName name="AVAbase_cotsoc" localSheetId="28">#REF!</definedName>
    <definedName name="AVAbase_cotsoc" localSheetId="4">#REF!</definedName>
    <definedName name="AVAbase_cotsoc" localSheetId="0">#REF!</definedName>
    <definedName name="AVAbase_cotsoc">#REF!</definedName>
    <definedName name="AVAbase_dd" localSheetId="26">#REF!</definedName>
    <definedName name="AVAbase_dd" localSheetId="28">#REF!</definedName>
    <definedName name="AVAbase_dd" localSheetId="4">#REF!</definedName>
    <definedName name="AVAbase_dd" localSheetId="0">#REF!</definedName>
    <definedName name="AVAbase_dd">#REF!</definedName>
    <definedName name="AVAbase_deptech" localSheetId="26">#REF!</definedName>
    <definedName name="AVAbase_deptech" localSheetId="28">#REF!</definedName>
    <definedName name="AVAbase_deptech" localSheetId="4">#REF!</definedName>
    <definedName name="AVAbase_deptech" localSheetId="0">#REF!</definedName>
    <definedName name="AVAbase_deptech">#REF!</definedName>
    <definedName name="AVAbase_dotprov" localSheetId="26">#REF!</definedName>
    <definedName name="AVAbase_dotprov" localSheetId="28">#REF!</definedName>
    <definedName name="AVAbase_dotprov" localSheetId="4">#REF!</definedName>
    <definedName name="AVAbase_dotprov" localSheetId="0">#REF!</definedName>
    <definedName name="AVAbase_dotprov">#REF!</definedName>
    <definedName name="AVAbase_dp" localSheetId="26">#REF!</definedName>
    <definedName name="AVAbase_dp" localSheetId="28">#REF!</definedName>
    <definedName name="AVAbase_dp" localSheetId="4">#REF!</definedName>
    <definedName name="AVAbase_dp" localSheetId="0">#REF!</definedName>
    <definedName name="AVAbase_dp">#REF!</definedName>
    <definedName name="AVAbase_ITAF" localSheetId="26">#REF!</definedName>
    <definedName name="AVAbase_ITAF" localSheetId="28">#REF!</definedName>
    <definedName name="AVAbase_ITAF" localSheetId="4">#REF!</definedName>
    <definedName name="AVAbase_ITAF" localSheetId="0">#REF!</definedName>
    <definedName name="AVAbase_ITAF">#REF!</definedName>
    <definedName name="AVAbase_prestextra" localSheetId="26">#REF!</definedName>
    <definedName name="AVAbase_prestextra" localSheetId="28">#REF!</definedName>
    <definedName name="AVAbase_prestextra" localSheetId="4">#REF!</definedName>
    <definedName name="AVAbase_prestextra" localSheetId="0">#REF!</definedName>
    <definedName name="AVAbase_prestextra">#REF!</definedName>
    <definedName name="AVAbase_prestFSV" localSheetId="26">#REF!</definedName>
    <definedName name="AVAbase_prestFSV" localSheetId="28">#REF!</definedName>
    <definedName name="AVAbase_prestFSV" localSheetId="4">#REF!</definedName>
    <definedName name="AVAbase_prestFSV" localSheetId="0">#REF!</definedName>
    <definedName name="AVAbase_prestFSV">#REF!</definedName>
    <definedName name="AVAbase_prestlegv" localSheetId="26">#REF!</definedName>
    <definedName name="AVAbase_prestlegv" localSheetId="28">#REF!</definedName>
    <definedName name="AVAbase_prestlegv" localSheetId="4">#REF!</definedName>
    <definedName name="AVAbase_prestlegv" localSheetId="0">#REF!</definedName>
    <definedName name="AVAbase_prestlegv">#REF!</definedName>
    <definedName name="AVAbase_prestsoc" localSheetId="26">#REF!</definedName>
    <definedName name="AVAbase_prestsoc" localSheetId="28">#REF!</definedName>
    <definedName name="AVAbase_prestsoc" localSheetId="4">#REF!</definedName>
    <definedName name="AVAbase_prestsoc" localSheetId="0">#REF!</definedName>
    <definedName name="AVAbase_prestsoc">#REF!</definedName>
    <definedName name="AVAbase_proddiv" localSheetId="26">#REF!</definedName>
    <definedName name="AVAbase_proddiv" localSheetId="28">#REF!</definedName>
    <definedName name="AVAbase_proddiv" localSheetId="4">#REF!</definedName>
    <definedName name="AVAbase_proddiv" localSheetId="0">#REF!</definedName>
    <definedName name="AVAbase_proddiv">#REF!</definedName>
    <definedName name="AVAbase_prodexcep" localSheetId="26">#REF!</definedName>
    <definedName name="AVAbase_prodexcep" localSheetId="28">#REF!</definedName>
    <definedName name="AVAbase_prodexcep" localSheetId="4">#REF!</definedName>
    <definedName name="AVAbase_prodexcep" localSheetId="0">#REF!</definedName>
    <definedName name="AVAbase_prodexcep">#REF!</definedName>
    <definedName name="AVAbase_prodfi" localSheetId="26">#REF!</definedName>
    <definedName name="AVAbase_prodfi" localSheetId="28">#REF!</definedName>
    <definedName name="AVAbase_prodfi" localSheetId="4">#REF!</definedName>
    <definedName name="AVAbase_prodfi" localSheetId="0">#REF!</definedName>
    <definedName name="AVAbase_prodfi">#REF!</definedName>
    <definedName name="AVAbase_prodgestion" localSheetId="26">#REF!</definedName>
    <definedName name="AVAbase_prodgestion" localSheetId="28">#REF!</definedName>
    <definedName name="AVAbase_prodgestion" localSheetId="4">#REF!</definedName>
    <definedName name="AVAbase_prodgestion" localSheetId="0">#REF!</definedName>
    <definedName name="AVAbase_prodgestion">#REF!</definedName>
    <definedName name="AVAbase_prodtech" localSheetId="26">#REF!</definedName>
    <definedName name="AVAbase_prodtech" localSheetId="28">#REF!</definedName>
    <definedName name="AVAbase_prodtech" localSheetId="4">#REF!</definedName>
    <definedName name="AVAbase_prodtech" localSheetId="0">#REF!</definedName>
    <definedName name="AVAbase_prodtech">#REF!</definedName>
    <definedName name="AVAbase_produits" localSheetId="26">#REF!</definedName>
    <definedName name="AVAbase_produits" localSheetId="28">#REF!</definedName>
    <definedName name="AVAbase_produits" localSheetId="4">#REF!</definedName>
    <definedName name="AVAbase_produits" localSheetId="0">#REF!</definedName>
    <definedName name="AVAbase_produits">#REF!</definedName>
    <definedName name="AVAbase_reprisesprov" localSheetId="26">#REF!</definedName>
    <definedName name="AVAbase_reprisesprov" localSheetId="28">#REF!</definedName>
    <definedName name="AVAbase_reprisesprov" localSheetId="4">#REF!</definedName>
    <definedName name="AVAbase_reprisesprov" localSheetId="0">#REF!</definedName>
    <definedName name="AVAbase_reprisesprov">#REF!</definedName>
    <definedName name="AVAbase_resstech" localSheetId="26">#REF!</definedName>
    <definedName name="AVAbase_resstech" localSheetId="28">#REF!</definedName>
    <definedName name="AVAbase_resstech" localSheetId="4">#REF!</definedName>
    <definedName name="AVAbase_resstech" localSheetId="0">#REF!</definedName>
    <definedName name="AVAbase_resstech">#REF!</definedName>
    <definedName name="AVAbase_resultatnet" localSheetId="26">#REF!</definedName>
    <definedName name="AVAbase_resultatnet" localSheetId="28">#REF!</definedName>
    <definedName name="AVAbase_resultatnet" localSheetId="4">#REF!</definedName>
    <definedName name="AVAbase_resultatnet" localSheetId="0">#REF!</definedName>
    <definedName name="AVAbase_resultatnet">#REF!</definedName>
    <definedName name="AVAbase_ST" localSheetId="26">#REF!</definedName>
    <definedName name="AVAbase_ST" localSheetId="28">#REF!</definedName>
    <definedName name="AVAbase_ST" localSheetId="4">#REF!</definedName>
    <definedName name="AVAbase_ST" localSheetId="0">#REF!</definedName>
    <definedName name="AVAbase_ST">#REF!</definedName>
    <definedName name="AVAcomp_charges" localSheetId="26">#REF!</definedName>
    <definedName name="AVAcomp_charges" localSheetId="28">#REF!</definedName>
    <definedName name="AVAcomp_charges" localSheetId="4">#REF!</definedName>
    <definedName name="AVAcomp_charges" localSheetId="0">#REF!</definedName>
    <definedName name="AVAcomp_charges">#REF!</definedName>
    <definedName name="AVAcomp_chargesdiv" localSheetId="26">#REF!</definedName>
    <definedName name="AVAcomp_chargesdiv" localSheetId="28">#REF!</definedName>
    <definedName name="AVAcomp_chargesdiv" localSheetId="4">#REF!</definedName>
    <definedName name="AVAcomp_chargesdiv" localSheetId="0">#REF!</definedName>
    <definedName name="AVAcomp_chargesdiv">#REF!</definedName>
    <definedName name="AVAcomp_chargesexcep" localSheetId="26">#REF!</definedName>
    <definedName name="AVAcomp_chargesexcep" localSheetId="28">#REF!</definedName>
    <definedName name="AVAcomp_chargesexcep" localSheetId="4">#REF!</definedName>
    <definedName name="AVAcomp_chargesexcep" localSheetId="0">#REF!</definedName>
    <definedName name="AVAcomp_chargesexcep">#REF!</definedName>
    <definedName name="AVAcomp_chargesfi" localSheetId="26">#REF!</definedName>
    <definedName name="AVAcomp_chargesfi" localSheetId="28">#REF!</definedName>
    <definedName name="AVAcomp_chargesfi" localSheetId="4">#REF!</definedName>
    <definedName name="AVAcomp_chargesfi" localSheetId="0">#REF!</definedName>
    <definedName name="AVAcomp_chargesfi">#REF!</definedName>
    <definedName name="AVAcomp_chargesgestion" localSheetId="26">#REF!</definedName>
    <definedName name="AVAcomp_chargesgestion" localSheetId="28">#REF!</definedName>
    <definedName name="AVAcomp_chargesgestion" localSheetId="4">#REF!</definedName>
    <definedName name="AVAcomp_chargesgestion" localSheetId="0">#REF!</definedName>
    <definedName name="AVAcomp_chargesgestion">#REF!</definedName>
    <definedName name="AVAcomp_chargestech" localSheetId="26">#REF!</definedName>
    <definedName name="AVAcomp_chargestech" localSheetId="28">#REF!</definedName>
    <definedName name="AVAcomp_chargestech" localSheetId="4">#REF!</definedName>
    <definedName name="AVAcomp_chargestech" localSheetId="0">#REF!</definedName>
    <definedName name="AVAcomp_chargestech">#REF!</definedName>
    <definedName name="AVAcomp_cotEtat" localSheetId="26">#REF!</definedName>
    <definedName name="AVAcomp_cotEtat" localSheetId="28">#REF!</definedName>
    <definedName name="AVAcomp_cotEtat" localSheetId="4">#REF!</definedName>
    <definedName name="AVAcomp_cotEtat" localSheetId="0">#REF!</definedName>
    <definedName name="AVAcomp_cotEtat">#REF!</definedName>
    <definedName name="AVAcomp_cotItaf" localSheetId="26">#REF!</definedName>
    <definedName name="AVAcomp_cotItaf" localSheetId="28">#REF!</definedName>
    <definedName name="AVAcomp_cotItaf" localSheetId="4">#REF!</definedName>
    <definedName name="AVAcomp_cotItaf" localSheetId="0">#REF!</definedName>
    <definedName name="AVAcomp_cotItaf">#REF!</definedName>
    <definedName name="AVAcomp_cotsoc" localSheetId="26">#REF!</definedName>
    <definedName name="AVAcomp_cotsoc" localSheetId="28">#REF!</definedName>
    <definedName name="AVAcomp_cotsoc" localSheetId="4">#REF!</definedName>
    <definedName name="AVAcomp_cotsoc" localSheetId="0">#REF!</definedName>
    <definedName name="AVAcomp_cotsoc">#REF!</definedName>
    <definedName name="AVAcomp_dd" localSheetId="26">#REF!</definedName>
    <definedName name="AVAcomp_dd" localSheetId="28">#REF!</definedName>
    <definedName name="AVAcomp_dd" localSheetId="4">#REF!</definedName>
    <definedName name="AVAcomp_dd" localSheetId="0">#REF!</definedName>
    <definedName name="AVAcomp_dd">#REF!</definedName>
    <definedName name="AVAcomp_deptech" localSheetId="26">#REF!</definedName>
    <definedName name="AVAcomp_deptech" localSheetId="28">#REF!</definedName>
    <definedName name="AVAcomp_deptech" localSheetId="4">#REF!</definedName>
    <definedName name="AVAcomp_deptech" localSheetId="0">#REF!</definedName>
    <definedName name="AVAcomp_deptech">#REF!</definedName>
    <definedName name="AVAcomp_dotprov" localSheetId="26">#REF!</definedName>
    <definedName name="AVAcomp_dotprov" localSheetId="28">#REF!</definedName>
    <definedName name="AVAcomp_dotprov" localSheetId="4">#REF!</definedName>
    <definedName name="AVAcomp_dotprov" localSheetId="0">#REF!</definedName>
    <definedName name="AVAcomp_dotprov">#REF!</definedName>
    <definedName name="AVAcomp_dp" localSheetId="26">#REF!</definedName>
    <definedName name="AVAcomp_dp" localSheetId="28">#REF!</definedName>
    <definedName name="AVAcomp_dp" localSheetId="4">#REF!</definedName>
    <definedName name="AVAcomp_dp" localSheetId="0">#REF!</definedName>
    <definedName name="AVAcomp_dp">#REF!</definedName>
    <definedName name="AVAcomp_prestextra" localSheetId="26">#REF!</definedName>
    <definedName name="AVAcomp_prestextra" localSheetId="28">#REF!</definedName>
    <definedName name="AVAcomp_prestextra" localSheetId="4">#REF!</definedName>
    <definedName name="AVAcomp_prestextra" localSheetId="0">#REF!</definedName>
    <definedName name="AVAcomp_prestextra">#REF!</definedName>
    <definedName name="AVAcomp_prestlegv" localSheetId="26">#REF!</definedName>
    <definedName name="AVAcomp_prestlegv" localSheetId="28">#REF!</definedName>
    <definedName name="AVAcomp_prestlegv" localSheetId="4">#REF!</definedName>
    <definedName name="AVAcomp_prestlegv" localSheetId="0">#REF!</definedName>
    <definedName name="AVAcomp_prestlegv">#REF!</definedName>
    <definedName name="AVAcomp_prestsoc" localSheetId="26">#REF!</definedName>
    <definedName name="AVAcomp_prestsoc" localSheetId="28">#REF!</definedName>
    <definedName name="AVAcomp_prestsoc" localSheetId="4">#REF!</definedName>
    <definedName name="AVAcomp_prestsoc" localSheetId="0">#REF!</definedName>
    <definedName name="AVAcomp_prestsoc">#REF!</definedName>
    <definedName name="AVAcomp_proddiv" localSheetId="26">#REF!</definedName>
    <definedName name="AVAcomp_proddiv" localSheetId="28">#REF!</definedName>
    <definedName name="AVAcomp_proddiv" localSheetId="4">#REF!</definedName>
    <definedName name="AVAcomp_proddiv" localSheetId="0">#REF!</definedName>
    <definedName name="AVAcomp_proddiv">#REF!</definedName>
    <definedName name="AVAcomp_prodexcep" localSheetId="26">#REF!</definedName>
    <definedName name="AVAcomp_prodexcep" localSheetId="28">#REF!</definedName>
    <definedName name="AVAcomp_prodexcep" localSheetId="4">#REF!</definedName>
    <definedName name="AVAcomp_prodexcep" localSheetId="0">#REF!</definedName>
    <definedName name="AVAcomp_prodexcep">#REF!</definedName>
    <definedName name="AVAcomp_prodfi" localSheetId="26">#REF!</definedName>
    <definedName name="AVAcomp_prodfi" localSheetId="28">#REF!</definedName>
    <definedName name="AVAcomp_prodfi" localSheetId="4">#REF!</definedName>
    <definedName name="AVAcomp_prodfi" localSheetId="0">#REF!</definedName>
    <definedName name="AVAcomp_prodfi">#REF!</definedName>
    <definedName name="AVAcomp_prodgestion" localSheetId="26">#REF!</definedName>
    <definedName name="AVAcomp_prodgestion" localSheetId="28">#REF!</definedName>
    <definedName name="AVAcomp_prodgestion" localSheetId="4">#REF!</definedName>
    <definedName name="AVAcomp_prodgestion" localSheetId="0">#REF!</definedName>
    <definedName name="AVAcomp_prodgestion">#REF!</definedName>
    <definedName name="AVAcomp_prodtech" localSheetId="26">#REF!</definedName>
    <definedName name="AVAcomp_prodtech" localSheetId="28">#REF!</definedName>
    <definedName name="AVAcomp_prodtech" localSheetId="4">#REF!</definedName>
    <definedName name="AVAcomp_prodtech" localSheetId="0">#REF!</definedName>
    <definedName name="AVAcomp_prodtech">#REF!</definedName>
    <definedName name="AVAcomp_produits" localSheetId="26">#REF!</definedName>
    <definedName name="AVAcomp_produits" localSheetId="28">#REF!</definedName>
    <definedName name="AVAcomp_produits" localSheetId="4">#REF!</definedName>
    <definedName name="AVAcomp_produits" localSheetId="0">#REF!</definedName>
    <definedName name="AVAcomp_produits">#REF!</definedName>
    <definedName name="AVAcomp_reprisesprov" localSheetId="26">#REF!</definedName>
    <definedName name="AVAcomp_reprisesprov" localSheetId="28">#REF!</definedName>
    <definedName name="AVAcomp_reprisesprov" localSheetId="4">#REF!</definedName>
    <definedName name="AVAcomp_reprisesprov" localSheetId="0">#REF!</definedName>
    <definedName name="AVAcomp_reprisesprov">#REF!</definedName>
    <definedName name="AVAcomp_resstech" localSheetId="26">#REF!</definedName>
    <definedName name="AVAcomp_resstech" localSheetId="28">#REF!</definedName>
    <definedName name="AVAcomp_resstech" localSheetId="4">#REF!</definedName>
    <definedName name="AVAcomp_resstech" localSheetId="0">#REF!</definedName>
    <definedName name="AVAcomp_resstech">#REF!</definedName>
    <definedName name="AVAcomp_resultatnet" localSheetId="26">#REF!</definedName>
    <definedName name="AVAcomp_resultatnet" localSheetId="28">#REF!</definedName>
    <definedName name="AVAcomp_resultatnet" localSheetId="4">#REF!</definedName>
    <definedName name="AVAcomp_resultatnet" localSheetId="0">#REF!</definedName>
    <definedName name="AVAcomp_resultatnet">#REF!</definedName>
    <definedName name="AVAcomp_ST" localSheetId="26">#REF!</definedName>
    <definedName name="AVAcomp_ST" localSheetId="28">#REF!</definedName>
    <definedName name="AVAcomp_ST" localSheetId="4">#REF!</definedName>
    <definedName name="AVAcomp_ST" localSheetId="0">#REF!</definedName>
    <definedName name="AVAcomp_ST">#REF!</definedName>
    <definedName name="AVICbase_charges" localSheetId="26">#REF!</definedName>
    <definedName name="AVICbase_charges" localSheetId="28">#REF!</definedName>
    <definedName name="AVICbase_charges" localSheetId="4">#REF!</definedName>
    <definedName name="AVICbase_charges" localSheetId="0">#REF!</definedName>
    <definedName name="AVICbase_charges">#REF!</definedName>
    <definedName name="AVICbase_chargesdiv" localSheetId="26">#REF!</definedName>
    <definedName name="AVICbase_chargesdiv" localSheetId="28">#REF!</definedName>
    <definedName name="AVICbase_chargesdiv" localSheetId="4">#REF!</definedName>
    <definedName name="AVICbase_chargesdiv" localSheetId="0">#REF!</definedName>
    <definedName name="AVICbase_chargesdiv">#REF!</definedName>
    <definedName name="AVICbase_chargesexcep" localSheetId="26">#REF!</definedName>
    <definedName name="AVICbase_chargesexcep" localSheetId="28">#REF!</definedName>
    <definedName name="AVICbase_chargesexcep" localSheetId="4">#REF!</definedName>
    <definedName name="AVICbase_chargesexcep" localSheetId="0">#REF!</definedName>
    <definedName name="AVICbase_chargesexcep">#REF!</definedName>
    <definedName name="AVICbase_chargesfi" localSheetId="26">#REF!</definedName>
    <definedName name="AVICbase_chargesfi" localSheetId="28">#REF!</definedName>
    <definedName name="AVICbase_chargesfi" localSheetId="4">#REF!</definedName>
    <definedName name="AVICbase_chargesfi" localSheetId="0">#REF!</definedName>
    <definedName name="AVICbase_chargesfi">#REF!</definedName>
    <definedName name="AVICbase_chargesgestion" localSheetId="26">#REF!</definedName>
    <definedName name="AVICbase_chargesgestion" localSheetId="28">#REF!</definedName>
    <definedName name="AVICbase_chargesgestion" localSheetId="4">#REF!</definedName>
    <definedName name="AVICbase_chargesgestion" localSheetId="0">#REF!</definedName>
    <definedName name="AVICbase_chargesgestion">#REF!</definedName>
    <definedName name="AVICbase_chargestech" localSheetId="26">#REF!</definedName>
    <definedName name="AVICbase_chargestech" localSheetId="28">#REF!</definedName>
    <definedName name="AVICbase_chargestech" localSheetId="4">#REF!</definedName>
    <definedName name="AVICbase_chargestech" localSheetId="0">#REF!</definedName>
    <definedName name="AVICbase_chargestech">#REF!</definedName>
    <definedName name="AVICbase_compens" localSheetId="26">#REF!</definedName>
    <definedName name="AVICbase_compens" localSheetId="28">#REF!</definedName>
    <definedName name="AVICbase_compens" localSheetId="4">#REF!</definedName>
    <definedName name="AVICbase_compens" localSheetId="0">#REF!</definedName>
    <definedName name="AVICbase_compens">#REF!</definedName>
    <definedName name="AVICbase_cotEtat" localSheetId="26">#REF!</definedName>
    <definedName name="AVICbase_cotEtat" localSheetId="28">#REF!</definedName>
    <definedName name="AVICbase_cotEtat" localSheetId="4">#REF!</definedName>
    <definedName name="AVICbase_cotEtat" localSheetId="0">#REF!</definedName>
    <definedName name="AVICbase_cotEtat">#REF!</definedName>
    <definedName name="AVICbase_cotFSV" localSheetId="26">#REF!</definedName>
    <definedName name="AVICbase_cotFSV" localSheetId="28">#REF!</definedName>
    <definedName name="AVICbase_cotFSV" localSheetId="4">#REF!</definedName>
    <definedName name="AVICbase_cotFSV" localSheetId="0">#REF!</definedName>
    <definedName name="AVICbase_cotFSV">#REF!</definedName>
    <definedName name="AVICbase_cotitaf" localSheetId="26">#REF!</definedName>
    <definedName name="AVICbase_cotitaf" localSheetId="28">#REF!</definedName>
    <definedName name="AVICbase_cotitaf" localSheetId="4">#REF!</definedName>
    <definedName name="AVICbase_cotitaf" localSheetId="0">#REF!</definedName>
    <definedName name="AVICbase_cotitaf">#REF!</definedName>
    <definedName name="AVICbase_cotsoc" localSheetId="26">#REF!</definedName>
    <definedName name="AVICbase_cotsoc" localSheetId="28">#REF!</definedName>
    <definedName name="AVICbase_cotsoc" localSheetId="4">#REF!</definedName>
    <definedName name="AVICbase_cotsoc" localSheetId="0">#REF!</definedName>
    <definedName name="AVICbase_cotsoc">#REF!</definedName>
    <definedName name="AVICbase_dd" localSheetId="26">#REF!</definedName>
    <definedName name="AVICbase_dd" localSheetId="28">#REF!</definedName>
    <definedName name="AVICbase_dd" localSheetId="4">#REF!</definedName>
    <definedName name="AVICbase_dd" localSheetId="0">#REF!</definedName>
    <definedName name="AVICbase_dd">#REF!</definedName>
    <definedName name="AVICbase_deptech" localSheetId="26">#REF!</definedName>
    <definedName name="AVICbase_deptech" localSheetId="28">#REF!</definedName>
    <definedName name="AVICbase_deptech" localSheetId="4">#REF!</definedName>
    <definedName name="AVICbase_deptech" localSheetId="0">#REF!</definedName>
    <definedName name="AVICbase_deptech">#REF!</definedName>
    <definedName name="AVICbase_dotprov" localSheetId="26">#REF!</definedName>
    <definedName name="AVICbase_dotprov" localSheetId="28">#REF!</definedName>
    <definedName name="AVICbase_dotprov" localSheetId="4">#REF!</definedName>
    <definedName name="AVICbase_dotprov" localSheetId="0">#REF!</definedName>
    <definedName name="AVICbase_dotprov">#REF!</definedName>
    <definedName name="AVICbase_dp" localSheetId="26">#REF!</definedName>
    <definedName name="AVICbase_dp" localSheetId="28">#REF!</definedName>
    <definedName name="AVICbase_dp" localSheetId="4">#REF!</definedName>
    <definedName name="AVICbase_dp" localSheetId="0">#REF!</definedName>
    <definedName name="AVICbase_dp">#REF!</definedName>
    <definedName name="AVICbase_ITAF" localSheetId="26">#REF!</definedName>
    <definedName name="AVICbase_ITAF" localSheetId="28">#REF!</definedName>
    <definedName name="AVICbase_ITAF" localSheetId="4">#REF!</definedName>
    <definedName name="AVICbase_ITAF" localSheetId="0">#REF!</definedName>
    <definedName name="AVICbase_ITAF">#REF!</definedName>
    <definedName name="AVICbase_prestextra" localSheetId="26">#REF!</definedName>
    <definedName name="AVICbase_prestextra" localSheetId="28">#REF!</definedName>
    <definedName name="AVICbase_prestextra" localSheetId="4">#REF!</definedName>
    <definedName name="AVICbase_prestextra" localSheetId="0">#REF!</definedName>
    <definedName name="AVICbase_prestextra">#REF!</definedName>
    <definedName name="AVICbase_prestFSV" localSheetId="26">#REF!</definedName>
    <definedName name="AVICbase_prestFSV" localSheetId="28">#REF!</definedName>
    <definedName name="AVICbase_prestFSV" localSheetId="4">#REF!</definedName>
    <definedName name="AVICbase_prestFSV" localSheetId="0">#REF!</definedName>
    <definedName name="AVICbase_prestFSV">#REF!</definedName>
    <definedName name="AVICbase_prestlegv" localSheetId="26">#REF!</definedName>
    <definedName name="AVICbase_prestlegv" localSheetId="28">#REF!</definedName>
    <definedName name="AVICbase_prestlegv" localSheetId="4">#REF!</definedName>
    <definedName name="AVICbase_prestlegv" localSheetId="0">#REF!</definedName>
    <definedName name="AVICbase_prestlegv">#REF!</definedName>
    <definedName name="AVICbase_prestsoc" localSheetId="26">#REF!</definedName>
    <definedName name="AVICbase_prestsoc" localSheetId="28">#REF!</definedName>
    <definedName name="AVICbase_prestsoc" localSheetId="4">#REF!</definedName>
    <definedName name="AVICbase_prestsoc" localSheetId="0">#REF!</definedName>
    <definedName name="AVICbase_prestsoc">#REF!</definedName>
    <definedName name="AVICbase_proddiv" localSheetId="26">#REF!</definedName>
    <definedName name="AVICbase_proddiv" localSheetId="28">#REF!</definedName>
    <definedName name="AVICbase_proddiv" localSheetId="4">#REF!</definedName>
    <definedName name="AVICbase_proddiv" localSheetId="0">#REF!</definedName>
    <definedName name="AVICbase_proddiv">#REF!</definedName>
    <definedName name="AVICbase_prodexcep" localSheetId="26">#REF!</definedName>
    <definedName name="AVICbase_prodexcep" localSheetId="28">#REF!</definedName>
    <definedName name="AVICbase_prodexcep" localSheetId="4">#REF!</definedName>
    <definedName name="AVICbase_prodexcep" localSheetId="0">#REF!</definedName>
    <definedName name="AVICbase_prodexcep">#REF!</definedName>
    <definedName name="AVICbase_prodfi" localSheetId="26">#REF!</definedName>
    <definedName name="AVICbase_prodfi" localSheetId="28">#REF!</definedName>
    <definedName name="AVICbase_prodfi" localSheetId="4">#REF!</definedName>
    <definedName name="AVICbase_prodfi" localSheetId="0">#REF!</definedName>
    <definedName name="AVICbase_prodfi">#REF!</definedName>
    <definedName name="AVICbase_prodgestion" localSheetId="26">#REF!</definedName>
    <definedName name="AVICbase_prodgestion" localSheetId="28">#REF!</definedName>
    <definedName name="AVICbase_prodgestion" localSheetId="4">#REF!</definedName>
    <definedName name="AVICbase_prodgestion" localSheetId="0">#REF!</definedName>
    <definedName name="AVICbase_prodgestion">#REF!</definedName>
    <definedName name="AVICbase_prodtech" localSheetId="26">#REF!</definedName>
    <definedName name="AVICbase_prodtech" localSheetId="28">#REF!</definedName>
    <definedName name="AVICbase_prodtech" localSheetId="4">#REF!</definedName>
    <definedName name="AVICbase_prodtech" localSheetId="0">#REF!</definedName>
    <definedName name="AVICbase_prodtech">#REF!</definedName>
    <definedName name="AVICbase_produits" localSheetId="26">#REF!</definedName>
    <definedName name="AVICbase_produits" localSheetId="28">#REF!</definedName>
    <definedName name="AVICbase_produits" localSheetId="4">#REF!</definedName>
    <definedName name="AVICbase_produits" localSheetId="0">#REF!</definedName>
    <definedName name="AVICbase_produits">#REF!</definedName>
    <definedName name="AVICbase_reprisesprov" localSheetId="26">#REF!</definedName>
    <definedName name="AVICbase_reprisesprov" localSheetId="28">#REF!</definedName>
    <definedName name="AVICbase_reprisesprov" localSheetId="4">#REF!</definedName>
    <definedName name="AVICbase_reprisesprov" localSheetId="0">#REF!</definedName>
    <definedName name="AVICbase_reprisesprov">#REF!</definedName>
    <definedName name="AVICbase_resstech" localSheetId="26">#REF!</definedName>
    <definedName name="AVICbase_resstech" localSheetId="28">#REF!</definedName>
    <definedName name="AVICbase_resstech" localSheetId="4">#REF!</definedName>
    <definedName name="AVICbase_resstech" localSheetId="0">#REF!</definedName>
    <definedName name="AVICbase_resstech">#REF!</definedName>
    <definedName name="AVICbase_resultatnet" localSheetId="26">#REF!</definedName>
    <definedName name="AVICbase_resultatnet" localSheetId="28">#REF!</definedName>
    <definedName name="AVICbase_resultatnet" localSheetId="4">#REF!</definedName>
    <definedName name="AVICbase_resultatnet" localSheetId="0">#REF!</definedName>
    <definedName name="AVICbase_resultatnet">#REF!</definedName>
    <definedName name="AVICbase_ST" localSheetId="26">#REF!</definedName>
    <definedName name="AVICbase_ST" localSheetId="28">#REF!</definedName>
    <definedName name="AVICbase_ST" localSheetId="4">#REF!</definedName>
    <definedName name="AVICbase_ST" localSheetId="0">#REF!</definedName>
    <definedName name="AVICbase_ST">#REF!</definedName>
    <definedName name="AVICcomp_charges" localSheetId="26">#REF!</definedName>
    <definedName name="AVICcomp_charges" localSheetId="28">#REF!</definedName>
    <definedName name="AVICcomp_charges" localSheetId="4">#REF!</definedName>
    <definedName name="AVICcomp_charges" localSheetId="0">#REF!</definedName>
    <definedName name="AVICcomp_charges">#REF!</definedName>
    <definedName name="AVICcomp_chargesdiv" localSheetId="26">#REF!</definedName>
    <definedName name="AVICcomp_chargesdiv" localSheetId="28">#REF!</definedName>
    <definedName name="AVICcomp_chargesdiv" localSheetId="4">#REF!</definedName>
    <definedName name="AVICcomp_chargesdiv" localSheetId="0">#REF!</definedName>
    <definedName name="AVICcomp_chargesdiv">#REF!</definedName>
    <definedName name="AVICcomp_chargesexcep" localSheetId="26">#REF!</definedName>
    <definedName name="AVICcomp_chargesexcep" localSheetId="28">#REF!</definedName>
    <definedName name="AVICcomp_chargesexcep" localSheetId="4">#REF!</definedName>
    <definedName name="AVICcomp_chargesexcep" localSheetId="0">#REF!</definedName>
    <definedName name="AVICcomp_chargesexcep">#REF!</definedName>
    <definedName name="AVICcomp_chargesfi" localSheetId="26">#REF!</definedName>
    <definedName name="AVICcomp_chargesfi" localSheetId="28">#REF!</definedName>
    <definedName name="AVICcomp_chargesfi" localSheetId="4">#REF!</definedName>
    <definedName name="AVICcomp_chargesfi" localSheetId="0">#REF!</definedName>
    <definedName name="AVICcomp_chargesfi">#REF!</definedName>
    <definedName name="AVICcomp_chargesgestion" localSheetId="26">#REF!</definedName>
    <definedName name="AVICcomp_chargesgestion" localSheetId="28">#REF!</definedName>
    <definedName name="AVICcomp_chargesgestion" localSheetId="4">#REF!</definedName>
    <definedName name="AVICcomp_chargesgestion" localSheetId="0">#REF!</definedName>
    <definedName name="AVICcomp_chargesgestion">#REF!</definedName>
    <definedName name="AVICcomp_chargestech" localSheetId="26">#REF!</definedName>
    <definedName name="AVICcomp_chargestech" localSheetId="28">#REF!</definedName>
    <definedName name="AVICcomp_chargestech" localSheetId="4">#REF!</definedName>
    <definedName name="AVICcomp_chargestech" localSheetId="0">#REF!</definedName>
    <definedName name="AVICcomp_chargestech">#REF!</definedName>
    <definedName name="AVICcomp_cotEtat" localSheetId="26">#REF!</definedName>
    <definedName name="AVICcomp_cotEtat" localSheetId="28">#REF!</definedName>
    <definedName name="AVICcomp_cotEtat" localSheetId="4">#REF!</definedName>
    <definedName name="AVICcomp_cotEtat" localSheetId="0">#REF!</definedName>
    <definedName name="AVICcomp_cotEtat">#REF!</definedName>
    <definedName name="AVICcomp_cotItaf" localSheetId="26">#REF!</definedName>
    <definedName name="AVICcomp_cotItaf" localSheetId="28">#REF!</definedName>
    <definedName name="AVICcomp_cotItaf" localSheetId="4">#REF!</definedName>
    <definedName name="AVICcomp_cotItaf" localSheetId="0">#REF!</definedName>
    <definedName name="AVICcomp_cotItaf">#REF!</definedName>
    <definedName name="AVICcomp_cotsoc" localSheetId="26">#REF!</definedName>
    <definedName name="AVICcomp_cotsoc" localSheetId="28">#REF!</definedName>
    <definedName name="AVICcomp_cotsoc" localSheetId="4">#REF!</definedName>
    <definedName name="AVICcomp_cotsoc" localSheetId="0">#REF!</definedName>
    <definedName name="AVICcomp_cotsoc">#REF!</definedName>
    <definedName name="AVICcomp_dd" localSheetId="26">#REF!</definedName>
    <definedName name="AVICcomp_dd" localSheetId="28">#REF!</definedName>
    <definedName name="AVICcomp_dd" localSheetId="4">#REF!</definedName>
    <definedName name="AVICcomp_dd" localSheetId="0">#REF!</definedName>
    <definedName name="AVICcomp_dd">#REF!</definedName>
    <definedName name="AVICcomp_dotprov" localSheetId="26">#REF!</definedName>
    <definedName name="AVICcomp_dotprov" localSheetId="28">#REF!</definedName>
    <definedName name="AVICcomp_dotprov" localSheetId="4">#REF!</definedName>
    <definedName name="AVICcomp_dotprov" localSheetId="0">#REF!</definedName>
    <definedName name="AVICcomp_dotprov">#REF!</definedName>
    <definedName name="AVICcomp_dp" localSheetId="26">#REF!</definedName>
    <definedName name="AVICcomp_dp" localSheetId="28">#REF!</definedName>
    <definedName name="AVICcomp_dp" localSheetId="4">#REF!</definedName>
    <definedName name="AVICcomp_dp" localSheetId="0">#REF!</definedName>
    <definedName name="AVICcomp_dp">#REF!</definedName>
    <definedName name="AVICcomp_prestextra" localSheetId="26">#REF!</definedName>
    <definedName name="AVICcomp_prestextra" localSheetId="28">#REF!</definedName>
    <definedName name="AVICcomp_prestextra" localSheetId="4">#REF!</definedName>
    <definedName name="AVICcomp_prestextra" localSheetId="0">#REF!</definedName>
    <definedName name="AVICcomp_prestextra">#REF!</definedName>
    <definedName name="AVICcomp_prestlegv" localSheetId="26">#REF!</definedName>
    <definedName name="AVICcomp_prestlegv" localSheetId="28">#REF!</definedName>
    <definedName name="AVICcomp_prestlegv" localSheetId="4">#REF!</definedName>
    <definedName name="AVICcomp_prestlegv" localSheetId="0">#REF!</definedName>
    <definedName name="AVICcomp_prestlegv">#REF!</definedName>
    <definedName name="AVICcomp_prestsoc" localSheetId="26">#REF!</definedName>
    <definedName name="AVICcomp_prestsoc" localSheetId="28">#REF!</definedName>
    <definedName name="AVICcomp_prestsoc" localSheetId="4">#REF!</definedName>
    <definedName name="AVICcomp_prestsoc" localSheetId="0">#REF!</definedName>
    <definedName name="AVICcomp_prestsoc">#REF!</definedName>
    <definedName name="AVICcomp_proddiv" localSheetId="26">#REF!</definedName>
    <definedName name="AVICcomp_proddiv" localSheetId="28">#REF!</definedName>
    <definedName name="AVICcomp_proddiv" localSheetId="4">#REF!</definedName>
    <definedName name="AVICcomp_proddiv" localSheetId="0">#REF!</definedName>
    <definedName name="AVICcomp_proddiv">#REF!</definedName>
    <definedName name="AVICcomp_prodexcep" localSheetId="26">#REF!</definedName>
    <definedName name="AVICcomp_prodexcep" localSheetId="28">#REF!</definedName>
    <definedName name="AVICcomp_prodexcep" localSheetId="4">#REF!</definedName>
    <definedName name="AVICcomp_prodexcep" localSheetId="0">#REF!</definedName>
    <definedName name="AVICcomp_prodexcep">#REF!</definedName>
    <definedName name="AVICcomp_prodfi" localSheetId="26">#REF!</definedName>
    <definedName name="AVICcomp_prodfi" localSheetId="28">#REF!</definedName>
    <definedName name="AVICcomp_prodfi" localSheetId="4">#REF!</definedName>
    <definedName name="AVICcomp_prodfi" localSheetId="0">#REF!</definedName>
    <definedName name="AVICcomp_prodfi">#REF!</definedName>
    <definedName name="AVICcomp_prodgestion" localSheetId="26">#REF!</definedName>
    <definedName name="AVICcomp_prodgestion" localSheetId="28">#REF!</definedName>
    <definedName name="AVICcomp_prodgestion" localSheetId="4">#REF!</definedName>
    <definedName name="AVICcomp_prodgestion" localSheetId="0">#REF!</definedName>
    <definedName name="AVICcomp_prodgestion">#REF!</definedName>
    <definedName name="AVICcomp_prodtech" localSheetId="26">#REF!</definedName>
    <definedName name="AVICcomp_prodtech" localSheetId="28">#REF!</definedName>
    <definedName name="AVICcomp_prodtech" localSheetId="4">#REF!</definedName>
    <definedName name="AVICcomp_prodtech" localSheetId="0">#REF!</definedName>
    <definedName name="AVICcomp_prodtech">#REF!</definedName>
    <definedName name="AVICcomp_produits" localSheetId="26">#REF!</definedName>
    <definedName name="AVICcomp_produits" localSheetId="28">#REF!</definedName>
    <definedName name="AVICcomp_produits" localSheetId="4">#REF!</definedName>
    <definedName name="AVICcomp_produits" localSheetId="0">#REF!</definedName>
    <definedName name="AVICcomp_produits">#REF!</definedName>
    <definedName name="AVICcomp_reprisesprov" localSheetId="26">#REF!</definedName>
    <definedName name="AVICcomp_reprisesprov" localSheetId="28">#REF!</definedName>
    <definedName name="AVICcomp_reprisesprov" localSheetId="4">#REF!</definedName>
    <definedName name="AVICcomp_reprisesprov" localSheetId="0">#REF!</definedName>
    <definedName name="AVICcomp_reprisesprov">#REF!</definedName>
    <definedName name="AVICcomp_resultatnet" localSheetId="26">#REF!</definedName>
    <definedName name="AVICcomp_resultatnet" localSheetId="28">#REF!</definedName>
    <definedName name="AVICcomp_resultatnet" localSheetId="4">#REF!</definedName>
    <definedName name="AVICcomp_resultatnet" localSheetId="0">#REF!</definedName>
    <definedName name="AVICcomp_resultatnet">#REF!</definedName>
    <definedName name="b" localSheetId="28" hidden="1">{"TABL1",#N/A,TRUE,"TABLX";"TABL2",#N/A,TRUE,"TABLX"}</definedName>
    <definedName name="b" hidden="1">{"TABL1",#N/A,TRUE,"TABLX";"TABL2",#N/A,TRUE,"TABLX"}</definedName>
    <definedName name="BDF_charges" localSheetId="26">#REF!</definedName>
    <definedName name="BDF_charges" localSheetId="28">#REF!</definedName>
    <definedName name="BDF_charges" localSheetId="4">#REF!</definedName>
    <definedName name="BDF_charges" localSheetId="0">#REF!</definedName>
    <definedName name="BDF_charges">#REF!</definedName>
    <definedName name="BDF_chargesdiv" localSheetId="26">#REF!</definedName>
    <definedName name="BDF_chargesdiv" localSheetId="28">#REF!</definedName>
    <definedName name="BDF_chargesdiv" localSheetId="4">#REF!</definedName>
    <definedName name="BDF_chargesdiv" localSheetId="0">#REF!</definedName>
    <definedName name="BDF_chargesdiv">#REF!</definedName>
    <definedName name="BDF_chargesexcep" localSheetId="26">#REF!</definedName>
    <definedName name="BDF_chargesexcep" localSheetId="28">#REF!</definedName>
    <definedName name="BDF_chargesexcep" localSheetId="4">#REF!</definedName>
    <definedName name="BDF_chargesexcep" localSheetId="0">#REF!</definedName>
    <definedName name="BDF_chargesexcep">#REF!</definedName>
    <definedName name="BDF_chargesfi" localSheetId="26">#REF!</definedName>
    <definedName name="BDF_chargesfi" localSheetId="28">#REF!</definedName>
    <definedName name="BDF_chargesfi" localSheetId="4">#REF!</definedName>
    <definedName name="BDF_chargesfi" localSheetId="0">#REF!</definedName>
    <definedName name="BDF_chargesfi">#REF!</definedName>
    <definedName name="BDF_chargesgestion" localSheetId="26">#REF!</definedName>
    <definedName name="BDF_chargesgestion" localSheetId="28">#REF!</definedName>
    <definedName name="BDF_chargesgestion" localSheetId="4">#REF!</definedName>
    <definedName name="BDF_chargesgestion" localSheetId="0">#REF!</definedName>
    <definedName name="BDF_chargesgestion">#REF!</definedName>
    <definedName name="BDF_chargestech" localSheetId="26">#REF!</definedName>
    <definedName name="BDF_chargestech" localSheetId="28">#REF!</definedName>
    <definedName name="BDF_chargestech" localSheetId="4">#REF!</definedName>
    <definedName name="BDF_chargestech" localSheetId="0">#REF!</definedName>
    <definedName name="BDF_chargestech">#REF!</definedName>
    <definedName name="BDF_compens" localSheetId="26">#REF!</definedName>
    <definedName name="BDF_compens" localSheetId="28">#REF!</definedName>
    <definedName name="BDF_compens" localSheetId="4">#REF!</definedName>
    <definedName name="BDF_compens" localSheetId="0">#REF!</definedName>
    <definedName name="BDF_compens">#REF!</definedName>
    <definedName name="BDF_cotEtat" localSheetId="26">#REF!</definedName>
    <definedName name="BDF_cotEtat" localSheetId="28">#REF!</definedName>
    <definedName name="BDF_cotEtat" localSheetId="4">#REF!</definedName>
    <definedName name="BDF_cotEtat" localSheetId="0">#REF!</definedName>
    <definedName name="BDF_cotEtat">#REF!</definedName>
    <definedName name="BDF_cotitaf" localSheetId="26">#REF!</definedName>
    <definedName name="BDF_cotitaf" localSheetId="28">#REF!</definedName>
    <definedName name="BDF_cotitaf" localSheetId="4">#REF!</definedName>
    <definedName name="BDF_cotitaf" localSheetId="0">#REF!</definedName>
    <definedName name="BDF_cotitaf">#REF!</definedName>
    <definedName name="BDF_cotsoc" localSheetId="26">#REF!</definedName>
    <definedName name="BDF_cotsoc" localSheetId="28">#REF!</definedName>
    <definedName name="BDF_cotsoc" localSheetId="4">#REF!</definedName>
    <definedName name="BDF_cotsoc" localSheetId="0">#REF!</definedName>
    <definedName name="BDF_cotsoc">#REF!</definedName>
    <definedName name="BDF_dd" localSheetId="26">#REF!</definedName>
    <definedName name="BDF_dd" localSheetId="28">#REF!</definedName>
    <definedName name="BDF_dd" localSheetId="4">#REF!</definedName>
    <definedName name="BDF_dd" localSheetId="0">#REF!</definedName>
    <definedName name="BDF_dd">#REF!</definedName>
    <definedName name="BDF_deptech" localSheetId="26">#REF!</definedName>
    <definedName name="BDF_deptech" localSheetId="28">#REF!</definedName>
    <definedName name="BDF_deptech" localSheetId="4">#REF!</definedName>
    <definedName name="BDF_deptech" localSheetId="0">#REF!</definedName>
    <definedName name="BDF_deptech">#REF!</definedName>
    <definedName name="BDF_dotprov" localSheetId="26">#REF!</definedName>
    <definedName name="BDF_dotprov" localSheetId="28">#REF!</definedName>
    <definedName name="BDF_dotprov" localSheetId="4">#REF!</definedName>
    <definedName name="BDF_dotprov" localSheetId="0">#REF!</definedName>
    <definedName name="BDF_dotprov">#REF!</definedName>
    <definedName name="BDF_dp" localSheetId="26">#REF!</definedName>
    <definedName name="BDF_dp" localSheetId="28">#REF!</definedName>
    <definedName name="BDF_dp" localSheetId="4">#REF!</definedName>
    <definedName name="BDF_dp" localSheetId="0">#REF!</definedName>
    <definedName name="BDF_dp">#REF!</definedName>
    <definedName name="BDF_prestlegi" localSheetId="26">#REF!</definedName>
    <definedName name="BDF_prestlegi" localSheetId="28">#REF!</definedName>
    <definedName name="BDF_prestlegi" localSheetId="4">#REF!</definedName>
    <definedName name="BDF_prestlegi" localSheetId="0">#REF!</definedName>
    <definedName name="BDF_prestlegi">#REF!</definedName>
    <definedName name="BDF_prestlegv" localSheetId="26">#REF!</definedName>
    <definedName name="BDF_prestlegv" localSheetId="28">#REF!</definedName>
    <definedName name="BDF_prestlegv" localSheetId="4">#REF!</definedName>
    <definedName name="BDF_prestlegv" localSheetId="0">#REF!</definedName>
    <definedName name="BDF_prestlegv">#REF!</definedName>
    <definedName name="BDF_prestsoc" localSheetId="26">#REF!</definedName>
    <definedName name="BDF_prestsoc" localSheetId="28">#REF!</definedName>
    <definedName name="BDF_prestsoc" localSheetId="4">#REF!</definedName>
    <definedName name="BDF_prestsoc" localSheetId="0">#REF!</definedName>
    <definedName name="BDF_prestsoc">#REF!</definedName>
    <definedName name="BDF_proddiv" localSheetId="26">#REF!</definedName>
    <definedName name="BDF_proddiv" localSheetId="28">#REF!</definedName>
    <definedName name="BDF_proddiv" localSheetId="4">#REF!</definedName>
    <definedName name="BDF_proddiv" localSheetId="0">#REF!</definedName>
    <definedName name="BDF_proddiv">#REF!</definedName>
    <definedName name="BDF_prodexcep" localSheetId="26">#REF!</definedName>
    <definedName name="BDF_prodexcep" localSheetId="28">#REF!</definedName>
    <definedName name="BDF_prodexcep" localSheetId="4">#REF!</definedName>
    <definedName name="BDF_prodexcep" localSheetId="0">#REF!</definedName>
    <definedName name="BDF_prodexcep">#REF!</definedName>
    <definedName name="BDF_prodfi" localSheetId="26">#REF!</definedName>
    <definedName name="BDF_prodfi" localSheetId="28">#REF!</definedName>
    <definedName name="BDF_prodfi" localSheetId="4">#REF!</definedName>
    <definedName name="BDF_prodfi" localSheetId="0">#REF!</definedName>
    <definedName name="BDF_prodfi">#REF!</definedName>
    <definedName name="BDF_prodgestion" localSheetId="26">#REF!</definedName>
    <definedName name="BDF_prodgestion" localSheetId="28">#REF!</definedName>
    <definedName name="BDF_prodgestion" localSheetId="4">#REF!</definedName>
    <definedName name="BDF_prodgestion" localSheetId="0">#REF!</definedName>
    <definedName name="BDF_prodgestion">#REF!</definedName>
    <definedName name="BDF_prodtech" localSheetId="26">#REF!</definedName>
    <definedName name="BDF_prodtech" localSheetId="28">#REF!</definedName>
    <definedName name="BDF_prodtech" localSheetId="4">#REF!</definedName>
    <definedName name="BDF_prodtech" localSheetId="0">#REF!</definedName>
    <definedName name="BDF_prodtech">#REF!</definedName>
    <definedName name="BDF_produits" localSheetId="26">#REF!</definedName>
    <definedName name="BDF_produits" localSheetId="28">#REF!</definedName>
    <definedName name="BDF_produits" localSheetId="4">#REF!</definedName>
    <definedName name="BDF_produits" localSheetId="0">#REF!</definedName>
    <definedName name="BDF_produits">#REF!</definedName>
    <definedName name="BDF_reprisesprov" localSheetId="26">#REF!</definedName>
    <definedName name="BDF_reprisesprov" localSheetId="28">#REF!</definedName>
    <definedName name="BDF_reprisesprov" localSheetId="4">#REF!</definedName>
    <definedName name="BDF_reprisesprov" localSheetId="0">#REF!</definedName>
    <definedName name="BDF_reprisesprov">#REF!</definedName>
    <definedName name="BDF_resstech" localSheetId="26">#REF!</definedName>
    <definedName name="BDF_resstech" localSheetId="28">#REF!</definedName>
    <definedName name="BDF_resstech" localSheetId="4">#REF!</definedName>
    <definedName name="BDF_resstech" localSheetId="0">#REF!</definedName>
    <definedName name="BDF_resstech">#REF!</definedName>
    <definedName name="BDF_resultatnet" localSheetId="26">#REF!</definedName>
    <definedName name="BDF_resultatnet" localSheetId="28">#REF!</definedName>
    <definedName name="BDF_resultatnet" localSheetId="4">#REF!</definedName>
    <definedName name="BDF_resultatnet" localSheetId="0">#REF!</definedName>
    <definedName name="BDF_resultatnet">#REF!</definedName>
    <definedName name="BDF_ST" localSheetId="26">#REF!</definedName>
    <definedName name="BDF_ST" localSheetId="28">#REF!</definedName>
    <definedName name="BDF_ST" localSheetId="4">#REF!</definedName>
    <definedName name="BDF_ST" localSheetId="0">#REF!</definedName>
    <definedName name="BDF_ST">#REF!</definedName>
    <definedName name="BDF_subveq_ST" localSheetId="26">#REF!</definedName>
    <definedName name="BDF_subveq_ST" localSheetId="28">#REF!</definedName>
    <definedName name="BDF_subveq_ST" localSheetId="4">#REF!</definedName>
    <definedName name="BDF_subveq_ST" localSheetId="0">#REF!</definedName>
    <definedName name="BDF_subveq_ST">#REF!</definedName>
    <definedName name="bisous" localSheetId="1" hidden="1">{"TABL1",#N/A,TRUE,"TABLX";"TABL2",#N/A,TRUE,"TABLX"}</definedName>
    <definedName name="bisous" localSheetId="22" hidden="1">{"TABL1",#N/A,TRUE,"TABLX";"TABL2",#N/A,TRUE,"TABLX"}</definedName>
    <definedName name="bisous" localSheetId="2" hidden="1">{"TABL1",#N/A,TRUE,"TABLX";"TABL2",#N/A,TRUE,"TABLX"}</definedName>
    <definedName name="bisous" localSheetId="27" hidden="1">{"TABL1",#N/A,TRUE,"TABLX";"TABL2",#N/A,TRUE,"TABLX"}</definedName>
    <definedName name="bisous" localSheetId="28" hidden="1">{"TABL1",#N/A,TRUE,"TABLX";"TABL2",#N/A,TRUE,"TABLX"}</definedName>
    <definedName name="bisous" localSheetId="3" hidden="1">{"TABL1",#N/A,TRUE,"TABLX";"TABL2",#N/A,TRUE,"TABLX"}</definedName>
    <definedName name="bisous" localSheetId="4" hidden="1">{"TABL1",#N/A,TRUE,"TABLX";"TABL2",#N/A,TRUE,"TABLX"}</definedName>
    <definedName name="bisous" localSheetId="6" hidden="1">{"TABL1",#N/A,TRUE,"TABLX";"TABL2",#N/A,TRUE,"TABLX"}</definedName>
    <definedName name="bisous" localSheetId="7" hidden="1">{"TABL1",#N/A,TRUE,"TABLX";"TABL2",#N/A,TRUE,"TABLX"}</definedName>
    <definedName name="bisous" localSheetId="10" hidden="1">{"TABL1",#N/A,TRUE,"TABLX";"TABL2",#N/A,TRUE,"TABLX"}</definedName>
    <definedName name="bisous" localSheetId="23" hidden="1">{"TABL1",#N/A,TRUE,"TABLX";"TABL2",#N/A,TRUE,"TABLX"}</definedName>
    <definedName name="bisous" localSheetId="9" hidden="1">{"TABL1",#N/A,TRUE,"TABLX";"TABL2",#N/A,TRUE,"TABLX"}</definedName>
    <definedName name="bisous" localSheetId="0" hidden="1">{"TABL1",#N/A,TRUE,"TABLX";"TABL2",#N/A,TRUE,"TABLX"}</definedName>
    <definedName name="bisous" localSheetId="14" hidden="1">{"TABL1",#N/A,TRUE,"TABLX";"TABL2",#N/A,TRUE,"TABLX"}</definedName>
    <definedName name="bisous" localSheetId="20" hidden="1">{"TABL1",#N/A,TRUE,"TABLX";"TABL2",#N/A,TRUE,"TABLX"}</definedName>
    <definedName name="bisous" localSheetId="29" hidden="1">{"TABL1",#N/A,TRUE,"TABLX";"TABL2",#N/A,TRUE,"TABLX"}</definedName>
    <definedName name="bisous" localSheetId="30" hidden="1">{"TABL1",#N/A,TRUE,"TABLX";"TABL2",#N/A,TRUE,"TABLX"}</definedName>
    <definedName name="bisous" localSheetId="21" hidden="1">{"TABL1",#N/A,TRUE,"TABLX";"TABL2",#N/A,TRUE,"TABLX"}</definedName>
    <definedName name="bisous" hidden="1">{"TABL1",#N/A,TRUE,"TABLX";"TABL2",#N/A,TRUE,"TABLX"}</definedName>
    <definedName name="blabla" localSheetId="25" hidden="1">{"TABL1",#N/A,TRUE,"TABLX";"TABL2",#N/A,TRUE,"TABLX"}</definedName>
    <definedName name="blabla" localSheetId="26" hidden="1">{"TABL1",#N/A,TRUE,"TABLX";"TABL2",#N/A,TRUE,"TABLX"}</definedName>
    <definedName name="blabla" localSheetId="27" hidden="1">{"TABL1",#N/A,TRUE,"TABLX";"TABL2",#N/A,TRUE,"TABLX"}</definedName>
    <definedName name="blabla" localSheetId="28" hidden="1">{"TABL1",#N/A,TRUE,"TABLX";"TABL2",#N/A,TRUE,"TABLX"}</definedName>
    <definedName name="blabla" localSheetId="0" hidden="1">{"TABL1",#N/A,TRUE,"TABLX";"TABL2",#N/A,TRUE,"TABLX"}</definedName>
    <definedName name="blabla" localSheetId="14" hidden="1">{"TABL1",#N/A,TRUE,"TABLX";"TABL2",#N/A,TRUE,"TABLX"}</definedName>
    <definedName name="blabla" hidden="1">{"TABL1",#N/A,TRUE,"TABLX";"TABL2",#N/A,TRUE,"TABLX"}</definedName>
    <definedName name="blabla2" localSheetId="28" hidden="1">{"TABL1",#N/A,TRUE,"TABLX";"TABL2",#N/A,TRUE,"TABLX"}</definedName>
    <definedName name="blabla2" hidden="1">{"TABL1",#N/A,TRUE,"TABLX";"TABL2",#N/A,TRUE,"TABLX"}</definedName>
    <definedName name="brut_graph2" localSheetId="13">#REF!</definedName>
    <definedName name="brut_graph2" localSheetId="16">#REF!</definedName>
    <definedName name="brut_graph2" localSheetId="26">#REF!</definedName>
    <definedName name="brut_graph2" localSheetId="27">#REF!</definedName>
    <definedName name="brut_graph2" localSheetId="28">#REF!</definedName>
    <definedName name="brut_graph2" localSheetId="4">#REF!</definedName>
    <definedName name="brut_graph2" localSheetId="0">#REF!</definedName>
    <definedName name="brut_graph2" localSheetId="30">#REF!</definedName>
    <definedName name="brut_graph2">#REF!</definedName>
    <definedName name="brut_mt" localSheetId="13">#REF!</definedName>
    <definedName name="brut_mt" localSheetId="16">#REF!</definedName>
    <definedName name="brut_mt" localSheetId="26">#REF!</definedName>
    <definedName name="brut_mt" localSheetId="27">#REF!</definedName>
    <definedName name="brut_mt" localSheetId="28">#REF!</definedName>
    <definedName name="brut_mt" localSheetId="4">#REF!</definedName>
    <definedName name="brut_mt" localSheetId="0">#REF!</definedName>
    <definedName name="brut_mt" localSheetId="30">#REF!</definedName>
    <definedName name="brut_mt">#REF!</definedName>
    <definedName name="brut_tab1" localSheetId="13">#REF!</definedName>
    <definedName name="brut_tab1" localSheetId="16">#REF!</definedName>
    <definedName name="brut_tab1" localSheetId="26">#REF!</definedName>
    <definedName name="brut_tab1" localSheetId="27">#REF!</definedName>
    <definedName name="brut_tab1" localSheetId="28">#REF!</definedName>
    <definedName name="brut_tab1" localSheetId="4">#REF!</definedName>
    <definedName name="brut_tab1" localSheetId="0">#REF!</definedName>
    <definedName name="brut_tab1" localSheetId="30">#REF!</definedName>
    <definedName name="brut_tab1">#REF!</definedName>
    <definedName name="brut_txplein" localSheetId="13">#REF!</definedName>
    <definedName name="brut_txplein" localSheetId="16">#REF!</definedName>
    <definedName name="brut_txplein" localSheetId="26">#REF!</definedName>
    <definedName name="brut_txplein" localSheetId="27">#REF!</definedName>
    <definedName name="brut_txplein" localSheetId="28">#REF!</definedName>
    <definedName name="brut_txplein" localSheetId="4">#REF!</definedName>
    <definedName name="brut_txplein" localSheetId="0">#REF!</definedName>
    <definedName name="brut_txplein" localSheetId="30">#REF!</definedName>
    <definedName name="brut_txplein">#REF!</definedName>
    <definedName name="CANSSM_charges" localSheetId="26">#REF!</definedName>
    <definedName name="CANSSM_charges" localSheetId="28">#REF!</definedName>
    <definedName name="CANSSM_charges" localSheetId="4">#REF!</definedName>
    <definedName name="CANSSM_charges" localSheetId="0">#REF!</definedName>
    <definedName name="CANSSM_charges">#REF!</definedName>
    <definedName name="CANSSM_chargesdiv" localSheetId="26">#REF!</definedName>
    <definedName name="CANSSM_chargesdiv" localSheetId="28">#REF!</definedName>
    <definedName name="CANSSM_chargesdiv" localSheetId="4">#REF!</definedName>
    <definedName name="CANSSM_chargesdiv" localSheetId="0">#REF!</definedName>
    <definedName name="CANSSM_chargesdiv">#REF!</definedName>
    <definedName name="CANSSM_chargesexcep" localSheetId="26">#REF!</definedName>
    <definedName name="CANSSM_chargesexcep" localSheetId="28">#REF!</definedName>
    <definedName name="CANSSM_chargesexcep" localSheetId="4">#REF!</definedName>
    <definedName name="CANSSM_chargesexcep" localSheetId="0">#REF!</definedName>
    <definedName name="CANSSM_chargesexcep">#REF!</definedName>
    <definedName name="CANSSM_chargesfi" localSheetId="26">#REF!</definedName>
    <definedName name="CANSSM_chargesfi" localSheetId="28">#REF!</definedName>
    <definedName name="CANSSM_chargesfi" localSheetId="4">#REF!</definedName>
    <definedName name="CANSSM_chargesfi" localSheetId="0">#REF!</definedName>
    <definedName name="CANSSM_chargesfi">#REF!</definedName>
    <definedName name="CANSSM_chargesgestion" localSheetId="26">#REF!</definedName>
    <definedName name="CANSSM_chargesgestion" localSheetId="28">#REF!</definedName>
    <definedName name="CANSSM_chargesgestion" localSheetId="4">#REF!</definedName>
    <definedName name="CANSSM_chargesgestion" localSheetId="0">#REF!</definedName>
    <definedName name="CANSSM_chargesgestion">#REF!</definedName>
    <definedName name="CANSSM_chargestech" localSheetId="26">#REF!</definedName>
    <definedName name="CANSSM_chargestech" localSheetId="28">#REF!</definedName>
    <definedName name="CANSSM_chargestech" localSheetId="4">#REF!</definedName>
    <definedName name="CANSSM_chargestech" localSheetId="0">#REF!</definedName>
    <definedName name="CANSSM_chargestech">#REF!</definedName>
    <definedName name="CANSSM_compens" localSheetId="26">#REF!</definedName>
    <definedName name="CANSSM_compens" localSheetId="28">#REF!</definedName>
    <definedName name="CANSSM_compens" localSheetId="4">#REF!</definedName>
    <definedName name="CANSSM_compens" localSheetId="0">#REF!</definedName>
    <definedName name="CANSSM_compens">#REF!</definedName>
    <definedName name="CANSSM_cotitaf" localSheetId="26">#REF!</definedName>
    <definedName name="CANSSM_cotitaf" localSheetId="28">#REF!</definedName>
    <definedName name="CANSSM_cotitaf" localSheetId="4">#REF!</definedName>
    <definedName name="CANSSM_cotitaf" localSheetId="0">#REF!</definedName>
    <definedName name="CANSSM_cotitaf">#REF!</definedName>
    <definedName name="CANSSM_cotsoc" localSheetId="26">#REF!</definedName>
    <definedName name="CANSSM_cotsoc" localSheetId="28">#REF!</definedName>
    <definedName name="CANSSM_cotsoc" localSheetId="4">#REF!</definedName>
    <definedName name="CANSSM_cotsoc" localSheetId="0">#REF!</definedName>
    <definedName name="CANSSM_cotsoc">#REF!</definedName>
    <definedName name="CANSSM_dd" localSheetId="26">#REF!</definedName>
    <definedName name="CANSSM_dd" localSheetId="28">#REF!</definedName>
    <definedName name="CANSSM_dd" localSheetId="4">#REF!</definedName>
    <definedName name="CANSSM_dd" localSheetId="0">#REF!</definedName>
    <definedName name="CANSSM_dd">#REF!</definedName>
    <definedName name="CANSSM_deptech" localSheetId="26">#REF!</definedName>
    <definedName name="CANSSM_deptech" localSheetId="28">#REF!</definedName>
    <definedName name="CANSSM_deptech" localSheetId="4">#REF!</definedName>
    <definedName name="CANSSM_deptech" localSheetId="0">#REF!</definedName>
    <definedName name="CANSSM_deptech">#REF!</definedName>
    <definedName name="CANSSM_dotprov" localSheetId="26">#REF!</definedName>
    <definedName name="CANSSM_dotprov" localSheetId="28">#REF!</definedName>
    <definedName name="CANSSM_dotprov" localSheetId="4">#REF!</definedName>
    <definedName name="CANSSM_dotprov" localSheetId="0">#REF!</definedName>
    <definedName name="CANSSM_dotprov">#REF!</definedName>
    <definedName name="CANSSM_dp" localSheetId="26">#REF!</definedName>
    <definedName name="CANSSM_dp" localSheetId="28">#REF!</definedName>
    <definedName name="CANSSM_dp" localSheetId="4">#REF!</definedName>
    <definedName name="CANSSM_dp" localSheetId="0">#REF!</definedName>
    <definedName name="CANSSM_dp">#REF!</definedName>
    <definedName name="CANSSM_itaf" localSheetId="26">#REF!</definedName>
    <definedName name="CANSSM_itaf" localSheetId="28">#REF!</definedName>
    <definedName name="CANSSM_itaf" localSheetId="4">#REF!</definedName>
    <definedName name="CANSSM_itaf" localSheetId="0">#REF!</definedName>
    <definedName name="CANSSM_itaf">#REF!</definedName>
    <definedName name="CANSSM_prestlegv" localSheetId="26">#REF!</definedName>
    <definedName name="CANSSM_prestlegv" localSheetId="28">#REF!</definedName>
    <definedName name="CANSSM_prestlegv" localSheetId="4">#REF!</definedName>
    <definedName name="CANSSM_prestlegv" localSheetId="0">#REF!</definedName>
    <definedName name="CANSSM_prestlegv">#REF!</definedName>
    <definedName name="CANSSM_prestsoc" localSheetId="26">#REF!</definedName>
    <definedName name="CANSSM_prestsoc" localSheetId="28">#REF!</definedName>
    <definedName name="CANSSM_prestsoc" localSheetId="4">#REF!</definedName>
    <definedName name="CANSSM_prestsoc" localSheetId="0">#REF!</definedName>
    <definedName name="CANSSM_prestsoc">#REF!</definedName>
    <definedName name="CANSSM_proddiv" localSheetId="26">#REF!</definedName>
    <definedName name="CANSSM_proddiv" localSheetId="28">#REF!</definedName>
    <definedName name="CANSSM_proddiv" localSheetId="4">#REF!</definedName>
    <definedName name="CANSSM_proddiv" localSheetId="0">#REF!</definedName>
    <definedName name="CANSSM_proddiv">#REF!</definedName>
    <definedName name="CANSSM_prodexcep" localSheetId="26">#REF!</definedName>
    <definedName name="CANSSM_prodexcep" localSheetId="28">#REF!</definedName>
    <definedName name="CANSSM_prodexcep" localSheetId="4">#REF!</definedName>
    <definedName name="CANSSM_prodexcep" localSheetId="0">#REF!</definedName>
    <definedName name="CANSSM_prodexcep">#REF!</definedName>
    <definedName name="CANSSM_prodfi" localSheetId="26">#REF!</definedName>
    <definedName name="CANSSM_prodfi" localSheetId="28">#REF!</definedName>
    <definedName name="CANSSM_prodfi" localSheetId="4">#REF!</definedName>
    <definedName name="CANSSM_prodfi" localSheetId="0">#REF!</definedName>
    <definedName name="CANSSM_prodfi">#REF!</definedName>
    <definedName name="CANSSM_prodgestion" localSheetId="26">#REF!</definedName>
    <definedName name="CANSSM_prodgestion" localSheetId="28">#REF!</definedName>
    <definedName name="CANSSM_prodgestion" localSheetId="4">#REF!</definedName>
    <definedName name="CANSSM_prodgestion" localSheetId="0">#REF!</definedName>
    <definedName name="CANSSM_prodgestion">#REF!</definedName>
    <definedName name="CANSSM_prodtech" localSheetId="26">#REF!</definedName>
    <definedName name="CANSSM_prodtech" localSheetId="28">#REF!</definedName>
    <definedName name="CANSSM_prodtech" localSheetId="4">#REF!</definedName>
    <definedName name="CANSSM_prodtech" localSheetId="0">#REF!</definedName>
    <definedName name="CANSSM_prodtech">#REF!</definedName>
    <definedName name="CANSSM_produits" localSheetId="26">#REF!</definedName>
    <definedName name="CANSSM_produits" localSheetId="28">#REF!</definedName>
    <definedName name="CANSSM_produits" localSheetId="4">#REF!</definedName>
    <definedName name="CANSSM_produits" localSheetId="0">#REF!</definedName>
    <definedName name="CANSSM_produits">#REF!</definedName>
    <definedName name="CANSSM_reprisesprov" localSheetId="26">#REF!</definedName>
    <definedName name="CANSSM_reprisesprov" localSheetId="28">#REF!</definedName>
    <definedName name="CANSSM_reprisesprov" localSheetId="4">#REF!</definedName>
    <definedName name="CANSSM_reprisesprov" localSheetId="0">#REF!</definedName>
    <definedName name="CANSSM_reprisesprov">#REF!</definedName>
    <definedName name="CANSSM_resstech" localSheetId="26">#REF!</definedName>
    <definedName name="CANSSM_resstech" localSheetId="28">#REF!</definedName>
    <definedName name="CANSSM_resstech" localSheetId="4">#REF!</definedName>
    <definedName name="CANSSM_resstech" localSheetId="0">#REF!</definedName>
    <definedName name="CANSSM_resstech">#REF!</definedName>
    <definedName name="CANSSM_resultatnet" localSheetId="26">#REF!</definedName>
    <definedName name="CANSSM_resultatnet" localSheetId="28">#REF!</definedName>
    <definedName name="CANSSM_resultatnet" localSheetId="4">#REF!</definedName>
    <definedName name="CANSSM_resultatnet" localSheetId="0">#REF!</definedName>
    <definedName name="CANSSM_resultatnet">#REF!</definedName>
    <definedName name="CANSSM_ST" localSheetId="26">#REF!</definedName>
    <definedName name="CANSSM_ST" localSheetId="28">#REF!</definedName>
    <definedName name="CANSSM_ST" localSheetId="4">#REF!</definedName>
    <definedName name="CANSSM_ST" localSheetId="0">#REF!</definedName>
    <definedName name="CANSSM_ST">#REF!</definedName>
    <definedName name="CANSSM_subveq_ST" localSheetId="26">#REF!</definedName>
    <definedName name="CANSSM_subveq_ST" localSheetId="28">#REF!</definedName>
    <definedName name="CANSSM_subveq_ST" localSheetId="4">#REF!</definedName>
    <definedName name="CANSSM_subveq_ST" localSheetId="0">#REF!</definedName>
    <definedName name="CANSSM_subveq_ST">#REF!</definedName>
    <definedName name="CHO_INAC_FLUX_ECHANT" localSheetId="13">#REF!</definedName>
    <definedName name="CHO_INAC_FLUX_ECHANT" localSheetId="16">#REF!</definedName>
    <definedName name="CHO_INAC_FLUX_ECHANT" localSheetId="26">#REF!</definedName>
    <definedName name="CHO_INAC_FLUX_ECHANT" localSheetId="27">#REF!</definedName>
    <definedName name="CHO_INAC_FLUX_ECHANT" localSheetId="28">#REF!</definedName>
    <definedName name="CHO_INAC_FLUX_ECHANT" localSheetId="4">#REF!</definedName>
    <definedName name="CHO_INAC_FLUX_ECHANT" localSheetId="0">#REF!</definedName>
    <definedName name="CHO_INAC_FLUX_ECHANT" localSheetId="30">#REF!</definedName>
    <definedName name="CHO_INAC_FLUX_ECHANT">#REF!</definedName>
    <definedName name="CNAVPL_charges" localSheetId="26">#REF!</definedName>
    <definedName name="CNAVPL_charges" localSheetId="28">#REF!</definedName>
    <definedName name="CNAVPL_charges" localSheetId="4">#REF!</definedName>
    <definedName name="CNAVPL_charges" localSheetId="0">#REF!</definedName>
    <definedName name="CNAVPL_charges">#REF!</definedName>
    <definedName name="CNAVPL_chargesdiv" localSheetId="26">#REF!</definedName>
    <definedName name="CNAVPL_chargesdiv" localSheetId="28">#REF!</definedName>
    <definedName name="CNAVPL_chargesdiv" localSheetId="4">#REF!</definedName>
    <definedName name="CNAVPL_chargesdiv" localSheetId="0">#REF!</definedName>
    <definedName name="CNAVPL_chargesdiv">#REF!</definedName>
    <definedName name="CNAVPL_chargesexcep" localSheetId="26">#REF!</definedName>
    <definedName name="CNAVPL_chargesexcep" localSheetId="28">#REF!</definedName>
    <definedName name="CNAVPL_chargesexcep" localSheetId="4">#REF!</definedName>
    <definedName name="CNAVPL_chargesexcep" localSheetId="0">#REF!</definedName>
    <definedName name="CNAVPL_chargesexcep">#REF!</definedName>
    <definedName name="CNAVPL_chargesfi" localSheetId="26">#REF!</definedName>
    <definedName name="CNAVPL_chargesfi" localSheetId="28">#REF!</definedName>
    <definedName name="CNAVPL_chargesfi" localSheetId="4">#REF!</definedName>
    <definedName name="CNAVPL_chargesfi" localSheetId="0">#REF!</definedName>
    <definedName name="CNAVPL_chargesfi">#REF!</definedName>
    <definedName name="CNAVPL_chargesgestion" localSheetId="26">#REF!</definedName>
    <definedName name="CNAVPL_chargesgestion" localSheetId="28">#REF!</definedName>
    <definedName name="CNAVPL_chargesgestion" localSheetId="4">#REF!</definedName>
    <definedName name="CNAVPL_chargesgestion" localSheetId="0">#REF!</definedName>
    <definedName name="CNAVPL_chargesgestion">#REF!</definedName>
    <definedName name="CNAVPL_chargestech" localSheetId="26">#REF!</definedName>
    <definedName name="CNAVPL_chargestech" localSheetId="28">#REF!</definedName>
    <definedName name="CNAVPL_chargestech" localSheetId="4">#REF!</definedName>
    <definedName name="CNAVPL_chargestech" localSheetId="0">#REF!</definedName>
    <definedName name="CNAVPL_chargestech">#REF!</definedName>
    <definedName name="CNAVPL_compens" localSheetId="26">#REF!</definedName>
    <definedName name="CNAVPL_compens" localSheetId="28">#REF!</definedName>
    <definedName name="CNAVPL_compens" localSheetId="4">#REF!</definedName>
    <definedName name="CNAVPL_compens" localSheetId="0">#REF!</definedName>
    <definedName name="CNAVPL_compens">#REF!</definedName>
    <definedName name="CNAVPL_cotEtat" localSheetId="26">#REF!</definedName>
    <definedName name="CNAVPL_cotEtat" localSheetId="28">#REF!</definedName>
    <definedName name="CNAVPL_cotEtat" localSheetId="4">#REF!</definedName>
    <definedName name="CNAVPL_cotEtat" localSheetId="0">#REF!</definedName>
    <definedName name="CNAVPL_cotEtat">#REF!</definedName>
    <definedName name="CNAVPL_cotitaf" localSheetId="26">#REF!</definedName>
    <definedName name="CNAVPL_cotitaf" localSheetId="28">#REF!</definedName>
    <definedName name="CNAVPL_cotitaf" localSheetId="4">#REF!</definedName>
    <definedName name="CNAVPL_cotitaf" localSheetId="0">#REF!</definedName>
    <definedName name="CNAVPL_cotitaf">#REF!</definedName>
    <definedName name="CNAVPL_cotsoc" localSheetId="26">#REF!</definedName>
    <definedName name="CNAVPL_cotsoc" localSheetId="28">#REF!</definedName>
    <definedName name="CNAVPL_cotsoc" localSheetId="4">#REF!</definedName>
    <definedName name="CNAVPL_cotsoc" localSheetId="0">#REF!</definedName>
    <definedName name="CNAVPL_cotsoc">#REF!</definedName>
    <definedName name="CNAVPL_dd" localSheetId="26">#REF!</definedName>
    <definedName name="CNAVPL_dd" localSheetId="28">#REF!</definedName>
    <definedName name="CNAVPL_dd" localSheetId="4">#REF!</definedName>
    <definedName name="CNAVPL_dd" localSheetId="0">#REF!</definedName>
    <definedName name="CNAVPL_dd">#REF!</definedName>
    <definedName name="CNAVPL_deptech" localSheetId="26">#REF!</definedName>
    <definedName name="CNAVPL_deptech" localSheetId="28">#REF!</definedName>
    <definedName name="CNAVPL_deptech" localSheetId="4">#REF!</definedName>
    <definedName name="CNAVPL_deptech" localSheetId="0">#REF!</definedName>
    <definedName name="CNAVPL_deptech">#REF!</definedName>
    <definedName name="CNAVPL_dotprov" localSheetId="26">#REF!</definedName>
    <definedName name="CNAVPL_dotprov" localSheetId="28">#REF!</definedName>
    <definedName name="CNAVPL_dotprov" localSheetId="4">#REF!</definedName>
    <definedName name="CNAVPL_dotprov" localSheetId="0">#REF!</definedName>
    <definedName name="CNAVPL_dotprov">#REF!</definedName>
    <definedName name="CNAVPL_dp" localSheetId="26">#REF!</definedName>
    <definedName name="CNAVPL_dp" localSheetId="28">#REF!</definedName>
    <definedName name="CNAVPL_dp" localSheetId="4">#REF!</definedName>
    <definedName name="CNAVPL_dp" localSheetId="0">#REF!</definedName>
    <definedName name="CNAVPL_dp">#REF!</definedName>
    <definedName name="CNAVPL_prestextra" localSheetId="26">#REF!</definedName>
    <definedName name="CNAVPL_prestextra" localSheetId="28">#REF!</definedName>
    <definedName name="CNAVPL_prestextra" localSheetId="4">#REF!</definedName>
    <definedName name="CNAVPL_prestextra" localSheetId="0">#REF!</definedName>
    <definedName name="CNAVPL_prestextra">#REF!</definedName>
    <definedName name="CNAVPL_prestlegv" localSheetId="26">#REF!</definedName>
    <definedName name="CNAVPL_prestlegv" localSheetId="28">#REF!</definedName>
    <definedName name="CNAVPL_prestlegv" localSheetId="4">#REF!</definedName>
    <definedName name="CNAVPL_prestlegv" localSheetId="0">#REF!</definedName>
    <definedName name="CNAVPL_prestlegv">#REF!</definedName>
    <definedName name="CNAVPL_prestsoc" localSheetId="26">#REF!</definedName>
    <definedName name="CNAVPL_prestsoc" localSheetId="28">#REF!</definedName>
    <definedName name="CNAVPL_prestsoc" localSheetId="4">#REF!</definedName>
    <definedName name="CNAVPL_prestsoc" localSheetId="0">#REF!</definedName>
    <definedName name="CNAVPL_prestsoc">#REF!</definedName>
    <definedName name="CNAVPL_proddiv" localSheetId="26">#REF!</definedName>
    <definedName name="CNAVPL_proddiv" localSheetId="28">#REF!</definedName>
    <definedName name="CNAVPL_proddiv" localSheetId="4">#REF!</definedName>
    <definedName name="CNAVPL_proddiv" localSheetId="0">#REF!</definedName>
    <definedName name="CNAVPL_proddiv">#REF!</definedName>
    <definedName name="CNAVPL_prodexcep" localSheetId="26">#REF!</definedName>
    <definedName name="CNAVPL_prodexcep" localSheetId="28">#REF!</definedName>
    <definedName name="CNAVPL_prodexcep" localSheetId="4">#REF!</definedName>
    <definedName name="CNAVPL_prodexcep" localSheetId="0">#REF!</definedName>
    <definedName name="CNAVPL_prodexcep">#REF!</definedName>
    <definedName name="CNAVPL_prodfi" localSheetId="26">#REF!</definedName>
    <definedName name="CNAVPL_prodfi" localSheetId="28">#REF!</definedName>
    <definedName name="CNAVPL_prodfi" localSheetId="4">#REF!</definedName>
    <definedName name="CNAVPL_prodfi" localSheetId="0">#REF!</definedName>
    <definedName name="CNAVPL_prodfi">#REF!</definedName>
    <definedName name="CNAVPL_prodgestion" localSheetId="26">#REF!</definedName>
    <definedName name="CNAVPL_prodgestion" localSheetId="28">#REF!</definedName>
    <definedName name="CNAVPL_prodgestion" localSheetId="4">#REF!</definedName>
    <definedName name="CNAVPL_prodgestion" localSheetId="0">#REF!</definedName>
    <definedName name="CNAVPL_prodgestion">#REF!</definedName>
    <definedName name="CNAVPL_prodtech" localSheetId="26">#REF!</definedName>
    <definedName name="CNAVPL_prodtech" localSheetId="28">#REF!</definedName>
    <definedName name="CNAVPL_prodtech" localSheetId="4">#REF!</definedName>
    <definedName name="CNAVPL_prodtech" localSheetId="0">#REF!</definedName>
    <definedName name="CNAVPL_prodtech">#REF!</definedName>
    <definedName name="CNAVPL_produits" localSheetId="26">#REF!</definedName>
    <definedName name="CNAVPL_produits" localSheetId="28">#REF!</definedName>
    <definedName name="CNAVPL_produits" localSheetId="4">#REF!</definedName>
    <definedName name="CNAVPL_produits" localSheetId="0">#REF!</definedName>
    <definedName name="CNAVPL_produits">#REF!</definedName>
    <definedName name="CNAVPL_reprisesprov" localSheetId="26">#REF!</definedName>
    <definedName name="CNAVPL_reprisesprov" localSheetId="28">#REF!</definedName>
    <definedName name="CNAVPL_reprisesprov" localSheetId="4">#REF!</definedName>
    <definedName name="CNAVPL_reprisesprov" localSheetId="0">#REF!</definedName>
    <definedName name="CNAVPL_reprisesprov">#REF!</definedName>
    <definedName name="CNAVPL_resstech" localSheetId="26">#REF!</definedName>
    <definedName name="CNAVPL_resstech" localSheetId="28">#REF!</definedName>
    <definedName name="CNAVPL_resstech" localSheetId="4">#REF!</definedName>
    <definedName name="CNAVPL_resstech" localSheetId="0">#REF!</definedName>
    <definedName name="CNAVPL_resstech">#REF!</definedName>
    <definedName name="CNAVPL_resultatnet" localSheetId="26">#REF!</definedName>
    <definedName name="CNAVPL_resultatnet" localSheetId="28">#REF!</definedName>
    <definedName name="CNAVPL_resultatnet" localSheetId="4">#REF!</definedName>
    <definedName name="CNAVPL_resultatnet" localSheetId="0">#REF!</definedName>
    <definedName name="CNAVPL_resultatnet">#REF!</definedName>
    <definedName name="CNAVPL_ST" localSheetId="26">#REF!</definedName>
    <definedName name="CNAVPL_ST" localSheetId="28">#REF!</definedName>
    <definedName name="CNAVPL_ST" localSheetId="4">#REF!</definedName>
    <definedName name="CNAVPL_ST" localSheetId="0">#REF!</definedName>
    <definedName name="CNAVPL_ST">#REF!</definedName>
    <definedName name="CNAVPLcomp_charges" localSheetId="26">#REF!</definedName>
    <definedName name="CNAVPLcomp_charges" localSheetId="28">#REF!</definedName>
    <definedName name="CNAVPLcomp_charges" localSheetId="4">#REF!</definedName>
    <definedName name="CNAVPLcomp_charges" localSheetId="0">#REF!</definedName>
    <definedName name="CNAVPLcomp_charges">#REF!</definedName>
    <definedName name="CNAVPLcomp_chargesdiv" localSheetId="26">#REF!</definedName>
    <definedName name="CNAVPLcomp_chargesdiv" localSheetId="28">#REF!</definedName>
    <definedName name="CNAVPLcomp_chargesdiv" localSheetId="4">#REF!</definedName>
    <definedName name="CNAVPLcomp_chargesdiv" localSheetId="0">#REF!</definedName>
    <definedName name="CNAVPLcomp_chargesdiv">#REF!</definedName>
    <definedName name="CNAVPLcomp_chargesexcep" localSheetId="26">#REF!</definedName>
    <definedName name="CNAVPLcomp_chargesexcep" localSheetId="28">#REF!</definedName>
    <definedName name="CNAVPLcomp_chargesexcep" localSheetId="4">#REF!</definedName>
    <definedName name="CNAVPLcomp_chargesexcep" localSheetId="0">#REF!</definedName>
    <definedName name="CNAVPLcomp_chargesexcep">#REF!</definedName>
    <definedName name="CNAVPLcomp_chargesfi" localSheetId="26">#REF!</definedName>
    <definedName name="CNAVPLcomp_chargesfi" localSheetId="28">#REF!</definedName>
    <definedName name="CNAVPLcomp_chargesfi" localSheetId="4">#REF!</definedName>
    <definedName name="CNAVPLcomp_chargesfi" localSheetId="0">#REF!</definedName>
    <definedName name="CNAVPLcomp_chargesfi">#REF!</definedName>
    <definedName name="CNAVPLcomp_chargesgestion" localSheetId="26">#REF!</definedName>
    <definedName name="CNAVPLcomp_chargesgestion" localSheetId="28">#REF!</definedName>
    <definedName name="CNAVPLcomp_chargesgestion" localSheetId="4">#REF!</definedName>
    <definedName name="CNAVPLcomp_chargesgestion" localSheetId="0">#REF!</definedName>
    <definedName name="CNAVPLcomp_chargesgestion">#REF!</definedName>
    <definedName name="CNAVPLcomp_chargestech" localSheetId="26">#REF!</definedName>
    <definedName name="CNAVPLcomp_chargestech" localSheetId="28">#REF!</definedName>
    <definedName name="CNAVPLcomp_chargestech" localSheetId="4">#REF!</definedName>
    <definedName name="CNAVPLcomp_chargestech" localSheetId="0">#REF!</definedName>
    <definedName name="CNAVPLcomp_chargestech">#REF!</definedName>
    <definedName name="CNAVPLcomp_cotEtat" localSheetId="26">#REF!</definedName>
    <definedName name="CNAVPLcomp_cotEtat" localSheetId="28">#REF!</definedName>
    <definedName name="CNAVPLcomp_cotEtat" localSheetId="4">#REF!</definedName>
    <definedName name="CNAVPLcomp_cotEtat" localSheetId="0">#REF!</definedName>
    <definedName name="CNAVPLcomp_cotEtat">#REF!</definedName>
    <definedName name="CNAVPLcomp_cotItaf" localSheetId="26">#REF!</definedName>
    <definedName name="CNAVPLcomp_cotItaf" localSheetId="28">#REF!</definedName>
    <definedName name="CNAVPLcomp_cotItaf" localSheetId="4">#REF!</definedName>
    <definedName name="CNAVPLcomp_cotItaf" localSheetId="0">#REF!</definedName>
    <definedName name="CNAVPLcomp_cotItaf">#REF!</definedName>
    <definedName name="CNAVPLcomp_cotsoc" localSheetId="26">#REF!</definedName>
    <definedName name="CNAVPLcomp_cotsoc" localSheetId="28">#REF!</definedName>
    <definedName name="CNAVPLcomp_cotsoc" localSheetId="4">#REF!</definedName>
    <definedName name="CNAVPLcomp_cotsoc" localSheetId="0">#REF!</definedName>
    <definedName name="CNAVPLcomp_cotsoc">#REF!</definedName>
    <definedName name="CNAVPLcomp_dd" localSheetId="26">#REF!</definedName>
    <definedName name="CNAVPLcomp_dd" localSheetId="28">#REF!</definedName>
    <definedName name="CNAVPLcomp_dd" localSheetId="4">#REF!</definedName>
    <definedName name="CNAVPLcomp_dd" localSheetId="0">#REF!</definedName>
    <definedName name="CNAVPLcomp_dd">#REF!</definedName>
    <definedName name="CNAVPLcomp_deptech" localSheetId="26">#REF!</definedName>
    <definedName name="CNAVPLcomp_deptech" localSheetId="28">#REF!</definedName>
    <definedName name="CNAVPLcomp_deptech" localSheetId="4">#REF!</definedName>
    <definedName name="CNAVPLcomp_deptech" localSheetId="0">#REF!</definedName>
    <definedName name="CNAVPLcomp_deptech">#REF!</definedName>
    <definedName name="CNAVPLcomp_dotprov" localSheetId="26">#REF!</definedName>
    <definedName name="CNAVPLcomp_dotprov" localSheetId="28">#REF!</definedName>
    <definedName name="CNAVPLcomp_dotprov" localSheetId="4">#REF!</definedName>
    <definedName name="CNAVPLcomp_dotprov" localSheetId="0">#REF!</definedName>
    <definedName name="CNAVPLcomp_dotprov">#REF!</definedName>
    <definedName name="CNAVPLcomp_dp" localSheetId="26">#REF!</definedName>
    <definedName name="CNAVPLcomp_dp" localSheetId="28">#REF!</definedName>
    <definedName name="CNAVPLcomp_dp" localSheetId="4">#REF!</definedName>
    <definedName name="CNAVPLcomp_dp" localSheetId="0">#REF!</definedName>
    <definedName name="CNAVPLcomp_dp">#REF!</definedName>
    <definedName name="CNAVPLcomp_prestextra" localSheetId="26">#REF!</definedName>
    <definedName name="CNAVPLcomp_prestextra" localSheetId="28">#REF!</definedName>
    <definedName name="CNAVPLcomp_prestextra" localSheetId="4">#REF!</definedName>
    <definedName name="CNAVPLcomp_prestextra" localSheetId="0">#REF!</definedName>
    <definedName name="CNAVPLcomp_prestextra">#REF!</definedName>
    <definedName name="CNAVPLcomp_prestlegv" localSheetId="26">#REF!</definedName>
    <definedName name="CNAVPLcomp_prestlegv" localSheetId="28">#REF!</definedName>
    <definedName name="CNAVPLcomp_prestlegv" localSheetId="4">#REF!</definedName>
    <definedName name="CNAVPLcomp_prestlegv" localSheetId="0">#REF!</definedName>
    <definedName name="CNAVPLcomp_prestlegv">#REF!</definedName>
    <definedName name="CNAVPLcomp_prestsoc" localSheetId="26">#REF!</definedName>
    <definedName name="CNAVPLcomp_prestsoc" localSheetId="28">#REF!</definedName>
    <definedName name="CNAVPLcomp_prestsoc" localSheetId="4">#REF!</definedName>
    <definedName name="CNAVPLcomp_prestsoc" localSheetId="0">#REF!</definedName>
    <definedName name="CNAVPLcomp_prestsoc">#REF!</definedName>
    <definedName name="CNAVPLcomp_proddiv" localSheetId="26">#REF!</definedName>
    <definedName name="CNAVPLcomp_proddiv" localSheetId="28">#REF!</definedName>
    <definedName name="CNAVPLcomp_proddiv" localSheetId="4">#REF!</definedName>
    <definedName name="CNAVPLcomp_proddiv" localSheetId="0">#REF!</definedName>
    <definedName name="CNAVPLcomp_proddiv">#REF!</definedName>
    <definedName name="CNAVPLcomp_prodexcep" localSheetId="26">#REF!</definedName>
    <definedName name="CNAVPLcomp_prodexcep" localSheetId="28">#REF!</definedName>
    <definedName name="CNAVPLcomp_prodexcep" localSheetId="4">#REF!</definedName>
    <definedName name="CNAVPLcomp_prodexcep" localSheetId="0">#REF!</definedName>
    <definedName name="CNAVPLcomp_prodexcep">#REF!</definedName>
    <definedName name="CNAVPLcomp_prodfi" localSheetId="26">#REF!</definedName>
    <definedName name="CNAVPLcomp_prodfi" localSheetId="28">#REF!</definedName>
    <definedName name="CNAVPLcomp_prodfi" localSheetId="4">#REF!</definedName>
    <definedName name="CNAVPLcomp_prodfi" localSheetId="0">#REF!</definedName>
    <definedName name="CNAVPLcomp_prodfi">#REF!</definedName>
    <definedName name="CNAVPLcomp_prodgestion" localSheetId="26">#REF!</definedName>
    <definedName name="CNAVPLcomp_prodgestion" localSheetId="28">#REF!</definedName>
    <definedName name="CNAVPLcomp_prodgestion" localSheetId="4">#REF!</definedName>
    <definedName name="CNAVPLcomp_prodgestion" localSheetId="0">#REF!</definedName>
    <definedName name="CNAVPLcomp_prodgestion">#REF!</definedName>
    <definedName name="CNAVPLcomp_prodtech" localSheetId="26">#REF!</definedName>
    <definedName name="CNAVPLcomp_prodtech" localSheetId="28">#REF!</definedName>
    <definedName name="CNAVPLcomp_prodtech" localSheetId="4">#REF!</definedName>
    <definedName name="CNAVPLcomp_prodtech" localSheetId="0">#REF!</definedName>
    <definedName name="CNAVPLcomp_prodtech">#REF!</definedName>
    <definedName name="CNAVPLcomp_produits" localSheetId="26">#REF!</definedName>
    <definedName name="CNAVPLcomp_produits" localSheetId="28">#REF!</definedName>
    <definedName name="CNAVPLcomp_produits" localSheetId="4">#REF!</definedName>
    <definedName name="CNAVPLcomp_produits" localSheetId="0">#REF!</definedName>
    <definedName name="CNAVPLcomp_produits">#REF!</definedName>
    <definedName name="CNAVPLcomp_reprisesprov" localSheetId="26">#REF!</definedName>
    <definedName name="CNAVPLcomp_reprisesprov" localSheetId="28">#REF!</definedName>
    <definedName name="CNAVPLcomp_reprisesprov" localSheetId="4">#REF!</definedName>
    <definedName name="CNAVPLcomp_reprisesprov" localSheetId="0">#REF!</definedName>
    <definedName name="CNAVPLcomp_reprisesprov">#REF!</definedName>
    <definedName name="CNAVPLcomp_resstech" localSheetId="26">#REF!</definedName>
    <definedName name="CNAVPLcomp_resstech" localSheetId="28">#REF!</definedName>
    <definedName name="CNAVPLcomp_resstech" localSheetId="4">#REF!</definedName>
    <definedName name="CNAVPLcomp_resstech" localSheetId="0">#REF!</definedName>
    <definedName name="CNAVPLcomp_resstech">#REF!</definedName>
    <definedName name="CNAVPLcomp_resultatnet" localSheetId="26">#REF!</definedName>
    <definedName name="CNAVPLcomp_resultatnet" localSheetId="28">#REF!</definedName>
    <definedName name="CNAVPLcomp_resultatnet" localSheetId="4">#REF!</definedName>
    <definedName name="CNAVPLcomp_resultatnet" localSheetId="0">#REF!</definedName>
    <definedName name="CNAVPLcomp_resultatnet">#REF!</definedName>
    <definedName name="CNAVPLcomp_ST" localSheetId="26">#REF!</definedName>
    <definedName name="CNAVPLcomp_ST" localSheetId="28">#REF!</definedName>
    <definedName name="CNAVPLcomp_ST" localSheetId="4">#REF!</definedName>
    <definedName name="CNAVPLcomp_ST" localSheetId="0">#REF!</definedName>
    <definedName name="CNAVPLcomp_ST">#REF!</definedName>
    <definedName name="CNBF_charges" localSheetId="26">#REF!</definedName>
    <definedName name="CNBF_charges" localSheetId="28">#REF!</definedName>
    <definedName name="CNBF_charges" localSheetId="4">#REF!</definedName>
    <definedName name="CNBF_charges" localSheetId="0">#REF!</definedName>
    <definedName name="CNBF_charges">#REF!</definedName>
    <definedName name="CNBF_chargesdiv" localSheetId="26">#REF!</definedName>
    <definedName name="CNBF_chargesdiv" localSheetId="28">#REF!</definedName>
    <definedName name="CNBF_chargesdiv" localSheetId="4">#REF!</definedName>
    <definedName name="CNBF_chargesdiv" localSheetId="0">#REF!</definedName>
    <definedName name="CNBF_chargesdiv">#REF!</definedName>
    <definedName name="CNBF_chargesexcep" localSheetId="26">#REF!</definedName>
    <definedName name="CNBF_chargesexcep" localSheetId="28">#REF!</definedName>
    <definedName name="CNBF_chargesexcep" localSheetId="4">#REF!</definedName>
    <definedName name="CNBF_chargesexcep" localSheetId="0">#REF!</definedName>
    <definedName name="CNBF_chargesexcep">#REF!</definedName>
    <definedName name="CNBF_chargesfi" localSheetId="26">#REF!</definedName>
    <definedName name="CNBF_chargesfi" localSheetId="28">#REF!</definedName>
    <definedName name="CNBF_chargesfi" localSheetId="4">#REF!</definedName>
    <definedName name="CNBF_chargesfi" localSheetId="0">#REF!</definedName>
    <definedName name="CNBF_chargesfi">#REF!</definedName>
    <definedName name="CNBF_chargesgestion" localSheetId="26">#REF!</definedName>
    <definedName name="CNBF_chargesgestion" localSheetId="28">#REF!</definedName>
    <definedName name="CNBF_chargesgestion" localSheetId="4">#REF!</definedName>
    <definedName name="CNBF_chargesgestion" localSheetId="0">#REF!</definedName>
    <definedName name="CNBF_chargesgestion">#REF!</definedName>
    <definedName name="CNBF_chargestech" localSheetId="26">#REF!</definedName>
    <definedName name="CNBF_chargestech" localSheetId="28">#REF!</definedName>
    <definedName name="CNBF_chargestech" localSheetId="4">#REF!</definedName>
    <definedName name="CNBF_chargestech" localSheetId="0">#REF!</definedName>
    <definedName name="CNBF_chargestech">#REF!</definedName>
    <definedName name="CNBF_compens" localSheetId="26">#REF!</definedName>
    <definedName name="CNBF_compens" localSheetId="28">#REF!</definedName>
    <definedName name="CNBF_compens" localSheetId="4">#REF!</definedName>
    <definedName name="CNBF_compens" localSheetId="0">#REF!</definedName>
    <definedName name="CNBF_compens">#REF!</definedName>
    <definedName name="CNBF_cotItaf" localSheetId="26">#REF!</definedName>
    <definedName name="CNBF_cotItaf" localSheetId="28">#REF!</definedName>
    <definedName name="CNBF_cotItaf" localSheetId="4">#REF!</definedName>
    <definedName name="CNBF_cotItaf" localSheetId="0">#REF!</definedName>
    <definedName name="CNBF_cotItaf">#REF!</definedName>
    <definedName name="CNBF_cotsoc" localSheetId="26">#REF!</definedName>
    <definedName name="CNBF_cotsoc" localSheetId="28">#REF!</definedName>
    <definedName name="CNBF_cotsoc" localSheetId="4">#REF!</definedName>
    <definedName name="CNBF_cotsoc" localSheetId="0">#REF!</definedName>
    <definedName name="CNBF_cotsoc">#REF!</definedName>
    <definedName name="CNBF_dd" localSheetId="26">#REF!</definedName>
    <definedName name="CNBF_dd" localSheetId="28">#REF!</definedName>
    <definedName name="CNBF_dd" localSheetId="4">#REF!</definedName>
    <definedName name="CNBF_dd" localSheetId="0">#REF!</definedName>
    <definedName name="CNBF_dd">#REF!</definedName>
    <definedName name="CNBF_deptech" localSheetId="26">#REF!</definedName>
    <definedName name="CNBF_deptech" localSheetId="28">#REF!</definedName>
    <definedName name="CNBF_deptech" localSheetId="4">#REF!</definedName>
    <definedName name="CNBF_deptech" localSheetId="0">#REF!</definedName>
    <definedName name="CNBF_deptech">#REF!</definedName>
    <definedName name="CNBF_dotprov" localSheetId="26">#REF!</definedName>
    <definedName name="CNBF_dotprov" localSheetId="28">#REF!</definedName>
    <definedName name="CNBF_dotprov" localSheetId="4">#REF!</definedName>
    <definedName name="CNBF_dotprov" localSheetId="0">#REF!</definedName>
    <definedName name="CNBF_dotprov">#REF!</definedName>
    <definedName name="CNBF_dp" localSheetId="26">#REF!</definedName>
    <definedName name="CNBF_dp" localSheetId="28">#REF!</definedName>
    <definedName name="CNBF_dp" localSheetId="4">#REF!</definedName>
    <definedName name="CNBF_dp" localSheetId="0">#REF!</definedName>
    <definedName name="CNBF_dp">#REF!</definedName>
    <definedName name="CNBF_Itaf" localSheetId="26">#REF!</definedName>
    <definedName name="CNBF_Itaf" localSheetId="28">#REF!</definedName>
    <definedName name="CNBF_Itaf" localSheetId="4">#REF!</definedName>
    <definedName name="CNBF_Itaf" localSheetId="0">#REF!</definedName>
    <definedName name="CNBF_Itaf">#REF!</definedName>
    <definedName name="CNBF_prestlegv" localSheetId="26">#REF!</definedName>
    <definedName name="CNBF_prestlegv" localSheetId="28">#REF!</definedName>
    <definedName name="CNBF_prestlegv" localSheetId="4">#REF!</definedName>
    <definedName name="CNBF_prestlegv" localSheetId="0">#REF!</definedName>
    <definedName name="CNBF_prestlegv">#REF!</definedName>
    <definedName name="CNBF_prestsoc" localSheetId="26">#REF!</definedName>
    <definedName name="CNBF_prestsoc" localSheetId="28">#REF!</definedName>
    <definedName name="CNBF_prestsoc" localSheetId="4">#REF!</definedName>
    <definedName name="CNBF_prestsoc" localSheetId="0">#REF!</definedName>
    <definedName name="CNBF_prestsoc">#REF!</definedName>
    <definedName name="CNBF_proddiv" localSheetId="26">#REF!</definedName>
    <definedName name="CNBF_proddiv" localSheetId="28">#REF!</definedName>
    <definedName name="CNBF_proddiv" localSheetId="4">#REF!</definedName>
    <definedName name="CNBF_proddiv" localSheetId="0">#REF!</definedName>
    <definedName name="CNBF_proddiv">#REF!</definedName>
    <definedName name="CNBF_prodexcep" localSheetId="26">#REF!</definedName>
    <definedName name="CNBF_prodexcep" localSheetId="28">#REF!</definedName>
    <definedName name="CNBF_prodexcep" localSheetId="4">#REF!</definedName>
    <definedName name="CNBF_prodexcep" localSheetId="0">#REF!</definedName>
    <definedName name="CNBF_prodexcep">#REF!</definedName>
    <definedName name="CNBF_prodfi" localSheetId="26">#REF!</definedName>
    <definedName name="CNBF_prodfi" localSheetId="28">#REF!</definedName>
    <definedName name="CNBF_prodfi" localSheetId="4">#REF!</definedName>
    <definedName name="CNBF_prodfi" localSheetId="0">#REF!</definedName>
    <definedName name="CNBF_prodfi">#REF!</definedName>
    <definedName name="CNBF_prodgestion" localSheetId="26">#REF!</definedName>
    <definedName name="CNBF_prodgestion" localSheetId="28">#REF!</definedName>
    <definedName name="CNBF_prodgestion" localSheetId="4">#REF!</definedName>
    <definedName name="CNBF_prodgestion" localSheetId="0">#REF!</definedName>
    <definedName name="CNBF_prodgestion">#REF!</definedName>
    <definedName name="CNBF_prodtech" localSheetId="26">#REF!</definedName>
    <definedName name="CNBF_prodtech" localSheetId="28">#REF!</definedName>
    <definedName name="CNBF_prodtech" localSheetId="4">#REF!</definedName>
    <definedName name="CNBF_prodtech" localSheetId="0">#REF!</definedName>
    <definedName name="CNBF_prodtech">#REF!</definedName>
    <definedName name="CNBF_produits" localSheetId="26">#REF!</definedName>
    <definedName name="CNBF_produits" localSheetId="28">#REF!</definedName>
    <definedName name="CNBF_produits" localSheetId="4">#REF!</definedName>
    <definedName name="CNBF_produits" localSheetId="0">#REF!</definedName>
    <definedName name="CNBF_produits">#REF!</definedName>
    <definedName name="CNBF_reprisesprov" localSheetId="26">#REF!</definedName>
    <definedName name="CNBF_reprisesprov" localSheetId="28">#REF!</definedName>
    <definedName name="CNBF_reprisesprov" localSheetId="4">#REF!</definedName>
    <definedName name="CNBF_reprisesprov" localSheetId="0">#REF!</definedName>
    <definedName name="CNBF_reprisesprov">#REF!</definedName>
    <definedName name="CNBF_resstech" localSheetId="26">#REF!</definedName>
    <definedName name="CNBF_resstech" localSheetId="28">#REF!</definedName>
    <definedName name="CNBF_resstech" localSheetId="4">#REF!</definedName>
    <definedName name="CNBF_resstech" localSheetId="0">#REF!</definedName>
    <definedName name="CNBF_resstech">#REF!</definedName>
    <definedName name="CNBF_resultatnet" localSheetId="26">#REF!</definedName>
    <definedName name="CNBF_resultatnet" localSheetId="28">#REF!</definedName>
    <definedName name="CNBF_resultatnet" localSheetId="4">#REF!</definedName>
    <definedName name="CNBF_resultatnet" localSheetId="0">#REF!</definedName>
    <definedName name="CNBF_resultatnet">#REF!</definedName>
    <definedName name="CNBF_ST" localSheetId="26">#REF!</definedName>
    <definedName name="CNBF_ST" localSheetId="28">#REF!</definedName>
    <definedName name="CNBF_ST" localSheetId="4">#REF!</definedName>
    <definedName name="CNBF_ST" localSheetId="0">#REF!</definedName>
    <definedName name="CNBF_ST">#REF!</definedName>
    <definedName name="CNBFcomp_charges" localSheetId="26">#REF!</definedName>
    <definedName name="CNBFcomp_charges" localSheetId="28">#REF!</definedName>
    <definedName name="CNBFcomp_charges" localSheetId="4">#REF!</definedName>
    <definedName name="CNBFcomp_charges" localSheetId="0">#REF!</definedName>
    <definedName name="CNBFcomp_charges">#REF!</definedName>
    <definedName name="CNBFcomp_chargesdiv" localSheetId="26">#REF!</definedName>
    <definedName name="CNBFcomp_chargesdiv" localSheetId="28">#REF!</definedName>
    <definedName name="CNBFcomp_chargesdiv" localSheetId="4">#REF!</definedName>
    <definedName name="CNBFcomp_chargesdiv" localSheetId="0">#REF!</definedName>
    <definedName name="CNBFcomp_chargesdiv">#REF!</definedName>
    <definedName name="CNBFcomp_chargesexcep" localSheetId="26">#REF!</definedName>
    <definedName name="CNBFcomp_chargesexcep" localSheetId="28">#REF!</definedName>
    <definedName name="CNBFcomp_chargesexcep" localSheetId="4">#REF!</definedName>
    <definedName name="CNBFcomp_chargesexcep" localSheetId="0">#REF!</definedName>
    <definedName name="CNBFcomp_chargesexcep">#REF!</definedName>
    <definedName name="CNBFcomp_chargesfi" localSheetId="26">#REF!</definedName>
    <definedName name="CNBFcomp_chargesfi" localSheetId="28">#REF!</definedName>
    <definedName name="CNBFcomp_chargesfi" localSheetId="4">#REF!</definedName>
    <definedName name="CNBFcomp_chargesfi" localSheetId="0">#REF!</definedName>
    <definedName name="CNBFcomp_chargesfi">#REF!</definedName>
    <definedName name="CNBFcomp_chargesgestion" localSheetId="26">#REF!</definedName>
    <definedName name="CNBFcomp_chargesgestion" localSheetId="28">#REF!</definedName>
    <definedName name="CNBFcomp_chargesgestion" localSheetId="4">#REF!</definedName>
    <definedName name="CNBFcomp_chargesgestion" localSheetId="0">#REF!</definedName>
    <definedName name="CNBFcomp_chargesgestion">#REF!</definedName>
    <definedName name="CNBFcomp_chargestech" localSheetId="26">#REF!</definedName>
    <definedName name="CNBFcomp_chargestech" localSheetId="28">#REF!</definedName>
    <definedName name="CNBFcomp_chargestech" localSheetId="4">#REF!</definedName>
    <definedName name="CNBFcomp_chargestech" localSheetId="0">#REF!</definedName>
    <definedName name="CNBFcomp_chargestech">#REF!</definedName>
    <definedName name="CNBFcomp_cotitaf" localSheetId="26">#REF!</definedName>
    <definedName name="CNBFcomp_cotitaf" localSheetId="28">#REF!</definedName>
    <definedName name="CNBFcomp_cotitaf" localSheetId="4">#REF!</definedName>
    <definedName name="CNBFcomp_cotitaf" localSheetId="0">#REF!</definedName>
    <definedName name="CNBFcomp_cotitaf">#REF!</definedName>
    <definedName name="CNBFcomp_cotsoc" localSheetId="26">#REF!</definedName>
    <definedName name="CNBFcomp_cotsoc" localSheetId="28">#REF!</definedName>
    <definedName name="CNBFcomp_cotsoc" localSheetId="4">#REF!</definedName>
    <definedName name="CNBFcomp_cotsoc" localSheetId="0">#REF!</definedName>
    <definedName name="CNBFcomp_cotsoc">#REF!</definedName>
    <definedName name="CNBFcomp_dd" localSheetId="26">#REF!</definedName>
    <definedName name="CNBFcomp_dd" localSheetId="28">#REF!</definedName>
    <definedName name="CNBFcomp_dd" localSheetId="4">#REF!</definedName>
    <definedName name="CNBFcomp_dd" localSheetId="0">#REF!</definedName>
    <definedName name="CNBFcomp_dd">#REF!</definedName>
    <definedName name="CNBFcomp_deptech" localSheetId="26">#REF!</definedName>
    <definedName name="CNBFcomp_deptech" localSheetId="28">#REF!</definedName>
    <definedName name="CNBFcomp_deptech" localSheetId="4">#REF!</definedName>
    <definedName name="CNBFcomp_deptech" localSheetId="0">#REF!</definedName>
    <definedName name="CNBFcomp_deptech">#REF!</definedName>
    <definedName name="CNBFcomp_dotprov" localSheetId="26">#REF!</definedName>
    <definedName name="CNBFcomp_dotprov" localSheetId="28">#REF!</definedName>
    <definedName name="CNBFcomp_dotprov" localSheetId="4">#REF!</definedName>
    <definedName name="CNBFcomp_dotprov" localSheetId="0">#REF!</definedName>
    <definedName name="CNBFcomp_dotprov">#REF!</definedName>
    <definedName name="CNBFcomp_dp" localSheetId="26">#REF!</definedName>
    <definedName name="CNBFcomp_dp" localSheetId="28">#REF!</definedName>
    <definedName name="CNBFcomp_dp" localSheetId="4">#REF!</definedName>
    <definedName name="CNBFcomp_dp" localSheetId="0">#REF!</definedName>
    <definedName name="CNBFcomp_dp">#REF!</definedName>
    <definedName name="CNBFcomp_prestlegv" localSheetId="26">#REF!</definedName>
    <definedName name="CNBFcomp_prestlegv" localSheetId="28">#REF!</definedName>
    <definedName name="CNBFcomp_prestlegv" localSheetId="4">#REF!</definedName>
    <definedName name="CNBFcomp_prestlegv" localSheetId="0">#REF!</definedName>
    <definedName name="CNBFcomp_prestlegv">#REF!</definedName>
    <definedName name="CNBFcomp_prestsoc" localSheetId="26">#REF!</definedName>
    <definedName name="CNBFcomp_prestsoc" localSheetId="28">#REF!</definedName>
    <definedName name="CNBFcomp_prestsoc" localSheetId="4">#REF!</definedName>
    <definedName name="CNBFcomp_prestsoc" localSheetId="0">#REF!</definedName>
    <definedName name="CNBFcomp_prestsoc">#REF!</definedName>
    <definedName name="CNBFcomp_prodexcep" localSheetId="26">#REF!</definedName>
    <definedName name="CNBFcomp_prodexcep" localSheetId="28">#REF!</definedName>
    <definedName name="CNBFcomp_prodexcep" localSheetId="4">#REF!</definedName>
    <definedName name="CNBFcomp_prodexcep" localSheetId="0">#REF!</definedName>
    <definedName name="CNBFcomp_prodexcep">#REF!</definedName>
    <definedName name="CNBFcomp_prodfi" localSheetId="26">#REF!</definedName>
    <definedName name="CNBFcomp_prodfi" localSheetId="28">#REF!</definedName>
    <definedName name="CNBFcomp_prodfi" localSheetId="4">#REF!</definedName>
    <definedName name="CNBFcomp_prodfi" localSheetId="0">#REF!</definedName>
    <definedName name="CNBFcomp_prodfi">#REF!</definedName>
    <definedName name="CNBFcomp_prodgestion" localSheetId="26">#REF!</definedName>
    <definedName name="CNBFcomp_prodgestion" localSheetId="28">#REF!</definedName>
    <definedName name="CNBFcomp_prodgestion" localSheetId="4">#REF!</definedName>
    <definedName name="CNBFcomp_prodgestion" localSheetId="0">#REF!</definedName>
    <definedName name="CNBFcomp_prodgestion">#REF!</definedName>
    <definedName name="CNBFcomp_produits" localSheetId="26">#REF!</definedName>
    <definedName name="CNBFcomp_produits" localSheetId="28">#REF!</definedName>
    <definedName name="CNBFcomp_produits" localSheetId="4">#REF!</definedName>
    <definedName name="CNBFcomp_produits" localSheetId="0">#REF!</definedName>
    <definedName name="CNBFcomp_produits">#REF!</definedName>
    <definedName name="CNBFcomp_reprisesprov" localSheetId="26">#REF!</definedName>
    <definedName name="CNBFcomp_reprisesprov" localSheetId="28">#REF!</definedName>
    <definedName name="CNBFcomp_reprisesprov" localSheetId="4">#REF!</definedName>
    <definedName name="CNBFcomp_reprisesprov" localSheetId="0">#REF!</definedName>
    <definedName name="CNBFcomp_reprisesprov">#REF!</definedName>
    <definedName name="CNBFcomp_resstech" localSheetId="26">#REF!</definedName>
    <definedName name="CNBFcomp_resstech" localSheetId="28">#REF!</definedName>
    <definedName name="CNBFcomp_resstech" localSheetId="4">#REF!</definedName>
    <definedName name="CNBFcomp_resstech" localSheetId="0">#REF!</definedName>
    <definedName name="CNBFcomp_resstech">#REF!</definedName>
    <definedName name="CNBFcomp_resultatnet" localSheetId="26">#REF!</definedName>
    <definedName name="CNBFcomp_resultatnet" localSheetId="28">#REF!</definedName>
    <definedName name="CNBFcomp_resultatnet" localSheetId="4">#REF!</definedName>
    <definedName name="CNBFcomp_resultatnet" localSheetId="0">#REF!</definedName>
    <definedName name="CNBFcomp_resultatnet">#REF!</definedName>
    <definedName name="CNBFcomp_ST" localSheetId="26">#REF!</definedName>
    <definedName name="CNBFcomp_ST" localSheetId="28">#REF!</definedName>
    <definedName name="CNBFcomp_ST" localSheetId="4">#REF!</definedName>
    <definedName name="CNBFcomp_ST" localSheetId="0">#REF!</definedName>
    <definedName name="CNBFcomp_ST">#REF!</definedName>
    <definedName name="CNIEG_charges" localSheetId="26">#REF!</definedName>
    <definedName name="CNIEG_charges" localSheetId="28">#REF!</definedName>
    <definedName name="CNIEG_charges" localSheetId="4">#REF!</definedName>
    <definedName name="CNIEG_charges" localSheetId="0">#REF!</definedName>
    <definedName name="CNIEG_charges">#REF!</definedName>
    <definedName name="CNIEG_chargesdiv" localSheetId="26">#REF!</definedName>
    <definedName name="CNIEG_chargesdiv" localSheetId="28">#REF!</definedName>
    <definedName name="CNIEG_chargesdiv" localSheetId="4">#REF!</definedName>
    <definedName name="CNIEG_chargesdiv" localSheetId="0">#REF!</definedName>
    <definedName name="CNIEG_chargesdiv">#REF!</definedName>
    <definedName name="CNIEG_chargesexcep" localSheetId="26">#REF!</definedName>
    <definedName name="CNIEG_chargesexcep" localSheetId="28">#REF!</definedName>
    <definedName name="CNIEG_chargesexcep" localSheetId="4">#REF!</definedName>
    <definedName name="CNIEG_chargesexcep" localSheetId="0">#REF!</definedName>
    <definedName name="CNIEG_chargesexcep">#REF!</definedName>
    <definedName name="CNIEG_chargesfi" localSheetId="26">#REF!</definedName>
    <definedName name="CNIEG_chargesfi" localSheetId="28">#REF!</definedName>
    <definedName name="CNIEG_chargesfi" localSheetId="4">#REF!</definedName>
    <definedName name="CNIEG_chargesfi" localSheetId="0">#REF!</definedName>
    <definedName name="CNIEG_chargesfi">#REF!</definedName>
    <definedName name="CNIEG_chargesgestion" localSheetId="26">#REF!</definedName>
    <definedName name="CNIEG_chargesgestion" localSheetId="28">#REF!</definedName>
    <definedName name="CNIEG_chargesgestion" localSheetId="4">#REF!</definedName>
    <definedName name="CNIEG_chargesgestion" localSheetId="0">#REF!</definedName>
    <definedName name="CNIEG_chargesgestion">#REF!</definedName>
    <definedName name="CNIEG_chargestech" localSheetId="26">#REF!</definedName>
    <definedName name="CNIEG_chargestech" localSheetId="28">#REF!</definedName>
    <definedName name="CNIEG_chargestech" localSheetId="4">#REF!</definedName>
    <definedName name="CNIEG_chargestech" localSheetId="0">#REF!</definedName>
    <definedName name="CNIEG_chargestech">#REF!</definedName>
    <definedName name="CNIEG_compens" localSheetId="26">#REF!</definedName>
    <definedName name="CNIEG_compens" localSheetId="28">#REF!</definedName>
    <definedName name="CNIEG_compens" localSheetId="4">#REF!</definedName>
    <definedName name="CNIEG_compens" localSheetId="0">#REF!</definedName>
    <definedName name="CNIEG_compens">#REF!</definedName>
    <definedName name="CNIEG_cotitaf" localSheetId="26">#REF!</definedName>
    <definedName name="CNIEG_cotitaf" localSheetId="28">#REF!</definedName>
    <definedName name="CNIEG_cotitaf" localSheetId="4">#REF!</definedName>
    <definedName name="CNIEG_cotitaf" localSheetId="0">#REF!</definedName>
    <definedName name="CNIEG_cotitaf">#REF!</definedName>
    <definedName name="CNIEG_cotsoc" localSheetId="26">#REF!</definedName>
    <definedName name="CNIEG_cotsoc" localSheetId="28">#REF!</definedName>
    <definedName name="CNIEG_cotsoc" localSheetId="4">#REF!</definedName>
    <definedName name="CNIEG_cotsoc" localSheetId="0">#REF!</definedName>
    <definedName name="CNIEG_cotsoc">#REF!</definedName>
    <definedName name="CNIEG_dd" localSheetId="26">#REF!</definedName>
    <definedName name="CNIEG_dd" localSheetId="28">#REF!</definedName>
    <definedName name="CNIEG_dd" localSheetId="4">#REF!</definedName>
    <definedName name="CNIEG_dd" localSheetId="0">#REF!</definedName>
    <definedName name="CNIEG_dd">#REF!</definedName>
    <definedName name="CNIEG_deptech" localSheetId="26">#REF!</definedName>
    <definedName name="CNIEG_deptech" localSheetId="28">#REF!</definedName>
    <definedName name="CNIEG_deptech" localSheetId="4">#REF!</definedName>
    <definedName name="CNIEG_deptech" localSheetId="0">#REF!</definedName>
    <definedName name="CNIEG_deptech">#REF!</definedName>
    <definedName name="CNIEG_dotprov" localSheetId="26">#REF!</definedName>
    <definedName name="CNIEG_dotprov" localSheetId="28">#REF!</definedName>
    <definedName name="CNIEG_dotprov" localSheetId="4">#REF!</definedName>
    <definedName name="CNIEG_dotprov" localSheetId="0">#REF!</definedName>
    <definedName name="CNIEG_dotprov">#REF!</definedName>
    <definedName name="CNIEG_dp" localSheetId="26">#REF!</definedName>
    <definedName name="CNIEG_dp" localSheetId="28">#REF!</definedName>
    <definedName name="CNIEG_dp" localSheetId="4">#REF!</definedName>
    <definedName name="CNIEG_dp" localSheetId="0">#REF!</definedName>
    <definedName name="CNIEG_dp">#REF!</definedName>
    <definedName name="CNIEG_pchargprest" localSheetId="26">#REF!</definedName>
    <definedName name="CNIEG_pchargprest" localSheetId="28">#REF!</definedName>
    <definedName name="CNIEG_pchargprest" localSheetId="4">#REF!</definedName>
    <definedName name="CNIEG_pchargprest" localSheetId="0">#REF!</definedName>
    <definedName name="CNIEG_pchargprest">#REF!</definedName>
    <definedName name="CNIEG_prestextra" localSheetId="26">#REF!</definedName>
    <definedName name="CNIEG_prestextra" localSheetId="28">#REF!</definedName>
    <definedName name="CNIEG_prestextra" localSheetId="4">#REF!</definedName>
    <definedName name="CNIEG_prestextra" localSheetId="0">#REF!</definedName>
    <definedName name="CNIEG_prestextra">#REF!</definedName>
    <definedName name="CNIEG_prestlegv" localSheetId="26">#REF!</definedName>
    <definedName name="CNIEG_prestlegv" localSheetId="28">#REF!</definedName>
    <definedName name="CNIEG_prestlegv" localSheetId="4">#REF!</definedName>
    <definedName name="CNIEG_prestlegv" localSheetId="0">#REF!</definedName>
    <definedName name="CNIEG_prestlegv">#REF!</definedName>
    <definedName name="CNIEG_prestsoc" localSheetId="26">#REF!</definedName>
    <definedName name="CNIEG_prestsoc" localSheetId="28">#REF!</definedName>
    <definedName name="CNIEG_prestsoc" localSheetId="4">#REF!</definedName>
    <definedName name="CNIEG_prestsoc" localSheetId="0">#REF!</definedName>
    <definedName name="CNIEG_prestsoc">#REF!</definedName>
    <definedName name="CNIEG_proddiv" localSheetId="26">#REF!</definedName>
    <definedName name="CNIEG_proddiv" localSheetId="28">#REF!</definedName>
    <definedName name="CNIEG_proddiv" localSheetId="4">#REF!</definedName>
    <definedName name="CNIEG_proddiv" localSheetId="0">#REF!</definedName>
    <definedName name="CNIEG_proddiv">#REF!</definedName>
    <definedName name="CNIEG_prodexcep" localSheetId="26">#REF!</definedName>
    <definedName name="CNIEG_prodexcep" localSheetId="28">#REF!</definedName>
    <definedName name="CNIEG_prodexcep" localSheetId="4">#REF!</definedName>
    <definedName name="CNIEG_prodexcep" localSheetId="0">#REF!</definedName>
    <definedName name="CNIEG_prodexcep">#REF!</definedName>
    <definedName name="CNIEG_prodfi" localSheetId="26">#REF!</definedName>
    <definedName name="CNIEG_prodfi" localSheetId="28">#REF!</definedName>
    <definedName name="CNIEG_prodfi" localSheetId="4">#REF!</definedName>
    <definedName name="CNIEG_prodfi" localSheetId="0">#REF!</definedName>
    <definedName name="CNIEG_prodfi">#REF!</definedName>
    <definedName name="CNIEG_prodgestion" localSheetId="26">#REF!</definedName>
    <definedName name="CNIEG_prodgestion" localSheetId="28">#REF!</definedName>
    <definedName name="CNIEG_prodgestion" localSheetId="4">#REF!</definedName>
    <definedName name="CNIEG_prodgestion" localSheetId="0">#REF!</definedName>
    <definedName name="CNIEG_prodgestion">#REF!</definedName>
    <definedName name="CNIEG_prodtech" localSheetId="26">#REF!</definedName>
    <definedName name="CNIEG_prodtech" localSheetId="28">#REF!</definedName>
    <definedName name="CNIEG_prodtech" localSheetId="4">#REF!</definedName>
    <definedName name="CNIEG_prodtech" localSheetId="0">#REF!</definedName>
    <definedName name="CNIEG_prodtech">#REF!</definedName>
    <definedName name="CNIEG_produits" localSheetId="26">#REF!</definedName>
    <definedName name="CNIEG_produits" localSheetId="28">#REF!</definedName>
    <definedName name="CNIEG_produits" localSheetId="4">#REF!</definedName>
    <definedName name="CNIEG_produits" localSheetId="0">#REF!</definedName>
    <definedName name="CNIEG_produits">#REF!</definedName>
    <definedName name="CNIEG_reprisesprov" localSheetId="26">#REF!</definedName>
    <definedName name="CNIEG_reprisesprov" localSheetId="28">#REF!</definedName>
    <definedName name="CNIEG_reprisesprov" localSheetId="4">#REF!</definedName>
    <definedName name="CNIEG_reprisesprov" localSheetId="0">#REF!</definedName>
    <definedName name="CNIEG_reprisesprov">#REF!</definedName>
    <definedName name="CNIEG_resstech" localSheetId="26">#REF!</definedName>
    <definedName name="CNIEG_resstech" localSheetId="28">#REF!</definedName>
    <definedName name="CNIEG_resstech" localSheetId="4">#REF!</definedName>
    <definedName name="CNIEG_resstech" localSheetId="0">#REF!</definedName>
    <definedName name="CNIEG_resstech">#REF!</definedName>
    <definedName name="CNIEG_resultatnet" localSheetId="26">#REF!</definedName>
    <definedName name="CNIEG_resultatnet" localSheetId="28">#REF!</definedName>
    <definedName name="CNIEG_resultatnet" localSheetId="4">#REF!</definedName>
    <definedName name="CNIEG_resultatnet" localSheetId="0">#REF!</definedName>
    <definedName name="CNIEG_resultatnet">#REF!</definedName>
    <definedName name="CNIEG_ST" localSheetId="26">#REF!</definedName>
    <definedName name="CNIEG_ST" localSheetId="28">#REF!</definedName>
    <definedName name="CNIEG_ST" localSheetId="4">#REF!</definedName>
    <definedName name="CNIEG_ST" localSheetId="0">#REF!</definedName>
    <definedName name="CNIEG_ST">#REF!</definedName>
    <definedName name="CNRACL_charges" localSheetId="26">#REF!</definedName>
    <definedName name="CNRACL_charges" localSheetId="28">#REF!</definedName>
    <definedName name="CNRACL_charges" localSheetId="4">#REF!</definedName>
    <definedName name="CNRACL_charges" localSheetId="0">#REF!</definedName>
    <definedName name="CNRACL_charges">#REF!</definedName>
    <definedName name="CNRACL_chargesdiv" localSheetId="26">#REF!</definedName>
    <definedName name="CNRACL_chargesdiv" localSheetId="28">#REF!</definedName>
    <definedName name="CNRACL_chargesdiv" localSheetId="4">#REF!</definedName>
    <definedName name="CNRACL_chargesdiv" localSheetId="0">#REF!</definedName>
    <definedName name="CNRACL_chargesdiv">#REF!</definedName>
    <definedName name="CNRACL_chargesexcep" localSheetId="26">#REF!</definedName>
    <definedName name="CNRACL_chargesexcep" localSheetId="28">#REF!</definedName>
    <definedName name="CNRACL_chargesexcep" localSheetId="4">#REF!</definedName>
    <definedName name="CNRACL_chargesexcep" localSheetId="0">#REF!</definedName>
    <definedName name="CNRACL_chargesexcep">#REF!</definedName>
    <definedName name="CNRACL_chargesfi" localSheetId="26">#REF!</definedName>
    <definedName name="CNRACL_chargesfi" localSheetId="28">#REF!</definedName>
    <definedName name="CNRACL_chargesfi" localSheetId="4">#REF!</definedName>
    <definedName name="CNRACL_chargesfi" localSheetId="0">#REF!</definedName>
    <definedName name="CNRACL_chargesfi">#REF!</definedName>
    <definedName name="CNRACL_chargesgestion" localSheetId="26">#REF!</definedName>
    <definedName name="CNRACL_chargesgestion" localSheetId="28">#REF!</definedName>
    <definedName name="CNRACL_chargesgestion" localSheetId="4">#REF!</definedName>
    <definedName name="CNRACL_chargesgestion" localSheetId="0">#REF!</definedName>
    <definedName name="CNRACL_chargesgestion">#REF!</definedName>
    <definedName name="CNRACL_chargestech" localSheetId="26">#REF!</definedName>
    <definedName name="CNRACL_chargestech" localSheetId="28">#REF!</definedName>
    <definedName name="CNRACL_chargestech" localSheetId="4">#REF!</definedName>
    <definedName name="CNRACL_chargestech" localSheetId="0">#REF!</definedName>
    <definedName name="CNRACL_chargestech">#REF!</definedName>
    <definedName name="CNRACL_compens" localSheetId="26">#REF!</definedName>
    <definedName name="CNRACL_compens" localSheetId="28">#REF!</definedName>
    <definedName name="CNRACL_compens" localSheetId="4">#REF!</definedName>
    <definedName name="CNRACL_compens" localSheetId="0">#REF!</definedName>
    <definedName name="CNRACL_compens">#REF!</definedName>
    <definedName name="CNRACL_cotitaf" localSheetId="26">#REF!</definedName>
    <definedName name="CNRACL_cotitaf" localSheetId="28">#REF!</definedName>
    <definedName name="CNRACL_cotitaf" localSheetId="4">#REF!</definedName>
    <definedName name="CNRACL_cotitaf" localSheetId="0">#REF!</definedName>
    <definedName name="CNRACL_cotitaf">#REF!</definedName>
    <definedName name="CNRACL_cotsoc" localSheetId="26">#REF!</definedName>
    <definedName name="CNRACL_cotsoc" localSheetId="28">#REF!</definedName>
    <definedName name="CNRACL_cotsoc" localSheetId="4">#REF!</definedName>
    <definedName name="CNRACL_cotsoc" localSheetId="0">#REF!</definedName>
    <definedName name="CNRACL_cotsoc">#REF!</definedName>
    <definedName name="CNRACL_dd" localSheetId="26">#REF!</definedName>
    <definedName name="CNRACL_dd" localSheetId="28">#REF!</definedName>
    <definedName name="CNRACL_dd" localSheetId="4">#REF!</definedName>
    <definedName name="CNRACL_dd" localSheetId="0">#REF!</definedName>
    <definedName name="CNRACL_dd">#REF!</definedName>
    <definedName name="CNRACL_deptech" localSheetId="26">#REF!</definedName>
    <definedName name="CNRACL_deptech" localSheetId="28">#REF!</definedName>
    <definedName name="CNRACL_deptech" localSheetId="4">#REF!</definedName>
    <definedName name="CNRACL_deptech" localSheetId="0">#REF!</definedName>
    <definedName name="CNRACL_deptech">#REF!</definedName>
    <definedName name="CNRACL_dotprov" localSheetId="26">#REF!</definedName>
    <definedName name="CNRACL_dotprov" localSheetId="28">#REF!</definedName>
    <definedName name="CNRACL_dotprov" localSheetId="4">#REF!</definedName>
    <definedName name="CNRACL_dotprov" localSheetId="0">#REF!</definedName>
    <definedName name="CNRACL_dotprov">#REF!</definedName>
    <definedName name="CNRACL_dp" localSheetId="26">#REF!</definedName>
    <definedName name="CNRACL_dp" localSheetId="28">#REF!</definedName>
    <definedName name="CNRACL_dp" localSheetId="4">#REF!</definedName>
    <definedName name="CNRACL_dp" localSheetId="0">#REF!</definedName>
    <definedName name="CNRACL_dp">#REF!</definedName>
    <definedName name="CNRACL_ITAF" localSheetId="26">#REF!</definedName>
    <definedName name="CNRACL_ITAF" localSheetId="28">#REF!</definedName>
    <definedName name="CNRACL_ITAF" localSheetId="4">#REF!</definedName>
    <definedName name="CNRACL_ITAF" localSheetId="0">#REF!</definedName>
    <definedName name="CNRACL_ITAF">#REF!</definedName>
    <definedName name="CNRACL_prestextra" localSheetId="26">#REF!</definedName>
    <definedName name="CNRACL_prestextra" localSheetId="28">#REF!</definedName>
    <definedName name="CNRACL_prestextra" localSheetId="4">#REF!</definedName>
    <definedName name="CNRACL_prestextra" localSheetId="0">#REF!</definedName>
    <definedName name="CNRACL_prestextra">#REF!</definedName>
    <definedName name="CNRACL_prestleg" localSheetId="26">#REF!</definedName>
    <definedName name="CNRACL_prestleg" localSheetId="28">#REF!</definedName>
    <definedName name="CNRACL_prestleg" localSheetId="4">#REF!</definedName>
    <definedName name="CNRACL_prestleg" localSheetId="0">#REF!</definedName>
    <definedName name="CNRACL_prestleg">#REF!</definedName>
    <definedName name="CNRACL_prestlegi" localSheetId="26">#REF!</definedName>
    <definedName name="CNRACL_prestlegi" localSheetId="28">#REF!</definedName>
    <definedName name="CNRACL_prestlegi" localSheetId="4">#REF!</definedName>
    <definedName name="CNRACL_prestlegi" localSheetId="0">#REF!</definedName>
    <definedName name="CNRACL_prestlegi">#REF!</definedName>
    <definedName name="CNRACL_prestlegv" localSheetId="26">#REF!</definedName>
    <definedName name="CNRACL_prestlegv" localSheetId="28">#REF!</definedName>
    <definedName name="CNRACL_prestlegv" localSheetId="4">#REF!</definedName>
    <definedName name="CNRACL_prestlegv" localSheetId="0">#REF!</definedName>
    <definedName name="CNRACL_prestlegv">#REF!</definedName>
    <definedName name="CNRACL_prestsoc" localSheetId="26">#REF!</definedName>
    <definedName name="CNRACL_prestsoc" localSheetId="28">#REF!</definedName>
    <definedName name="CNRACL_prestsoc" localSheetId="4">#REF!</definedName>
    <definedName name="CNRACL_prestsoc" localSheetId="0">#REF!</definedName>
    <definedName name="CNRACL_prestsoc">#REF!</definedName>
    <definedName name="CNRACL_proddiv" localSheetId="26">#REF!</definedName>
    <definedName name="CNRACL_proddiv" localSheetId="28">#REF!</definedName>
    <definedName name="CNRACL_proddiv" localSheetId="4">#REF!</definedName>
    <definedName name="CNRACL_proddiv" localSheetId="0">#REF!</definedName>
    <definedName name="CNRACL_proddiv">#REF!</definedName>
    <definedName name="CNRACL_prodexcep" localSheetId="26">#REF!</definedName>
    <definedName name="CNRACL_prodexcep" localSheetId="28">#REF!</definedName>
    <definedName name="CNRACL_prodexcep" localSheetId="4">#REF!</definedName>
    <definedName name="CNRACL_prodexcep" localSheetId="0">#REF!</definedName>
    <definedName name="CNRACL_prodexcep">#REF!</definedName>
    <definedName name="CNRACL_prodfi" localSheetId="26">#REF!</definedName>
    <definedName name="CNRACL_prodfi" localSheetId="28">#REF!</definedName>
    <definedName name="CNRACL_prodfi" localSheetId="4">#REF!</definedName>
    <definedName name="CNRACL_prodfi" localSheetId="0">#REF!</definedName>
    <definedName name="CNRACL_prodfi">#REF!</definedName>
    <definedName name="CNRACL_prodgestion" localSheetId="26">#REF!</definedName>
    <definedName name="CNRACL_prodgestion" localSheetId="28">#REF!</definedName>
    <definedName name="CNRACL_prodgestion" localSheetId="4">#REF!</definedName>
    <definedName name="CNRACL_prodgestion" localSheetId="0">#REF!</definedName>
    <definedName name="CNRACL_prodgestion">#REF!</definedName>
    <definedName name="CNRACL_prodtech" localSheetId="26">#REF!</definedName>
    <definedName name="CNRACL_prodtech" localSheetId="28">#REF!</definedName>
    <definedName name="CNRACL_prodtech" localSheetId="4">#REF!</definedName>
    <definedName name="CNRACL_prodtech" localSheetId="0">#REF!</definedName>
    <definedName name="CNRACL_prodtech">#REF!</definedName>
    <definedName name="CNRACL_produits" localSheetId="26">#REF!</definedName>
    <definedName name="CNRACL_produits" localSheetId="28">#REF!</definedName>
    <definedName name="CNRACL_produits" localSheetId="4">#REF!</definedName>
    <definedName name="CNRACL_produits" localSheetId="0">#REF!</definedName>
    <definedName name="CNRACL_produits">#REF!</definedName>
    <definedName name="CNRACL_reprisesprov" localSheetId="26">#REF!</definedName>
    <definedName name="CNRACL_reprisesprov" localSheetId="28">#REF!</definedName>
    <definedName name="CNRACL_reprisesprov" localSheetId="4">#REF!</definedName>
    <definedName name="CNRACL_reprisesprov" localSheetId="0">#REF!</definedName>
    <definedName name="CNRACL_reprisesprov">#REF!</definedName>
    <definedName name="CNRACL_resstech" localSheetId="26">#REF!</definedName>
    <definedName name="CNRACL_resstech" localSheetId="28">#REF!</definedName>
    <definedName name="CNRACL_resstech" localSheetId="4">#REF!</definedName>
    <definedName name="CNRACL_resstech" localSheetId="0">#REF!</definedName>
    <definedName name="CNRACL_resstech">#REF!</definedName>
    <definedName name="CNRACL_resultatnet" localSheetId="26">#REF!</definedName>
    <definedName name="CNRACL_resultatnet" localSheetId="28">#REF!</definedName>
    <definedName name="CNRACL_resultatnet" localSheetId="4">#REF!</definedName>
    <definedName name="CNRACL_resultatnet" localSheetId="0">#REF!</definedName>
    <definedName name="CNRACL_resultatnet">#REF!</definedName>
    <definedName name="CNRACL_ST" localSheetId="26">#REF!</definedName>
    <definedName name="CNRACL_ST" localSheetId="28">#REF!</definedName>
    <definedName name="CNRACL_ST" localSheetId="4">#REF!</definedName>
    <definedName name="CNRACL_ST" localSheetId="0">#REF!</definedName>
    <definedName name="CNRACL_ST">#REF!</definedName>
    <definedName name="COHERENCE" localSheetId="13">#REF!</definedName>
    <definedName name="COHERENCE" localSheetId="16">#REF!</definedName>
    <definedName name="COHERENCE" localSheetId="26">#REF!</definedName>
    <definedName name="COHERENCE" localSheetId="27">#REF!</definedName>
    <definedName name="COHERENCE" localSheetId="28">#REF!</definedName>
    <definedName name="COHERENCE" localSheetId="4">#REF!</definedName>
    <definedName name="COHERENCE" localSheetId="0">#REF!</definedName>
    <definedName name="COHERENCE" localSheetId="30">#REF!</definedName>
    <definedName name="COHERENCE">#REF!</definedName>
    <definedName name="COHERENCE_FLUX_ECHANT" localSheetId="13">#REF!</definedName>
    <definedName name="COHERENCE_FLUX_ECHANT" localSheetId="16">#REF!</definedName>
    <definedName name="COHERENCE_FLUX_ECHANT" localSheetId="26">#REF!</definedName>
    <definedName name="COHERENCE_FLUX_ECHANT" localSheetId="27">#REF!</definedName>
    <definedName name="COHERENCE_FLUX_ECHANT" localSheetId="28">#REF!</definedName>
    <definedName name="COHERENCE_FLUX_ECHANT" localSheetId="4">#REF!</definedName>
    <definedName name="COHERENCE_FLUX_ECHANT" localSheetId="0">#REF!</definedName>
    <definedName name="COHERENCE_FLUX_ECHANT" localSheetId="30">#REF!</definedName>
    <definedName name="COHERENCE_FLUX_ECHANT">#REF!</definedName>
    <definedName name="COMPARAISON_FLUXECHAN" localSheetId="13">#REF!</definedName>
    <definedName name="COMPARAISON_FLUXECHAN" localSheetId="16">#REF!</definedName>
    <definedName name="COMPARAISON_FLUXECHAN" localSheetId="26">#REF!</definedName>
    <definedName name="COMPARAISON_FLUXECHAN" localSheetId="27">#REF!</definedName>
    <definedName name="COMPARAISON_FLUXECHAN" localSheetId="28">#REF!</definedName>
    <definedName name="COMPARAISON_FLUXECHAN" localSheetId="4">#REF!</definedName>
    <definedName name="COMPARAISON_FLUXECHAN" localSheetId="0">#REF!</definedName>
    <definedName name="COMPARAISON_FLUXECHAN" localSheetId="30">#REF!</definedName>
    <definedName name="COMPARAISON_FLUXECHAN">#REF!</definedName>
    <definedName name="COMPTE_D_EXPLOITATION_PAR_BRANCHE" localSheetId="26">#REF!</definedName>
    <definedName name="COMPTE_D_EXPLOITATION_PAR_BRANCHE" localSheetId="28">#REF!</definedName>
    <definedName name="COMPTE_D_EXPLOITATION_PAR_BRANCHE" localSheetId="4">#REF!</definedName>
    <definedName name="COMPTE_D_EXPLOITATION_PAR_BRANCHE" localSheetId="0">#REF!</definedName>
    <definedName name="COMPTE_D_EXPLOITATION_PAR_BRANCHE">#REF!</definedName>
    <definedName name="CRPCEN_charges" localSheetId="26">#REF!</definedName>
    <definedName name="CRPCEN_charges" localSheetId="28">#REF!</definedName>
    <definedName name="CRPCEN_charges" localSheetId="4">#REF!</definedName>
    <definedName name="CRPCEN_charges" localSheetId="0">#REF!</definedName>
    <definedName name="CRPCEN_charges">#REF!</definedName>
    <definedName name="CRPCEN_chargesdiv" localSheetId="26">#REF!</definedName>
    <definedName name="CRPCEN_chargesdiv" localSheetId="28">#REF!</definedName>
    <definedName name="CRPCEN_chargesdiv" localSheetId="4">#REF!</definedName>
    <definedName name="CRPCEN_chargesdiv" localSheetId="0">#REF!</definedName>
    <definedName name="CRPCEN_chargesdiv">#REF!</definedName>
    <definedName name="CRPCEN_chargesexcep" localSheetId="26">#REF!</definedName>
    <definedName name="CRPCEN_chargesexcep" localSheetId="28">#REF!</definedName>
    <definedName name="CRPCEN_chargesexcep" localSheetId="4">#REF!</definedName>
    <definedName name="CRPCEN_chargesexcep" localSheetId="0">#REF!</definedName>
    <definedName name="CRPCEN_chargesexcep">#REF!</definedName>
    <definedName name="CRPCEN_chargesfi" localSheetId="26">#REF!</definedName>
    <definedName name="CRPCEN_chargesfi" localSheetId="28">#REF!</definedName>
    <definedName name="CRPCEN_chargesfi" localSheetId="4">#REF!</definedName>
    <definedName name="CRPCEN_chargesfi" localSheetId="0">#REF!</definedName>
    <definedName name="CRPCEN_chargesfi">#REF!</definedName>
    <definedName name="CRPCEN_chargesgestion" localSheetId="26">#REF!</definedName>
    <definedName name="CRPCEN_chargesgestion" localSheetId="28">#REF!</definedName>
    <definedName name="CRPCEN_chargesgestion" localSheetId="4">#REF!</definedName>
    <definedName name="CRPCEN_chargesgestion" localSheetId="0">#REF!</definedName>
    <definedName name="CRPCEN_chargesgestion">#REF!</definedName>
    <definedName name="CRPCEN_chargestech" localSheetId="26">#REF!</definedName>
    <definedName name="CRPCEN_chargestech" localSheetId="28">#REF!</definedName>
    <definedName name="CRPCEN_chargestech" localSheetId="4">#REF!</definedName>
    <definedName name="CRPCEN_chargestech" localSheetId="0">#REF!</definedName>
    <definedName name="CRPCEN_chargestech">#REF!</definedName>
    <definedName name="CRPCEN_compens" localSheetId="26">#REF!</definedName>
    <definedName name="CRPCEN_compens" localSheetId="28">#REF!</definedName>
    <definedName name="CRPCEN_compens" localSheetId="4">#REF!</definedName>
    <definedName name="CRPCEN_compens" localSheetId="0">#REF!</definedName>
    <definedName name="CRPCEN_compens">#REF!</definedName>
    <definedName name="CRPCEN_cotEtat" localSheetId="26">#REF!</definedName>
    <definedName name="CRPCEN_cotEtat" localSheetId="28">#REF!</definedName>
    <definedName name="CRPCEN_cotEtat" localSheetId="4">#REF!</definedName>
    <definedName name="CRPCEN_cotEtat" localSheetId="0">#REF!</definedName>
    <definedName name="CRPCEN_cotEtat">#REF!</definedName>
    <definedName name="CRPCEN_cotitaf" localSheetId="26">#REF!</definedName>
    <definedName name="CRPCEN_cotitaf" localSheetId="28">#REF!</definedName>
    <definedName name="CRPCEN_cotitaf" localSheetId="4">#REF!</definedName>
    <definedName name="CRPCEN_cotitaf" localSheetId="0">#REF!</definedName>
    <definedName name="CRPCEN_cotitaf">#REF!</definedName>
    <definedName name="CRPCEN_cotsoc" localSheetId="26">#REF!</definedName>
    <definedName name="CRPCEN_cotsoc" localSheetId="28">#REF!</definedName>
    <definedName name="CRPCEN_cotsoc" localSheetId="4">#REF!</definedName>
    <definedName name="CRPCEN_cotsoc" localSheetId="0">#REF!</definedName>
    <definedName name="CRPCEN_cotsoc">#REF!</definedName>
    <definedName name="CRPCEN_dd" localSheetId="26">#REF!</definedName>
    <definedName name="CRPCEN_dd" localSheetId="28">#REF!</definedName>
    <definedName name="CRPCEN_dd" localSheetId="4">#REF!</definedName>
    <definedName name="CRPCEN_dd" localSheetId="0">#REF!</definedName>
    <definedName name="CRPCEN_dd">#REF!</definedName>
    <definedName name="CRPCEN_deptech" localSheetId="26">#REF!</definedName>
    <definedName name="CRPCEN_deptech" localSheetId="28">#REF!</definedName>
    <definedName name="CRPCEN_deptech" localSheetId="4">#REF!</definedName>
    <definedName name="CRPCEN_deptech" localSheetId="0">#REF!</definedName>
    <definedName name="CRPCEN_deptech">#REF!</definedName>
    <definedName name="CRPCEN_dotprov" localSheetId="26">#REF!</definedName>
    <definedName name="CRPCEN_dotprov" localSheetId="28">#REF!</definedName>
    <definedName name="CRPCEN_dotprov" localSheetId="4">#REF!</definedName>
    <definedName name="CRPCEN_dotprov" localSheetId="0">#REF!</definedName>
    <definedName name="CRPCEN_dotprov">#REF!</definedName>
    <definedName name="CRPCEN_dp" localSheetId="26">#REF!</definedName>
    <definedName name="CRPCEN_dp" localSheetId="28">#REF!</definedName>
    <definedName name="CRPCEN_dp" localSheetId="4">#REF!</definedName>
    <definedName name="CRPCEN_dp" localSheetId="0">#REF!</definedName>
    <definedName name="CRPCEN_dp">#REF!</definedName>
    <definedName name="CRPCEN_ITAF" localSheetId="26">#REF!</definedName>
    <definedName name="CRPCEN_ITAF" localSheetId="28">#REF!</definedName>
    <definedName name="CRPCEN_ITAF" localSheetId="4">#REF!</definedName>
    <definedName name="CRPCEN_ITAF" localSheetId="0">#REF!</definedName>
    <definedName name="CRPCEN_ITAF">#REF!</definedName>
    <definedName name="CRPCEN_prestextra" localSheetId="26">#REF!</definedName>
    <definedName name="CRPCEN_prestextra" localSheetId="28">#REF!</definedName>
    <definedName name="CRPCEN_prestextra" localSheetId="4">#REF!</definedName>
    <definedName name="CRPCEN_prestextra" localSheetId="0">#REF!</definedName>
    <definedName name="CRPCEN_prestextra">#REF!</definedName>
    <definedName name="CRPCEN_prestlegv" localSheetId="26">#REF!</definedName>
    <definedName name="CRPCEN_prestlegv" localSheetId="28">#REF!</definedName>
    <definedName name="CRPCEN_prestlegv" localSheetId="4">#REF!</definedName>
    <definedName name="CRPCEN_prestlegv" localSheetId="0">#REF!</definedName>
    <definedName name="CRPCEN_prestlegv">#REF!</definedName>
    <definedName name="CRPCEN_prestsoc" localSheetId="26">#REF!</definedName>
    <definedName name="CRPCEN_prestsoc" localSheetId="28">#REF!</definedName>
    <definedName name="CRPCEN_prestsoc" localSheetId="4">#REF!</definedName>
    <definedName name="CRPCEN_prestsoc" localSheetId="0">#REF!</definedName>
    <definedName name="CRPCEN_prestsoc">#REF!</definedName>
    <definedName name="CRPCEN_proddiv" localSheetId="26">#REF!</definedName>
    <definedName name="CRPCEN_proddiv" localSheetId="28">#REF!</definedName>
    <definedName name="CRPCEN_proddiv" localSheetId="4">#REF!</definedName>
    <definedName name="CRPCEN_proddiv" localSheetId="0">#REF!</definedName>
    <definedName name="CRPCEN_proddiv">#REF!</definedName>
    <definedName name="CRPCEN_prodexcep" localSheetId="26">#REF!</definedName>
    <definedName name="CRPCEN_prodexcep" localSheetId="28">#REF!</definedName>
    <definedName name="CRPCEN_prodexcep" localSheetId="4">#REF!</definedName>
    <definedName name="CRPCEN_prodexcep" localSheetId="0">#REF!</definedName>
    <definedName name="CRPCEN_prodexcep">#REF!</definedName>
    <definedName name="CRPCEN_prodfi" localSheetId="26">#REF!</definedName>
    <definedName name="CRPCEN_prodfi" localSheetId="28">#REF!</definedName>
    <definedName name="CRPCEN_prodfi" localSheetId="4">#REF!</definedName>
    <definedName name="CRPCEN_prodfi" localSheetId="0">#REF!</definedName>
    <definedName name="CRPCEN_prodfi">#REF!</definedName>
    <definedName name="CRPCEN_prodgestion" localSheetId="26">#REF!</definedName>
    <definedName name="CRPCEN_prodgestion" localSheetId="28">#REF!</definedName>
    <definedName name="CRPCEN_prodgestion" localSheetId="4">#REF!</definedName>
    <definedName name="CRPCEN_prodgestion" localSheetId="0">#REF!</definedName>
    <definedName name="CRPCEN_prodgestion">#REF!</definedName>
    <definedName name="CRPCEN_prodtech" localSheetId="26">#REF!</definedName>
    <definedName name="CRPCEN_prodtech" localSheetId="28">#REF!</definedName>
    <definedName name="CRPCEN_prodtech" localSheetId="4">#REF!</definedName>
    <definedName name="CRPCEN_prodtech" localSheetId="0">#REF!</definedName>
    <definedName name="CRPCEN_prodtech">#REF!</definedName>
    <definedName name="CRPCEN_produits" localSheetId="26">#REF!</definedName>
    <definedName name="CRPCEN_produits" localSheetId="28">#REF!</definedName>
    <definedName name="CRPCEN_produits" localSheetId="4">#REF!</definedName>
    <definedName name="CRPCEN_produits" localSheetId="0">#REF!</definedName>
    <definedName name="CRPCEN_produits">#REF!</definedName>
    <definedName name="CRPCEN_reprisesprov" localSheetId="26">#REF!</definedName>
    <definedName name="CRPCEN_reprisesprov" localSheetId="28">#REF!</definedName>
    <definedName name="CRPCEN_reprisesprov" localSheetId="4">#REF!</definedName>
    <definedName name="CRPCEN_reprisesprov" localSheetId="0">#REF!</definedName>
    <definedName name="CRPCEN_reprisesprov">#REF!</definedName>
    <definedName name="CRPCEN_resstech" localSheetId="26">#REF!</definedName>
    <definedName name="CRPCEN_resstech" localSheetId="28">#REF!</definedName>
    <definedName name="CRPCEN_resstech" localSheetId="4">#REF!</definedName>
    <definedName name="CRPCEN_resstech" localSheetId="0">#REF!</definedName>
    <definedName name="CRPCEN_resstech">#REF!</definedName>
    <definedName name="CRPCEN_resultatnet" localSheetId="26">#REF!</definedName>
    <definedName name="CRPCEN_resultatnet" localSheetId="28">#REF!</definedName>
    <definedName name="CRPCEN_resultatnet" localSheetId="4">#REF!</definedName>
    <definedName name="CRPCEN_resultatnet" localSheetId="0">#REF!</definedName>
    <definedName name="CRPCEN_resultatnet">#REF!</definedName>
    <definedName name="CRPCEN_ST" localSheetId="26">#REF!</definedName>
    <definedName name="CRPCEN_ST" localSheetId="28">#REF!</definedName>
    <definedName name="CRPCEN_ST" localSheetId="4">#REF!</definedName>
    <definedName name="CRPCEN_ST" localSheetId="0">#REF!</definedName>
    <definedName name="CRPCEN_ST">#REF!</definedName>
    <definedName name="date_var" localSheetId="26">#REF!</definedName>
    <definedName name="date_var" localSheetId="28">#REF!</definedName>
    <definedName name="date_var" localSheetId="4">#REF!</definedName>
    <definedName name="date_var" localSheetId="0">#REF!</definedName>
    <definedName name="date_var">#REF!</definedName>
    <definedName name="dates" localSheetId="26">#REF!</definedName>
    <definedName name="dates" localSheetId="28">#REF!</definedName>
    <definedName name="dates" localSheetId="4">#REF!</definedName>
    <definedName name="dates" localSheetId="0">#REF!</definedName>
    <definedName name="dates">#REF!</definedName>
    <definedName name="décalag1">'[15]gestion des dates'!$C$1</definedName>
    <definedName name="décalage" localSheetId="26">#REF!</definedName>
    <definedName name="décalage" localSheetId="28">#REF!</definedName>
    <definedName name="décalage" localSheetId="4">#REF!</definedName>
    <definedName name="décalage" localSheetId="0">#REF!</definedName>
    <definedName name="décalage">#REF!</definedName>
    <definedName name="donnee" localSheetId="3">[16]France!$A$3:$K$25</definedName>
    <definedName name="donnee" localSheetId="4">[16]France!$A$3:$K$25</definedName>
    <definedName name="donnee" localSheetId="0">[17]France!$A$11:$E$112</definedName>
    <definedName name="donnee">[18]France!$A$11:$E$112</definedName>
    <definedName name="EMPRETNES379308">[19]EMPRETNES379308!$A$4:$Q$43</definedName>
    <definedName name="EMPRETNES37U9308" localSheetId="26">#REF!</definedName>
    <definedName name="EMPRETNES37U9308" localSheetId="28">#REF!</definedName>
    <definedName name="EMPRETNES37U9308" localSheetId="4">#REF!</definedName>
    <definedName name="EMPRETNES37U9308" localSheetId="0">#REF!</definedName>
    <definedName name="EMPRETNES37U9308">#REF!</definedName>
    <definedName name="EMPRETNES389308" localSheetId="26">#REF!</definedName>
    <definedName name="EMPRETNES389308" localSheetId="28">#REF!</definedName>
    <definedName name="EMPRETNES389308" localSheetId="4">#REF!</definedName>
    <definedName name="EMPRETNES389308" localSheetId="0">#REF!</definedName>
    <definedName name="EMPRETNES389308">#REF!</definedName>
    <definedName name="EMPRETNES38U9308" localSheetId="26">#REF!</definedName>
    <definedName name="EMPRETNES38U9308" localSheetId="28">#REF!</definedName>
    <definedName name="EMPRETNES38U9308" localSheetId="4">#REF!</definedName>
    <definedName name="EMPRETNES38U9308" localSheetId="0">#REF!</definedName>
    <definedName name="EMPRETNES38U9308">#REF!</definedName>
    <definedName name="ENIM_charges" localSheetId="26">#REF!</definedName>
    <definedName name="ENIM_charges" localSheetId="28">#REF!</definedName>
    <definedName name="ENIM_charges" localSheetId="4">#REF!</definedName>
    <definedName name="ENIM_charges" localSheetId="0">#REF!</definedName>
    <definedName name="ENIM_charges">#REF!</definedName>
    <definedName name="ENIM_chargesdiv" localSheetId="26">#REF!</definedName>
    <definedName name="ENIM_chargesdiv" localSheetId="28">#REF!</definedName>
    <definedName name="ENIM_chargesdiv" localSheetId="4">#REF!</definedName>
    <definedName name="ENIM_chargesdiv" localSheetId="0">#REF!</definedName>
    <definedName name="ENIM_chargesdiv">#REF!</definedName>
    <definedName name="ENIM_chargesexcep" localSheetId="26">#REF!</definedName>
    <definedName name="ENIM_chargesexcep" localSheetId="28">#REF!</definedName>
    <definedName name="ENIM_chargesexcep" localSheetId="4">#REF!</definedName>
    <definedName name="ENIM_chargesexcep" localSheetId="0">#REF!</definedName>
    <definedName name="ENIM_chargesexcep">#REF!</definedName>
    <definedName name="ENIM_chargesfi" localSheetId="26">#REF!</definedName>
    <definedName name="ENIM_chargesfi" localSheetId="28">#REF!</definedName>
    <definedName name="ENIM_chargesfi" localSheetId="4">#REF!</definedName>
    <definedName name="ENIM_chargesfi" localSheetId="0">#REF!</definedName>
    <definedName name="ENIM_chargesfi">#REF!</definedName>
    <definedName name="ENIM_chargesgestion" localSheetId="26">#REF!</definedName>
    <definedName name="ENIM_chargesgestion" localSheetId="28">#REF!</definedName>
    <definedName name="ENIM_chargesgestion" localSheetId="4">#REF!</definedName>
    <definedName name="ENIM_chargesgestion" localSheetId="0">#REF!</definedName>
    <definedName name="ENIM_chargesgestion">#REF!</definedName>
    <definedName name="ENIM_chargestech" localSheetId="26">#REF!</definedName>
    <definedName name="ENIM_chargestech" localSheetId="28">#REF!</definedName>
    <definedName name="ENIM_chargestech" localSheetId="4">#REF!</definedName>
    <definedName name="ENIM_chargestech" localSheetId="0">#REF!</definedName>
    <definedName name="ENIM_chargestech">#REF!</definedName>
    <definedName name="ENIM_compens" localSheetId="26">#REF!</definedName>
    <definedName name="ENIM_compens" localSheetId="28">#REF!</definedName>
    <definedName name="ENIM_compens" localSheetId="4">#REF!</definedName>
    <definedName name="ENIM_compens" localSheetId="0">#REF!</definedName>
    <definedName name="ENIM_compens">#REF!</definedName>
    <definedName name="ENIM_cotEtat" localSheetId="26">#REF!</definedName>
    <definedName name="ENIM_cotEtat" localSheetId="28">#REF!</definedName>
    <definedName name="ENIM_cotEtat" localSheetId="4">#REF!</definedName>
    <definedName name="ENIM_cotEtat" localSheetId="0">#REF!</definedName>
    <definedName name="ENIM_cotEtat">#REF!</definedName>
    <definedName name="ENIM_cotitaf" localSheetId="26">#REF!</definedName>
    <definedName name="ENIM_cotitaf" localSheetId="28">#REF!</definedName>
    <definedName name="ENIM_cotitaf" localSheetId="4">#REF!</definedName>
    <definedName name="ENIM_cotitaf" localSheetId="0">#REF!</definedName>
    <definedName name="ENIM_cotitaf">#REF!</definedName>
    <definedName name="ENIM_cotsoc" localSheetId="26">#REF!</definedName>
    <definedName name="ENIM_cotsoc" localSheetId="28">#REF!</definedName>
    <definedName name="ENIM_cotsoc" localSheetId="4">#REF!</definedName>
    <definedName name="ENIM_cotsoc" localSheetId="0">#REF!</definedName>
    <definedName name="ENIM_cotsoc">#REF!</definedName>
    <definedName name="ENIM_dd" localSheetId="26">#REF!</definedName>
    <definedName name="ENIM_dd" localSheetId="28">#REF!</definedName>
    <definedName name="ENIM_dd" localSheetId="4">#REF!</definedName>
    <definedName name="ENIM_dd" localSheetId="0">#REF!</definedName>
    <definedName name="ENIM_dd">#REF!</definedName>
    <definedName name="ENIM_deptech" localSheetId="26">#REF!</definedName>
    <definedName name="ENIM_deptech" localSheetId="28">#REF!</definedName>
    <definedName name="ENIM_deptech" localSheetId="4">#REF!</definedName>
    <definedName name="ENIM_deptech" localSheetId="0">#REF!</definedName>
    <definedName name="ENIM_deptech">#REF!</definedName>
    <definedName name="ENIM_dotprov" localSheetId="26">#REF!</definedName>
    <definedName name="ENIM_dotprov" localSheetId="28">#REF!</definedName>
    <definedName name="ENIM_dotprov" localSheetId="4">#REF!</definedName>
    <definedName name="ENIM_dotprov" localSheetId="0">#REF!</definedName>
    <definedName name="ENIM_dotprov">#REF!</definedName>
    <definedName name="ENIM_dp" localSheetId="26">#REF!</definedName>
    <definedName name="ENIM_dp" localSheetId="28">#REF!</definedName>
    <definedName name="ENIM_dp" localSheetId="4">#REF!</definedName>
    <definedName name="ENIM_dp" localSheetId="0">#REF!</definedName>
    <definedName name="ENIM_dp">#REF!</definedName>
    <definedName name="ENIM_ITAF" localSheetId="26">#REF!</definedName>
    <definedName name="ENIM_ITAF" localSheetId="28">#REF!</definedName>
    <definedName name="ENIM_ITAF" localSheetId="4">#REF!</definedName>
    <definedName name="ENIM_ITAF" localSheetId="0">#REF!</definedName>
    <definedName name="ENIM_ITAF">#REF!</definedName>
    <definedName name="ENIM_prestextra" localSheetId="26">#REF!</definedName>
    <definedName name="ENIM_prestextra" localSheetId="28">#REF!</definedName>
    <definedName name="ENIM_prestextra" localSheetId="4">#REF!</definedName>
    <definedName name="ENIM_prestextra" localSheetId="0">#REF!</definedName>
    <definedName name="ENIM_prestextra">#REF!</definedName>
    <definedName name="ENIM_prestlegv" localSheetId="26">#REF!</definedName>
    <definedName name="ENIM_prestlegv" localSheetId="28">#REF!</definedName>
    <definedName name="ENIM_prestlegv" localSheetId="4">#REF!</definedName>
    <definedName name="ENIM_prestlegv" localSheetId="0">#REF!</definedName>
    <definedName name="ENIM_prestlegv">#REF!</definedName>
    <definedName name="ENIM_prestsoc" localSheetId="26">#REF!</definedName>
    <definedName name="ENIM_prestsoc" localSheetId="28">#REF!</definedName>
    <definedName name="ENIM_prestsoc" localSheetId="4">#REF!</definedName>
    <definedName name="ENIM_prestsoc" localSheetId="0">#REF!</definedName>
    <definedName name="ENIM_prestsoc">#REF!</definedName>
    <definedName name="ENIM_proddiv" localSheetId="26">#REF!</definedName>
    <definedName name="ENIM_proddiv" localSheetId="28">#REF!</definedName>
    <definedName name="ENIM_proddiv" localSheetId="4">#REF!</definedName>
    <definedName name="ENIM_proddiv" localSheetId="0">#REF!</definedName>
    <definedName name="ENIM_proddiv">#REF!</definedName>
    <definedName name="ENIM_prodexcep" localSheetId="26">#REF!</definedName>
    <definedName name="ENIM_prodexcep" localSheetId="28">#REF!</definedName>
    <definedName name="ENIM_prodexcep" localSheetId="4">#REF!</definedName>
    <definedName name="ENIM_prodexcep" localSheetId="0">#REF!</definedName>
    <definedName name="ENIM_prodexcep">#REF!</definedName>
    <definedName name="ENIM_prodfi" localSheetId="26">#REF!</definedName>
    <definedName name="ENIM_prodfi" localSheetId="28">#REF!</definedName>
    <definedName name="ENIM_prodfi" localSheetId="4">#REF!</definedName>
    <definedName name="ENIM_prodfi" localSheetId="0">#REF!</definedName>
    <definedName name="ENIM_prodfi">#REF!</definedName>
    <definedName name="ENIM_prodgestion" localSheetId="26">#REF!</definedName>
    <definedName name="ENIM_prodgestion" localSheetId="28">#REF!</definedName>
    <definedName name="ENIM_prodgestion" localSheetId="4">#REF!</definedName>
    <definedName name="ENIM_prodgestion" localSheetId="0">#REF!</definedName>
    <definedName name="ENIM_prodgestion">#REF!</definedName>
    <definedName name="ENIM_prodtech" localSheetId="26">#REF!</definedName>
    <definedName name="ENIM_prodtech" localSheetId="28">#REF!</definedName>
    <definedName name="ENIM_prodtech" localSheetId="4">#REF!</definedName>
    <definedName name="ENIM_prodtech" localSheetId="0">#REF!</definedName>
    <definedName name="ENIM_prodtech">#REF!</definedName>
    <definedName name="ENIM_produits" localSheetId="26">#REF!</definedName>
    <definedName name="ENIM_produits" localSheetId="28">#REF!</definedName>
    <definedName name="ENIM_produits" localSheetId="4">#REF!</definedName>
    <definedName name="ENIM_produits" localSheetId="0">#REF!</definedName>
    <definedName name="ENIM_produits">#REF!</definedName>
    <definedName name="ENIM_reprisesprov" localSheetId="26">#REF!</definedName>
    <definedName name="ENIM_reprisesprov" localSheetId="28">#REF!</definedName>
    <definedName name="ENIM_reprisesprov" localSheetId="4">#REF!</definedName>
    <definedName name="ENIM_reprisesprov" localSheetId="0">#REF!</definedName>
    <definedName name="ENIM_reprisesprov">#REF!</definedName>
    <definedName name="ENIM_resstech" localSheetId="26">#REF!</definedName>
    <definedName name="ENIM_resstech" localSheetId="28">#REF!</definedName>
    <definedName name="ENIM_resstech" localSheetId="4">#REF!</definedName>
    <definedName name="ENIM_resstech" localSheetId="0">#REF!</definedName>
    <definedName name="ENIM_resstech">#REF!</definedName>
    <definedName name="ENIM_resultatnet" localSheetId="26">#REF!</definedName>
    <definedName name="ENIM_resultatnet" localSheetId="28">#REF!</definedName>
    <definedName name="ENIM_resultatnet" localSheetId="4">#REF!</definedName>
    <definedName name="ENIM_resultatnet" localSheetId="0">#REF!</definedName>
    <definedName name="ENIM_resultatnet">#REF!</definedName>
    <definedName name="ENIM_ST" localSheetId="26">#REF!</definedName>
    <definedName name="ENIM_ST" localSheetId="28">#REF!</definedName>
    <definedName name="ENIM_ST" localSheetId="4">#REF!</definedName>
    <definedName name="ENIM_ST" localSheetId="0">#REF!</definedName>
    <definedName name="ENIM_ST">#REF!</definedName>
    <definedName name="ENIM_subveq_ST" localSheetId="26">#REF!</definedName>
    <definedName name="ENIM_subveq_ST" localSheetId="28">#REF!</definedName>
    <definedName name="ENIM_subveq_ST" localSheetId="4">#REF!</definedName>
    <definedName name="ENIM_subveq_ST" localSheetId="0">#REF!</definedName>
    <definedName name="ENIM_subveq_ST">#REF!</definedName>
    <definedName name="euro" localSheetId="22">[20]SOMMAIRE!$C$131</definedName>
    <definedName name="euro" localSheetId="25">[20]SOMMAIRE!$C$131</definedName>
    <definedName name="euro" localSheetId="26">[20]SOMMAIRE!$C$131</definedName>
    <definedName name="euro" localSheetId="28">[20]SOMMAIRE!$C$131</definedName>
    <definedName name="euro" localSheetId="23">[20]SOMMAIRE!$C$131</definedName>
    <definedName name="euro" localSheetId="20">[20]SOMMAIRE!$C$131</definedName>
    <definedName name="euro" localSheetId="29">[20]SOMMAIRE!$C$131</definedName>
    <definedName name="euro" localSheetId="30">[20]SOMMAIRE!$C$131</definedName>
    <definedName name="euro" localSheetId="21">[20]SOMMAIRE!$C$131</definedName>
    <definedName name="euro">[20]SOMMAIRE!$C$131</definedName>
    <definedName name="EVOL0305" localSheetId="26">#REF!</definedName>
    <definedName name="EVOL0305" localSheetId="28">#REF!</definedName>
    <definedName name="EVOL0305" localSheetId="4">#REF!</definedName>
    <definedName name="EVOL0305" localSheetId="0">#REF!</definedName>
    <definedName name="EVOL0305">#REF!</definedName>
    <definedName name="EVOL9002SANT" localSheetId="26">#REF!</definedName>
    <definedName name="EVOL9002SANT" localSheetId="28">#REF!</definedName>
    <definedName name="EVOL9002SANT" localSheetId="4">#REF!</definedName>
    <definedName name="EVOL9002SANT" localSheetId="0">#REF!</definedName>
    <definedName name="EVOL9002SANT">#REF!</definedName>
    <definedName name="EVOL9503" localSheetId="26">#REF!</definedName>
    <definedName name="EVOL9503" localSheetId="28">#REF!</definedName>
    <definedName name="EVOL9503" localSheetId="4">#REF!</definedName>
    <definedName name="EVOL9503" localSheetId="0">#REF!</definedName>
    <definedName name="EVOL9503">#REF!</definedName>
    <definedName name="EVOLFAP0310" localSheetId="26">#REF!</definedName>
    <definedName name="EVOLFAP0310" localSheetId="28">#REF!</definedName>
    <definedName name="EVOLFAP0310" localSheetId="4">#REF!</definedName>
    <definedName name="EVOLFAP0310" localSheetId="0">#REF!</definedName>
    <definedName name="EVOLFAP0310">#REF!</definedName>
    <definedName name="EVOLFAPR0310" localSheetId="26">#REF!</definedName>
    <definedName name="EVOLFAPR0310" localSheetId="28">#REF!</definedName>
    <definedName name="EVOLFAPR0310" localSheetId="4">#REF!</definedName>
    <definedName name="EVOLFAPR0310" localSheetId="0">#REF!</definedName>
    <definedName name="EVOLFAPR0310">#REF!</definedName>
    <definedName name="EVOLPAV0310" localSheetId="26">#REF!</definedName>
    <definedName name="EVOLPAV0310" localSheetId="28">#REF!</definedName>
    <definedName name="EVOLPAV0310" localSheetId="4">#REF!</definedName>
    <definedName name="EVOLPAV0310" localSheetId="0">#REF!</definedName>
    <definedName name="EVOLPAV0310">#REF!</definedName>
    <definedName name="EVOLPCS0309">[21]PCS!$A$4:$L$492</definedName>
    <definedName name="EVOLPCS0310" localSheetId="26">#REF!</definedName>
    <definedName name="EVOLPCS0310" localSheetId="28">#REF!</definedName>
    <definedName name="EVOLPCS0310" localSheetId="4">#REF!</definedName>
    <definedName name="EVOLPCS0310" localSheetId="0">#REF!</definedName>
    <definedName name="EVOLPCS0310">#REF!</definedName>
    <definedName name="EVOLR0305" localSheetId="26">#REF!</definedName>
    <definedName name="EVOLR0305" localSheetId="28">#REF!</definedName>
    <definedName name="EVOLR0305" localSheetId="4">#REF!</definedName>
    <definedName name="EVOLR0305" localSheetId="0">#REF!</definedName>
    <definedName name="EVOLR0305">#REF!</definedName>
    <definedName name="EVOLR0308" localSheetId="26">#REF!</definedName>
    <definedName name="EVOLR0308" localSheetId="28">#REF!</definedName>
    <definedName name="EVOLR0308" localSheetId="4">#REF!</definedName>
    <definedName name="EVOLR0308" localSheetId="0">#REF!</definedName>
    <definedName name="EVOLR0308">#REF!</definedName>
    <definedName name="EVOLR0308A" localSheetId="26">#REF!</definedName>
    <definedName name="EVOLR0308A" localSheetId="28">#REF!</definedName>
    <definedName name="EVOLR0308A" localSheetId="4">#REF!</definedName>
    <definedName name="EVOLR0308A" localSheetId="0">#REF!</definedName>
    <definedName name="EVOLR0308A">#REF!</definedName>
    <definedName name="EVOLR8210">[22]EVOLR8210!$A$1:$AE$91</definedName>
    <definedName name="EVOLR9010" localSheetId="26">#REF!</definedName>
    <definedName name="EVOLR9010" localSheetId="28">#REF!</definedName>
    <definedName name="EVOLR9010" localSheetId="4">#REF!</definedName>
    <definedName name="EVOLR9010" localSheetId="0">#REF!</definedName>
    <definedName name="EVOLR9010">#REF!</definedName>
    <definedName name="EVOLR9503" localSheetId="26">#REF!</definedName>
    <definedName name="EVOLR9503" localSheetId="28">#REF!</definedName>
    <definedName name="EVOLR9503" localSheetId="4">#REF!</definedName>
    <definedName name="EVOLR9503" localSheetId="0">#REF!</definedName>
    <definedName name="EVOLR9503">#REF!</definedName>
    <definedName name="EXAbase_charges" localSheetId="26">#REF!</definedName>
    <definedName name="EXAbase_charges" localSheetId="28">#REF!</definedName>
    <definedName name="EXAbase_charges" localSheetId="4">#REF!</definedName>
    <definedName name="EXAbase_charges" localSheetId="0">#REF!</definedName>
    <definedName name="EXAbase_charges">#REF!</definedName>
    <definedName name="EXAbase_chargesdiv" localSheetId="26">#REF!</definedName>
    <definedName name="EXAbase_chargesdiv" localSheetId="28">#REF!</definedName>
    <definedName name="EXAbase_chargesdiv" localSheetId="4">#REF!</definedName>
    <definedName name="EXAbase_chargesdiv" localSheetId="0">#REF!</definedName>
    <definedName name="EXAbase_chargesdiv">#REF!</definedName>
    <definedName name="EXAbase_chargesexcep" localSheetId="26">#REF!</definedName>
    <definedName name="EXAbase_chargesexcep" localSheetId="28">#REF!</definedName>
    <definedName name="EXAbase_chargesexcep" localSheetId="4">#REF!</definedName>
    <definedName name="EXAbase_chargesexcep" localSheetId="0">#REF!</definedName>
    <definedName name="EXAbase_chargesexcep">#REF!</definedName>
    <definedName name="EXAbase_chargesfi" localSheetId="26">#REF!</definedName>
    <definedName name="EXAbase_chargesfi" localSheetId="28">#REF!</definedName>
    <definedName name="EXAbase_chargesfi" localSheetId="4">#REF!</definedName>
    <definedName name="EXAbase_chargesfi" localSheetId="0">#REF!</definedName>
    <definedName name="EXAbase_chargesfi">#REF!</definedName>
    <definedName name="EXAbase_chargesgestion" localSheetId="26">#REF!</definedName>
    <definedName name="EXAbase_chargesgestion" localSheetId="28">#REF!</definedName>
    <definedName name="EXAbase_chargesgestion" localSheetId="4">#REF!</definedName>
    <definedName name="EXAbase_chargesgestion" localSheetId="0">#REF!</definedName>
    <definedName name="EXAbase_chargesgestion">#REF!</definedName>
    <definedName name="EXAbase_chargestech" localSheetId="26">#REF!</definedName>
    <definedName name="EXAbase_chargestech" localSheetId="28">#REF!</definedName>
    <definedName name="EXAbase_chargestech" localSheetId="4">#REF!</definedName>
    <definedName name="EXAbase_chargestech" localSheetId="0">#REF!</definedName>
    <definedName name="EXAbase_chargestech">#REF!</definedName>
    <definedName name="EXAbase_compens" localSheetId="26">#REF!</definedName>
    <definedName name="EXAbase_compens" localSheetId="28">#REF!</definedName>
    <definedName name="EXAbase_compens" localSheetId="4">#REF!</definedName>
    <definedName name="EXAbase_compens" localSheetId="0">#REF!</definedName>
    <definedName name="EXAbase_compens">#REF!</definedName>
    <definedName name="EXAbase_cotEtat" localSheetId="26">#REF!</definedName>
    <definedName name="EXAbase_cotEtat" localSheetId="28">#REF!</definedName>
    <definedName name="EXAbase_cotEtat" localSheetId="4">#REF!</definedName>
    <definedName name="EXAbase_cotEtat" localSheetId="0">#REF!</definedName>
    <definedName name="EXAbase_cotEtat">#REF!</definedName>
    <definedName name="EXAbase_cotitaf" localSheetId="26">#REF!</definedName>
    <definedName name="EXAbase_cotitaf" localSheetId="28">#REF!</definedName>
    <definedName name="EXAbase_cotitaf" localSheetId="4">#REF!</definedName>
    <definedName name="EXAbase_cotitaf" localSheetId="0">#REF!</definedName>
    <definedName name="EXAbase_cotitaf">#REF!</definedName>
    <definedName name="EXAbase_cotsoc" localSheetId="26">#REF!</definedName>
    <definedName name="EXAbase_cotsoc" localSheetId="28">#REF!</definedName>
    <definedName name="EXAbase_cotsoc" localSheetId="4">#REF!</definedName>
    <definedName name="EXAbase_cotsoc" localSheetId="0">#REF!</definedName>
    <definedName name="EXAbase_cotsoc">#REF!</definedName>
    <definedName name="EXAbase_dd" localSheetId="26">#REF!</definedName>
    <definedName name="EXAbase_dd" localSheetId="28">#REF!</definedName>
    <definedName name="EXAbase_dd" localSheetId="4">#REF!</definedName>
    <definedName name="EXAbase_dd" localSheetId="0">#REF!</definedName>
    <definedName name="EXAbase_dd">#REF!</definedName>
    <definedName name="EXAbase_deptech" localSheetId="26">#REF!</definedName>
    <definedName name="EXAbase_deptech" localSheetId="28">#REF!</definedName>
    <definedName name="EXAbase_deptech" localSheetId="4">#REF!</definedName>
    <definedName name="EXAbase_deptech" localSheetId="0">#REF!</definedName>
    <definedName name="EXAbase_deptech">#REF!</definedName>
    <definedName name="EXAbase_dotprov" localSheetId="26">#REF!</definedName>
    <definedName name="EXAbase_dotprov" localSheetId="28">#REF!</definedName>
    <definedName name="EXAbase_dotprov" localSheetId="4">#REF!</definedName>
    <definedName name="EXAbase_dotprov" localSheetId="0">#REF!</definedName>
    <definedName name="EXAbase_dotprov">#REF!</definedName>
    <definedName name="EXAbase_dp" localSheetId="26">#REF!</definedName>
    <definedName name="EXAbase_dp" localSheetId="28">#REF!</definedName>
    <definedName name="EXAbase_dp" localSheetId="4">#REF!</definedName>
    <definedName name="EXAbase_dp" localSheetId="0">#REF!</definedName>
    <definedName name="EXAbase_dp">#REF!</definedName>
    <definedName name="EXAbase_ITAF" localSheetId="26">#REF!</definedName>
    <definedName name="EXAbase_ITAF" localSheetId="28">#REF!</definedName>
    <definedName name="EXAbase_ITAF" localSheetId="4">#REF!</definedName>
    <definedName name="EXAbase_ITAF" localSheetId="0">#REF!</definedName>
    <definedName name="EXAbase_ITAF">#REF!</definedName>
    <definedName name="EXAbase_prestextra" localSheetId="26">#REF!</definedName>
    <definedName name="EXAbase_prestextra" localSheetId="28">#REF!</definedName>
    <definedName name="EXAbase_prestextra" localSheetId="4">#REF!</definedName>
    <definedName name="EXAbase_prestextra" localSheetId="0">#REF!</definedName>
    <definedName name="EXAbase_prestextra">#REF!</definedName>
    <definedName name="EXAbase_prestFSV" localSheetId="26">#REF!</definedName>
    <definedName name="EXAbase_prestFSV" localSheetId="28">#REF!</definedName>
    <definedName name="EXAbase_prestFSV" localSheetId="4">#REF!</definedName>
    <definedName name="EXAbase_prestFSV" localSheetId="0">#REF!</definedName>
    <definedName name="EXAbase_prestFSV">#REF!</definedName>
    <definedName name="EXAbase_prestleg" localSheetId="26">#REF!</definedName>
    <definedName name="EXAbase_prestleg" localSheetId="28">#REF!</definedName>
    <definedName name="EXAbase_prestleg" localSheetId="4">#REF!</definedName>
    <definedName name="EXAbase_prestleg" localSheetId="0">#REF!</definedName>
    <definedName name="EXAbase_prestleg">#REF!</definedName>
    <definedName name="EXAbase_prestlegv" localSheetId="26">#REF!</definedName>
    <definedName name="EXAbase_prestlegv" localSheetId="28">#REF!</definedName>
    <definedName name="EXAbase_prestlegv" localSheetId="4">#REF!</definedName>
    <definedName name="EXAbase_prestlegv" localSheetId="0">#REF!</definedName>
    <definedName name="EXAbase_prestlegv">#REF!</definedName>
    <definedName name="EXAbase_prestsoc" localSheetId="26">#REF!</definedName>
    <definedName name="EXAbase_prestsoc" localSheetId="28">#REF!</definedName>
    <definedName name="EXAbase_prestsoc" localSheetId="4">#REF!</definedName>
    <definedName name="EXAbase_prestsoc" localSheetId="0">#REF!</definedName>
    <definedName name="EXAbase_prestsoc">#REF!</definedName>
    <definedName name="EXAbase_proddiv" localSheetId="26">#REF!</definedName>
    <definedName name="EXAbase_proddiv" localSheetId="28">#REF!</definedName>
    <definedName name="EXAbase_proddiv" localSheetId="4">#REF!</definedName>
    <definedName name="EXAbase_proddiv" localSheetId="0">#REF!</definedName>
    <definedName name="EXAbase_proddiv">#REF!</definedName>
    <definedName name="EXAbase_prodexcep" localSheetId="26">#REF!</definedName>
    <definedName name="EXAbase_prodexcep" localSheetId="28">#REF!</definedName>
    <definedName name="EXAbase_prodexcep" localSheetId="4">#REF!</definedName>
    <definedName name="EXAbase_prodexcep" localSheetId="0">#REF!</definedName>
    <definedName name="EXAbase_prodexcep">#REF!</definedName>
    <definedName name="EXAbase_prodfi" localSheetId="26">#REF!</definedName>
    <definedName name="EXAbase_prodfi" localSheetId="28">#REF!</definedName>
    <definedName name="EXAbase_prodfi" localSheetId="4">#REF!</definedName>
    <definedName name="EXAbase_prodfi" localSheetId="0">#REF!</definedName>
    <definedName name="EXAbase_prodfi">#REF!</definedName>
    <definedName name="EXAbase_prodgestion" localSheetId="26">#REF!</definedName>
    <definedName name="EXAbase_prodgestion" localSheetId="28">#REF!</definedName>
    <definedName name="EXAbase_prodgestion" localSheetId="4">#REF!</definedName>
    <definedName name="EXAbase_prodgestion" localSheetId="0">#REF!</definedName>
    <definedName name="EXAbase_prodgestion">#REF!</definedName>
    <definedName name="EXAbase_prodtech" localSheetId="26">#REF!</definedName>
    <definedName name="EXAbase_prodtech" localSheetId="28">#REF!</definedName>
    <definedName name="EXAbase_prodtech" localSheetId="4">#REF!</definedName>
    <definedName name="EXAbase_prodtech" localSheetId="0">#REF!</definedName>
    <definedName name="EXAbase_prodtech">#REF!</definedName>
    <definedName name="EXAbase_produits" localSheetId="26">#REF!</definedName>
    <definedName name="EXAbase_produits" localSheetId="28">#REF!</definedName>
    <definedName name="EXAbase_produits" localSheetId="4">#REF!</definedName>
    <definedName name="EXAbase_produits" localSheetId="0">#REF!</definedName>
    <definedName name="EXAbase_produits">#REF!</definedName>
    <definedName name="EXAbase_reprisesprov" localSheetId="26">#REF!</definedName>
    <definedName name="EXAbase_reprisesprov" localSheetId="28">#REF!</definedName>
    <definedName name="EXAbase_reprisesprov" localSheetId="4">#REF!</definedName>
    <definedName name="EXAbase_reprisesprov" localSheetId="0">#REF!</definedName>
    <definedName name="EXAbase_reprisesprov">#REF!</definedName>
    <definedName name="EXAbase_resstech" localSheetId="26">#REF!</definedName>
    <definedName name="EXAbase_resstech" localSheetId="28">#REF!</definedName>
    <definedName name="EXAbase_resstech" localSheetId="4">#REF!</definedName>
    <definedName name="EXAbase_resstech" localSheetId="0">#REF!</definedName>
    <definedName name="EXAbase_resstech">#REF!</definedName>
    <definedName name="EXAbase_resultatnet" localSheetId="26">#REF!</definedName>
    <definedName name="EXAbase_resultatnet" localSheetId="28">#REF!</definedName>
    <definedName name="EXAbase_resultatnet" localSheetId="4">#REF!</definedName>
    <definedName name="EXAbase_resultatnet" localSheetId="0">#REF!</definedName>
    <definedName name="EXAbase_resultatnet">#REF!</definedName>
    <definedName name="EXAbase_ST" localSheetId="26">#REF!</definedName>
    <definedName name="EXAbase_ST" localSheetId="28">#REF!</definedName>
    <definedName name="EXAbase_ST" localSheetId="4">#REF!</definedName>
    <definedName name="EXAbase_ST" localSheetId="0">#REF!</definedName>
    <definedName name="EXAbase_ST">#REF!</definedName>
    <definedName name="EXAcomp_charges" localSheetId="26">#REF!</definedName>
    <definedName name="EXAcomp_charges" localSheetId="28">#REF!</definedName>
    <definedName name="EXAcomp_charges" localSheetId="4">#REF!</definedName>
    <definedName name="EXAcomp_charges" localSheetId="0">#REF!</definedName>
    <definedName name="EXAcomp_charges">#REF!</definedName>
    <definedName name="EXAcomp_chargesdiv" localSheetId="26">#REF!</definedName>
    <definedName name="EXAcomp_chargesdiv" localSheetId="28">#REF!</definedName>
    <definedName name="EXAcomp_chargesdiv" localSheetId="4">#REF!</definedName>
    <definedName name="EXAcomp_chargesdiv" localSheetId="0">#REF!</definedName>
    <definedName name="EXAcomp_chargesdiv">#REF!</definedName>
    <definedName name="EXAcomp_chargesexcep" localSheetId="26">#REF!</definedName>
    <definedName name="EXAcomp_chargesexcep" localSheetId="28">#REF!</definedName>
    <definedName name="EXAcomp_chargesexcep" localSheetId="4">#REF!</definedName>
    <definedName name="EXAcomp_chargesexcep" localSheetId="0">#REF!</definedName>
    <definedName name="EXAcomp_chargesexcep">#REF!</definedName>
    <definedName name="EXAcomp_chargesfi" localSheetId="26">#REF!</definedName>
    <definedName name="EXAcomp_chargesfi" localSheetId="28">#REF!</definedName>
    <definedName name="EXAcomp_chargesfi" localSheetId="4">#REF!</definedName>
    <definedName name="EXAcomp_chargesfi" localSheetId="0">#REF!</definedName>
    <definedName name="EXAcomp_chargesfi">#REF!</definedName>
    <definedName name="EXAcomp_chargesgestion" localSheetId="26">#REF!</definedName>
    <definedName name="EXAcomp_chargesgestion" localSheetId="28">#REF!</definedName>
    <definedName name="EXAcomp_chargesgestion" localSheetId="4">#REF!</definedName>
    <definedName name="EXAcomp_chargesgestion" localSheetId="0">#REF!</definedName>
    <definedName name="EXAcomp_chargesgestion">#REF!</definedName>
    <definedName name="EXAcomp_chargestech" localSheetId="26">#REF!</definedName>
    <definedName name="EXAcomp_chargestech" localSheetId="28">#REF!</definedName>
    <definedName name="EXAcomp_chargestech" localSheetId="4">#REF!</definedName>
    <definedName name="EXAcomp_chargestech" localSheetId="0">#REF!</definedName>
    <definedName name="EXAcomp_chargestech">#REF!</definedName>
    <definedName name="EXAcomp_cotItaf" localSheetId="26">#REF!</definedName>
    <definedName name="EXAcomp_cotItaf" localSheetId="28">#REF!</definedName>
    <definedName name="EXAcomp_cotItaf" localSheetId="4">#REF!</definedName>
    <definedName name="EXAcomp_cotItaf" localSheetId="0">#REF!</definedName>
    <definedName name="EXAcomp_cotItaf">#REF!</definedName>
    <definedName name="EXAcomp_cotsoc" localSheetId="26">#REF!</definedName>
    <definedName name="EXAcomp_cotsoc" localSheetId="28">#REF!</definedName>
    <definedName name="EXAcomp_cotsoc" localSheetId="4">#REF!</definedName>
    <definedName name="EXAcomp_cotsoc" localSheetId="0">#REF!</definedName>
    <definedName name="EXAcomp_cotsoc">#REF!</definedName>
    <definedName name="EXAcomp_dd" localSheetId="26">#REF!</definedName>
    <definedName name="EXAcomp_dd" localSheetId="28">#REF!</definedName>
    <definedName name="EXAcomp_dd" localSheetId="4">#REF!</definedName>
    <definedName name="EXAcomp_dd" localSheetId="0">#REF!</definedName>
    <definedName name="EXAcomp_dd">#REF!</definedName>
    <definedName name="EXAcomp_deptech" localSheetId="26">#REF!</definedName>
    <definedName name="EXAcomp_deptech" localSheetId="28">#REF!</definedName>
    <definedName name="EXAcomp_deptech" localSheetId="4">#REF!</definedName>
    <definedName name="EXAcomp_deptech" localSheetId="0">#REF!</definedName>
    <definedName name="EXAcomp_deptech">#REF!</definedName>
    <definedName name="EXAcomp_dotprov" localSheetId="26">#REF!</definedName>
    <definedName name="EXAcomp_dotprov" localSheetId="28">#REF!</definedName>
    <definedName name="EXAcomp_dotprov" localSheetId="4">#REF!</definedName>
    <definedName name="EXAcomp_dotprov" localSheetId="0">#REF!</definedName>
    <definedName name="EXAcomp_dotprov">#REF!</definedName>
    <definedName name="EXAcomp_dp" localSheetId="26">#REF!</definedName>
    <definedName name="EXAcomp_dp" localSheetId="28">#REF!</definedName>
    <definedName name="EXAcomp_dp" localSheetId="4">#REF!</definedName>
    <definedName name="EXAcomp_dp" localSheetId="0">#REF!</definedName>
    <definedName name="EXAcomp_dp">#REF!</definedName>
    <definedName name="EXAcomp_itaf" localSheetId="26">#REF!</definedName>
    <definedName name="EXAcomp_itaf" localSheetId="28">#REF!</definedName>
    <definedName name="EXAcomp_itaf" localSheetId="4">#REF!</definedName>
    <definedName name="EXAcomp_itaf" localSheetId="0">#REF!</definedName>
    <definedName name="EXAcomp_itaf">#REF!</definedName>
    <definedName name="EXAcomp_prestlegv" localSheetId="26">#REF!</definedName>
    <definedName name="EXAcomp_prestlegv" localSheetId="28">#REF!</definedName>
    <definedName name="EXAcomp_prestlegv" localSheetId="4">#REF!</definedName>
    <definedName name="EXAcomp_prestlegv" localSheetId="0">#REF!</definedName>
    <definedName name="EXAcomp_prestlegv">#REF!</definedName>
    <definedName name="EXAcomp_prestsoc" localSheetId="26">#REF!</definedName>
    <definedName name="EXAcomp_prestsoc" localSheetId="28">#REF!</definedName>
    <definedName name="EXAcomp_prestsoc" localSheetId="4">#REF!</definedName>
    <definedName name="EXAcomp_prestsoc" localSheetId="0">#REF!</definedName>
    <definedName name="EXAcomp_prestsoc">#REF!</definedName>
    <definedName name="EXAcomp_proddiv" localSheetId="26">#REF!</definedName>
    <definedName name="EXAcomp_proddiv" localSheetId="28">#REF!</definedName>
    <definedName name="EXAcomp_proddiv" localSheetId="4">#REF!</definedName>
    <definedName name="EXAcomp_proddiv" localSheetId="0">#REF!</definedName>
    <definedName name="EXAcomp_proddiv">#REF!</definedName>
    <definedName name="EXAcomp_prodexcep" localSheetId="26">#REF!</definedName>
    <definedName name="EXAcomp_prodexcep" localSheetId="28">#REF!</definedName>
    <definedName name="EXAcomp_prodexcep" localSheetId="4">#REF!</definedName>
    <definedName name="EXAcomp_prodexcep" localSheetId="0">#REF!</definedName>
    <definedName name="EXAcomp_prodexcep">#REF!</definedName>
    <definedName name="EXAcomp_prodfi" localSheetId="26">#REF!</definedName>
    <definedName name="EXAcomp_prodfi" localSheetId="28">#REF!</definedName>
    <definedName name="EXAcomp_prodfi" localSheetId="4">#REF!</definedName>
    <definedName name="EXAcomp_prodfi" localSheetId="0">#REF!</definedName>
    <definedName name="EXAcomp_prodfi">#REF!</definedName>
    <definedName name="EXAcomp_prodgestion" localSheetId="26">#REF!</definedName>
    <definedName name="EXAcomp_prodgestion" localSheetId="28">#REF!</definedName>
    <definedName name="EXAcomp_prodgestion" localSheetId="4">#REF!</definedName>
    <definedName name="EXAcomp_prodgestion" localSheetId="0">#REF!</definedName>
    <definedName name="EXAcomp_prodgestion">#REF!</definedName>
    <definedName name="EXAcomp_prodtech" localSheetId="26">#REF!</definedName>
    <definedName name="EXAcomp_prodtech" localSheetId="28">#REF!</definedName>
    <definedName name="EXAcomp_prodtech" localSheetId="4">#REF!</definedName>
    <definedName name="EXAcomp_prodtech" localSheetId="0">#REF!</definedName>
    <definedName name="EXAcomp_prodtech">#REF!</definedName>
    <definedName name="EXAcomp_produits" localSheetId="26">#REF!</definedName>
    <definedName name="EXAcomp_produits" localSheetId="28">#REF!</definedName>
    <definedName name="EXAcomp_produits" localSheetId="4">#REF!</definedName>
    <definedName name="EXAcomp_produits" localSheetId="0">#REF!</definedName>
    <definedName name="EXAcomp_produits">#REF!</definedName>
    <definedName name="EXAcomp_reprisesprov" localSheetId="26">#REF!</definedName>
    <definedName name="EXAcomp_reprisesprov" localSheetId="28">#REF!</definedName>
    <definedName name="EXAcomp_reprisesprov" localSheetId="4">#REF!</definedName>
    <definedName name="EXAcomp_reprisesprov" localSheetId="0">#REF!</definedName>
    <definedName name="EXAcomp_reprisesprov">#REF!</definedName>
    <definedName name="EXAcomp_resstech" localSheetId="26">#REF!</definedName>
    <definedName name="EXAcomp_resstech" localSheetId="28">#REF!</definedName>
    <definedName name="EXAcomp_resstech" localSheetId="4">#REF!</definedName>
    <definedName name="EXAcomp_resstech" localSheetId="0">#REF!</definedName>
    <definedName name="EXAcomp_resstech">#REF!</definedName>
    <definedName name="EXAcomp_resultatnet" localSheetId="26">#REF!</definedName>
    <definedName name="EXAcomp_resultatnet" localSheetId="28">#REF!</definedName>
    <definedName name="EXAcomp_resultatnet" localSheetId="4">#REF!</definedName>
    <definedName name="EXAcomp_resultatnet" localSheetId="0">#REF!</definedName>
    <definedName name="EXAcomp_resultatnet">#REF!</definedName>
    <definedName name="EXAcomp_ST" localSheetId="26">#REF!</definedName>
    <definedName name="EXAcomp_ST" localSheetId="28">#REF!</definedName>
    <definedName name="EXAcomp_ST" localSheetId="4">#REF!</definedName>
    <definedName name="EXAcomp_ST" localSheetId="0">#REF!</definedName>
    <definedName name="EXAcomp_ST">#REF!</definedName>
    <definedName name="Excel_BuiltIn_Print_Area_1_1" localSheetId="26">#REF!</definedName>
    <definedName name="Excel_BuiltIn_Print_Area_1_1" localSheetId="28">#REF!</definedName>
    <definedName name="Excel_BuiltIn_Print_Area_1_1" localSheetId="4">#REF!</definedName>
    <definedName name="Excel_BuiltIn_Print_Area_1_1" localSheetId="0">#REF!</definedName>
    <definedName name="Excel_BuiltIn_Print_Area_1_1">#REF!</definedName>
    <definedName name="Excel_BuiltIn_Print_Area_2" localSheetId="26">#REF!</definedName>
    <definedName name="Excel_BuiltIn_Print_Area_2" localSheetId="28">#REF!</definedName>
    <definedName name="Excel_BuiltIn_Print_Area_2" localSheetId="4">#REF!</definedName>
    <definedName name="Excel_BuiltIn_Print_Area_2" localSheetId="0">#REF!</definedName>
    <definedName name="Excel_BuiltIn_Print_Area_2">#REF!</definedName>
    <definedName name="Excel_BuiltIn_Print_Area_5" localSheetId="26">#REF!</definedName>
    <definedName name="Excel_BuiltIn_Print_Area_5" localSheetId="28">#REF!</definedName>
    <definedName name="Excel_BuiltIn_Print_Area_5" localSheetId="4">#REF!</definedName>
    <definedName name="Excel_BuiltIn_Print_Area_5" localSheetId="0">#REF!</definedName>
    <definedName name="Excel_BuiltIn_Print_Area_5">#REF!</definedName>
    <definedName name="FSPOEIE_charges" localSheetId="26">#REF!</definedName>
    <definedName name="FSPOEIE_charges" localSheetId="28">#REF!</definedName>
    <definedName name="FSPOEIE_charges" localSheetId="4">#REF!</definedName>
    <definedName name="FSPOEIE_charges" localSheetId="0">#REF!</definedName>
    <definedName name="FSPOEIE_charges">#REF!</definedName>
    <definedName name="FSPOEIE_chargesdiv" localSheetId="26">#REF!</definedName>
    <definedName name="FSPOEIE_chargesdiv" localSheetId="28">#REF!</definedName>
    <definedName name="FSPOEIE_chargesdiv" localSheetId="4">#REF!</definedName>
    <definedName name="FSPOEIE_chargesdiv" localSheetId="0">#REF!</definedName>
    <definedName name="FSPOEIE_chargesdiv">#REF!</definedName>
    <definedName name="FSPOEIE_chargesexcep" localSheetId="26">#REF!</definedName>
    <definedName name="FSPOEIE_chargesexcep" localSheetId="28">#REF!</definedName>
    <definedName name="FSPOEIE_chargesexcep" localSheetId="4">#REF!</definedName>
    <definedName name="FSPOEIE_chargesexcep" localSheetId="0">#REF!</definedName>
    <definedName name="FSPOEIE_chargesexcep">#REF!</definedName>
    <definedName name="FSPOEIE_chargesfi" localSheetId="26">#REF!</definedName>
    <definedName name="FSPOEIE_chargesfi" localSheetId="28">#REF!</definedName>
    <definedName name="FSPOEIE_chargesfi" localSheetId="4">#REF!</definedName>
    <definedName name="FSPOEIE_chargesfi" localSheetId="0">#REF!</definedName>
    <definedName name="FSPOEIE_chargesfi">#REF!</definedName>
    <definedName name="FSPOEIE_chargesgestion" localSheetId="26">#REF!</definedName>
    <definedName name="FSPOEIE_chargesgestion" localSheetId="28">#REF!</definedName>
    <definedName name="FSPOEIE_chargesgestion" localSheetId="4">#REF!</definedName>
    <definedName name="FSPOEIE_chargesgestion" localSheetId="0">#REF!</definedName>
    <definedName name="FSPOEIE_chargesgestion">#REF!</definedName>
    <definedName name="FSPOEIE_chargestech" localSheetId="26">#REF!</definedName>
    <definedName name="FSPOEIE_chargestech" localSheetId="28">#REF!</definedName>
    <definedName name="FSPOEIE_chargestech" localSheetId="4">#REF!</definedName>
    <definedName name="FSPOEIE_chargestech" localSheetId="0">#REF!</definedName>
    <definedName name="FSPOEIE_chargestech">#REF!</definedName>
    <definedName name="FSPOEIE_compens" localSheetId="26">#REF!</definedName>
    <definedName name="FSPOEIE_compens" localSheetId="28">#REF!</definedName>
    <definedName name="FSPOEIE_compens" localSheetId="4">#REF!</definedName>
    <definedName name="FSPOEIE_compens" localSheetId="0">#REF!</definedName>
    <definedName name="FSPOEIE_compens">#REF!</definedName>
    <definedName name="FSPOEIE_cotEtat" localSheetId="26">#REF!</definedName>
    <definedName name="FSPOEIE_cotEtat" localSheetId="28">#REF!</definedName>
    <definedName name="FSPOEIE_cotEtat" localSheetId="4">#REF!</definedName>
    <definedName name="FSPOEIE_cotEtat" localSheetId="0">#REF!</definedName>
    <definedName name="FSPOEIE_cotEtat">#REF!</definedName>
    <definedName name="FSPOEIE_cotitaf" localSheetId="26">#REF!</definedName>
    <definedName name="FSPOEIE_cotitaf" localSheetId="28">#REF!</definedName>
    <definedName name="FSPOEIE_cotitaf" localSheetId="4">#REF!</definedName>
    <definedName name="FSPOEIE_cotitaf" localSheetId="0">#REF!</definedName>
    <definedName name="FSPOEIE_cotitaf">#REF!</definedName>
    <definedName name="FSPOEIE_cotsoc" localSheetId="26">#REF!</definedName>
    <definedName name="FSPOEIE_cotsoc" localSheetId="28">#REF!</definedName>
    <definedName name="FSPOEIE_cotsoc" localSheetId="4">#REF!</definedName>
    <definedName name="FSPOEIE_cotsoc" localSheetId="0">#REF!</definedName>
    <definedName name="FSPOEIE_cotsoc">#REF!</definedName>
    <definedName name="FSPOEIE_dd" localSheetId="26">#REF!</definedName>
    <definedName name="FSPOEIE_dd" localSheetId="28">#REF!</definedName>
    <definedName name="FSPOEIE_dd" localSheetId="4">#REF!</definedName>
    <definedName name="FSPOEIE_dd" localSheetId="0">#REF!</definedName>
    <definedName name="FSPOEIE_dd">#REF!</definedName>
    <definedName name="FSPOEIE_deptech">[23]FSPOEIE!$A$129:$IV$129</definedName>
    <definedName name="FSPOEIE_dotprov" localSheetId="26">#REF!</definedName>
    <definedName name="FSPOEIE_dotprov" localSheetId="28">#REF!</definedName>
    <definedName name="FSPOEIE_dotprov" localSheetId="4">#REF!</definedName>
    <definedName name="FSPOEIE_dotprov" localSheetId="0">#REF!</definedName>
    <definedName name="FSPOEIE_dotprov">#REF!</definedName>
    <definedName name="FSPOEIE_dp" localSheetId="26">#REF!</definedName>
    <definedName name="FSPOEIE_dp" localSheetId="28">#REF!</definedName>
    <definedName name="FSPOEIE_dp" localSheetId="4">#REF!</definedName>
    <definedName name="FSPOEIE_dp" localSheetId="0">#REF!</definedName>
    <definedName name="FSPOEIE_dp">#REF!</definedName>
    <definedName name="FSPOEIE_prestextra" localSheetId="26">#REF!</definedName>
    <definedName name="FSPOEIE_prestextra" localSheetId="28">#REF!</definedName>
    <definedName name="FSPOEIE_prestextra" localSheetId="4">#REF!</definedName>
    <definedName name="FSPOEIE_prestextra" localSheetId="0">#REF!</definedName>
    <definedName name="FSPOEIE_prestextra">#REF!</definedName>
    <definedName name="FSPOEIE_prestlegv" localSheetId="26">#REF!</definedName>
    <definedName name="FSPOEIE_prestlegv" localSheetId="28">#REF!</definedName>
    <definedName name="FSPOEIE_prestlegv" localSheetId="4">#REF!</definedName>
    <definedName name="FSPOEIE_prestlegv" localSheetId="0">#REF!</definedName>
    <definedName name="FSPOEIE_prestlegv">#REF!</definedName>
    <definedName name="FSPOEIE_prestsoc" localSheetId="26">#REF!</definedName>
    <definedName name="FSPOEIE_prestsoc" localSheetId="28">#REF!</definedName>
    <definedName name="FSPOEIE_prestsoc" localSheetId="4">#REF!</definedName>
    <definedName name="FSPOEIE_prestsoc" localSheetId="0">#REF!</definedName>
    <definedName name="FSPOEIE_prestsoc">#REF!</definedName>
    <definedName name="FSPOEIE_proddiv" localSheetId="26">#REF!</definedName>
    <definedName name="FSPOEIE_proddiv" localSheetId="28">#REF!</definedName>
    <definedName name="FSPOEIE_proddiv" localSheetId="4">#REF!</definedName>
    <definedName name="FSPOEIE_proddiv" localSheetId="0">#REF!</definedName>
    <definedName name="FSPOEIE_proddiv">#REF!</definedName>
    <definedName name="FSPOEIE_prodexcep" localSheetId="26">#REF!</definedName>
    <definedName name="FSPOEIE_prodexcep" localSheetId="28">#REF!</definedName>
    <definedName name="FSPOEIE_prodexcep" localSheetId="4">#REF!</definedName>
    <definedName name="FSPOEIE_prodexcep" localSheetId="0">#REF!</definedName>
    <definedName name="FSPOEIE_prodexcep">#REF!</definedName>
    <definedName name="FSPOEIE_prodfi" localSheetId="26">#REF!</definedName>
    <definedName name="FSPOEIE_prodfi" localSheetId="28">#REF!</definedName>
    <definedName name="FSPOEIE_prodfi" localSheetId="4">#REF!</definedName>
    <definedName name="FSPOEIE_prodfi" localSheetId="0">#REF!</definedName>
    <definedName name="FSPOEIE_prodfi">#REF!</definedName>
    <definedName name="FSPOEIE_prodgestion" localSheetId="26">#REF!</definedName>
    <definedName name="FSPOEIE_prodgestion" localSheetId="28">#REF!</definedName>
    <definedName name="FSPOEIE_prodgestion" localSheetId="4">#REF!</definedName>
    <definedName name="FSPOEIE_prodgestion" localSheetId="0">#REF!</definedName>
    <definedName name="FSPOEIE_prodgestion">#REF!</definedName>
    <definedName name="FSPOEIE_prodtech" localSheetId="26">#REF!</definedName>
    <definedName name="FSPOEIE_prodtech" localSheetId="28">#REF!</definedName>
    <definedName name="FSPOEIE_prodtech" localSheetId="4">#REF!</definedName>
    <definedName name="FSPOEIE_prodtech" localSheetId="0">#REF!</definedName>
    <definedName name="FSPOEIE_prodtech">#REF!</definedName>
    <definedName name="FSPOEIE_produits" localSheetId="26">#REF!</definedName>
    <definedName name="FSPOEIE_produits" localSheetId="28">#REF!</definedName>
    <definedName name="FSPOEIE_produits" localSheetId="4">#REF!</definedName>
    <definedName name="FSPOEIE_produits" localSheetId="0">#REF!</definedName>
    <definedName name="FSPOEIE_produits">#REF!</definedName>
    <definedName name="FSPOEIE_reprisesprov" localSheetId="26">#REF!</definedName>
    <definedName name="FSPOEIE_reprisesprov" localSheetId="28">#REF!</definedName>
    <definedName name="FSPOEIE_reprisesprov" localSheetId="4">#REF!</definedName>
    <definedName name="FSPOEIE_reprisesprov" localSheetId="0">#REF!</definedName>
    <definedName name="FSPOEIE_reprisesprov">#REF!</definedName>
    <definedName name="FSPOEIE_resstech" localSheetId="26">#REF!</definedName>
    <definedName name="FSPOEIE_resstech" localSheetId="28">#REF!</definedName>
    <definedName name="FSPOEIE_resstech" localSheetId="4">#REF!</definedName>
    <definedName name="FSPOEIE_resstech" localSheetId="0">#REF!</definedName>
    <definedName name="FSPOEIE_resstech">#REF!</definedName>
    <definedName name="FSPOEIE_resultatnet" localSheetId="26">#REF!</definedName>
    <definedName name="FSPOEIE_resultatnet" localSheetId="28">#REF!</definedName>
    <definedName name="FSPOEIE_resultatnet" localSheetId="4">#REF!</definedName>
    <definedName name="FSPOEIE_resultatnet" localSheetId="0">#REF!</definedName>
    <definedName name="FSPOEIE_resultatnet">#REF!</definedName>
    <definedName name="FSPOEIE_ST" localSheetId="26">#REF!</definedName>
    <definedName name="FSPOEIE_ST" localSheetId="28">#REF!</definedName>
    <definedName name="FSPOEIE_ST" localSheetId="4">#REF!</definedName>
    <definedName name="FSPOEIE_ST" localSheetId="0">#REF!</definedName>
    <definedName name="FSPOEIE_ST">#REF!</definedName>
    <definedName name="FSPOEIE_subveq_ST" localSheetId="26">#REF!</definedName>
    <definedName name="FSPOEIE_subveq_ST" localSheetId="28">#REF!</definedName>
    <definedName name="FSPOEIE_subveq_ST" localSheetId="4">#REF!</definedName>
    <definedName name="FSPOEIE_subveq_ST" localSheetId="0">#REF!</definedName>
    <definedName name="FSPOEIE_subveq_ST">#REF!</definedName>
    <definedName name="FSV_charges" localSheetId="26">#REF!</definedName>
    <definedName name="FSV_charges" localSheetId="28">#REF!</definedName>
    <definedName name="FSV_charges" localSheetId="4">#REF!</definedName>
    <definedName name="FSV_charges" localSheetId="0">#REF!</definedName>
    <definedName name="FSV_charges">#REF!</definedName>
    <definedName name="FSV_chargesdiv" localSheetId="26">#REF!</definedName>
    <definedName name="FSV_chargesdiv" localSheetId="28">#REF!</definedName>
    <definedName name="FSV_chargesdiv" localSheetId="4">#REF!</definedName>
    <definedName name="FSV_chargesdiv" localSheetId="0">#REF!</definedName>
    <definedName name="FSV_chargesdiv">#REF!</definedName>
    <definedName name="FSV_chargesexcep" localSheetId="26">#REF!</definedName>
    <definedName name="FSV_chargesexcep" localSheetId="28">#REF!</definedName>
    <definedName name="FSV_chargesexcep" localSheetId="4">#REF!</definedName>
    <definedName name="FSV_chargesexcep" localSheetId="0">#REF!</definedName>
    <definedName name="FSV_chargesexcep">#REF!</definedName>
    <definedName name="FSV_chargesfi" localSheetId="26">#REF!</definedName>
    <definedName name="FSV_chargesfi" localSheetId="28">#REF!</definedName>
    <definedName name="FSV_chargesfi" localSheetId="4">#REF!</definedName>
    <definedName name="FSV_chargesfi" localSheetId="0">#REF!</definedName>
    <definedName name="FSV_chargesfi">#REF!</definedName>
    <definedName name="FSV_chargesgestion" localSheetId="26">#REF!</definedName>
    <definedName name="FSV_chargesgestion" localSheetId="28">#REF!</definedName>
    <definedName name="FSV_chargesgestion" localSheetId="4">#REF!</definedName>
    <definedName name="FSV_chargesgestion" localSheetId="0">#REF!</definedName>
    <definedName name="FSV_chargesgestion">#REF!</definedName>
    <definedName name="FSV_chargestech" localSheetId="26">#REF!</definedName>
    <definedName name="FSV_chargestech" localSheetId="28">#REF!</definedName>
    <definedName name="FSV_chargestech" localSheetId="4">#REF!</definedName>
    <definedName name="FSV_chargestech" localSheetId="0">#REF!</definedName>
    <definedName name="FSV_chargestech">#REF!</definedName>
    <definedName name="FSV_CNRACL" localSheetId="26">#REF!</definedName>
    <definedName name="FSV_CNRACL" localSheetId="28">#REF!</definedName>
    <definedName name="FSV_CNRACL" localSheetId="4">#REF!</definedName>
    <definedName name="FSV_CNRACL" localSheetId="0">#REF!</definedName>
    <definedName name="FSV_CNRACL">#REF!</definedName>
    <definedName name="FSV_comp" localSheetId="26">#REF!</definedName>
    <definedName name="FSV_comp" localSheetId="28">#REF!</definedName>
    <definedName name="FSV_comp" localSheetId="4">#REF!</definedName>
    <definedName name="FSV_comp" localSheetId="0">#REF!</definedName>
    <definedName name="FSV_comp">#REF!</definedName>
    <definedName name="FSV_cotEtat" localSheetId="26">#REF!</definedName>
    <definedName name="FSV_cotEtat" localSheetId="28">#REF!</definedName>
    <definedName name="FSV_cotEtat" localSheetId="4">#REF!</definedName>
    <definedName name="FSV_cotEtat" localSheetId="0">#REF!</definedName>
    <definedName name="FSV_cotEtat">#REF!</definedName>
    <definedName name="FSV_cotitaf" localSheetId="26">#REF!</definedName>
    <definedName name="FSV_cotitaf" localSheetId="28">#REF!</definedName>
    <definedName name="FSV_cotitaf" localSheetId="4">#REF!</definedName>
    <definedName name="FSV_cotitaf" localSheetId="0">#REF!</definedName>
    <definedName name="FSV_cotitaf">#REF!</definedName>
    <definedName name="FSV_deptech" localSheetId="26">#REF!</definedName>
    <definedName name="FSV_deptech" localSheetId="28">#REF!</definedName>
    <definedName name="FSV_deptech" localSheetId="4">#REF!</definedName>
    <definedName name="FSV_deptech" localSheetId="0">#REF!</definedName>
    <definedName name="FSV_deptech">#REF!</definedName>
    <definedName name="FSV_dotprov" localSheetId="26">#REF!</definedName>
    <definedName name="FSV_dotprov" localSheetId="28">#REF!</definedName>
    <definedName name="FSV_dotprov" localSheetId="4">#REF!</definedName>
    <definedName name="FSV_dotprov" localSheetId="0">#REF!</definedName>
    <definedName name="FSV_dotprov">#REF!</definedName>
    <definedName name="FSV_itaf" localSheetId="26">#REF!</definedName>
    <definedName name="FSV_itaf" localSheetId="28">#REF!</definedName>
    <definedName name="FSV_itaf" localSheetId="4">#REF!</definedName>
    <definedName name="FSV_itaf" localSheetId="0">#REF!</definedName>
    <definedName name="FSV_itaf">#REF!</definedName>
    <definedName name="FSV_proddiv" localSheetId="26">#REF!</definedName>
    <definedName name="FSV_proddiv" localSheetId="28">#REF!</definedName>
    <definedName name="FSV_proddiv" localSheetId="4">#REF!</definedName>
    <definedName name="FSV_proddiv" localSheetId="0">#REF!</definedName>
    <definedName name="FSV_proddiv">#REF!</definedName>
    <definedName name="FSV_prodexcep" localSheetId="26">#REF!</definedName>
    <definedName name="FSV_prodexcep" localSheetId="28">#REF!</definedName>
    <definedName name="FSV_prodexcep" localSheetId="4">#REF!</definedName>
    <definedName name="FSV_prodexcep" localSheetId="0">#REF!</definedName>
    <definedName name="FSV_prodexcep">#REF!</definedName>
    <definedName name="FSV_prodfi" localSheetId="26">#REF!</definedName>
    <definedName name="FSV_prodfi" localSheetId="28">#REF!</definedName>
    <definedName name="FSV_prodfi" localSheetId="4">#REF!</definedName>
    <definedName name="FSV_prodfi" localSheetId="0">#REF!</definedName>
    <definedName name="FSV_prodfi">#REF!</definedName>
    <definedName name="FSV_prodgestion" localSheetId="26">#REF!</definedName>
    <definedName name="FSV_prodgestion" localSheetId="28">#REF!</definedName>
    <definedName name="FSV_prodgestion" localSheetId="4">#REF!</definedName>
    <definedName name="FSV_prodgestion" localSheetId="0">#REF!</definedName>
    <definedName name="FSV_prodgestion">#REF!</definedName>
    <definedName name="FSV_prodtech" localSheetId="26">#REF!</definedName>
    <definedName name="FSV_prodtech" localSheetId="28">#REF!</definedName>
    <definedName name="FSV_prodtech" localSheetId="4">#REF!</definedName>
    <definedName name="FSV_prodtech" localSheetId="0">#REF!</definedName>
    <definedName name="FSV_prodtech">#REF!</definedName>
    <definedName name="FSV_produits" localSheetId="26">#REF!</definedName>
    <definedName name="FSV_produits" localSheetId="28">#REF!</definedName>
    <definedName name="FSV_produits" localSheetId="4">#REF!</definedName>
    <definedName name="FSV_produits" localSheetId="0">#REF!</definedName>
    <definedName name="FSV_produits">#REF!</definedName>
    <definedName name="FSV_reprisesprov" localSheetId="26">#REF!</definedName>
    <definedName name="FSV_reprisesprov" localSheetId="28">#REF!</definedName>
    <definedName name="FSV_reprisesprov" localSheetId="4">#REF!</definedName>
    <definedName name="FSV_reprisesprov" localSheetId="0">#REF!</definedName>
    <definedName name="FSV_reprisesprov">#REF!</definedName>
    <definedName name="FSV_resstech" localSheetId="26">#REF!</definedName>
    <definedName name="FSV_resstech" localSheetId="28">#REF!</definedName>
    <definedName name="FSV_resstech" localSheetId="4">#REF!</definedName>
    <definedName name="FSV_resstech" localSheetId="0">#REF!</definedName>
    <definedName name="FSV_resstech">#REF!</definedName>
    <definedName name="FSV_resultatnet" localSheetId="26">#REF!</definedName>
    <definedName name="FSV_resultatnet" localSheetId="28">#REF!</definedName>
    <definedName name="FSV_resultatnet" localSheetId="4">#REF!</definedName>
    <definedName name="FSV_resultatnet" localSheetId="0">#REF!</definedName>
    <definedName name="FSV_resultatnet">#REF!</definedName>
    <definedName name="FSV_ST" localSheetId="26">#REF!</definedName>
    <definedName name="FSV_ST" localSheetId="28">#REF!</definedName>
    <definedName name="FSV_ST" localSheetId="4">#REF!</definedName>
    <definedName name="FSV_ST" localSheetId="0">#REF!</definedName>
    <definedName name="FSV_ST">#REF!</definedName>
    <definedName name="INDIC_BASE" localSheetId="13">#REF!</definedName>
    <definedName name="INDIC_BASE" localSheetId="16">#REF!</definedName>
    <definedName name="INDIC_BASE" localSheetId="26">#REF!</definedName>
    <definedName name="INDIC_BASE" localSheetId="27">#REF!</definedName>
    <definedName name="INDIC_BASE" localSheetId="28">#REF!</definedName>
    <definedName name="INDIC_BASE" localSheetId="4">#REF!</definedName>
    <definedName name="INDIC_BASE" localSheetId="0">#REF!</definedName>
    <definedName name="INDIC_BASE" localSheetId="30">#REF!</definedName>
    <definedName name="INDIC_BASE">#REF!</definedName>
    <definedName name="INDIC_ECH" localSheetId="13">#REF!</definedName>
    <definedName name="INDIC_ECH" localSheetId="16">#REF!</definedName>
    <definedName name="INDIC_ECH" localSheetId="26">#REF!</definedName>
    <definedName name="INDIC_ECH" localSheetId="27">#REF!</definedName>
    <definedName name="INDIC_ECH" localSheetId="28">#REF!</definedName>
    <definedName name="INDIC_ECH" localSheetId="4">#REF!</definedName>
    <definedName name="INDIC_ECH" localSheetId="0">#REF!</definedName>
    <definedName name="INDIC_ECH" localSheetId="30">#REF!</definedName>
    <definedName name="INDIC_ECH">#REF!</definedName>
    <definedName name="INTRETNES37U9308" localSheetId="26">#REF!</definedName>
    <definedName name="INTRETNES37U9308" localSheetId="28">#REF!</definedName>
    <definedName name="INTRETNES37U9308" localSheetId="4">#REF!</definedName>
    <definedName name="INTRETNES37U9308" localSheetId="0">#REF!</definedName>
    <definedName name="INTRETNES37U9308">#REF!</definedName>
    <definedName name="INTRETNES38U9308" localSheetId="26">#REF!</definedName>
    <definedName name="INTRETNES38U9308" localSheetId="28">#REF!</definedName>
    <definedName name="INTRETNES38U9308" localSheetId="4">#REF!</definedName>
    <definedName name="INTRETNES38U9308" localSheetId="0">#REF!</definedName>
    <definedName name="INTRETNES38U9308">#REF!</definedName>
    <definedName name="jjjmmhh" localSheetId="28" hidden="1">{"TABL1",#N/A,TRUE,"TABLX";"TABL2",#N/A,TRUE,"TABLX"}</definedName>
    <definedName name="jjjmmhh" hidden="1">{"TABL1",#N/A,TRUE,"TABLX";"TABL2",#N/A,TRUE,"TABLX"}</definedName>
    <definedName name="jjmmhh" localSheetId="25" hidden="1">{"TABL1",#N/A,TRUE,"TABLX";"TABL2",#N/A,TRUE,"TABLX"}</definedName>
    <definedName name="jjmmhh" localSheetId="26" hidden="1">{"TABL1",#N/A,TRUE,"TABLX";"TABL2",#N/A,TRUE,"TABLX"}</definedName>
    <definedName name="jjmmhh" localSheetId="27" hidden="1">{"TABL1",#N/A,TRUE,"TABLX";"TABL2",#N/A,TRUE,"TABLX"}</definedName>
    <definedName name="jjmmhh" localSheetId="28" hidden="1">{"TABL1",#N/A,TRUE,"TABLX";"TABL2",#N/A,TRUE,"TABLX"}</definedName>
    <definedName name="jjmmhh" localSheetId="0" hidden="1">{"TABL1",#N/A,TRUE,"TABLX";"TABL2",#N/A,TRUE,"TABLX"}</definedName>
    <definedName name="jjmmhh" localSheetId="14" hidden="1">{"TABL1",#N/A,TRUE,"TABLX";"TABL2",#N/A,TRUE,"TABLX"}</definedName>
    <definedName name="jjmmhh" hidden="1">{"TABL1",#N/A,TRUE,"TABLX";"TABL2",#N/A,TRUE,"TABLX"}</definedName>
    <definedName name="jmhjmh" localSheetId="25" hidden="1">{"TABL1",#N/A,TRUE,"TABLX";"TABL2",#N/A,TRUE,"TABLX"}</definedName>
    <definedName name="jmhjmh" localSheetId="26" hidden="1">{"TABL1",#N/A,TRUE,"TABLX";"TABL2",#N/A,TRUE,"TABLX"}</definedName>
    <definedName name="jmhjmh" localSheetId="27" hidden="1">{"TABL1",#N/A,TRUE,"TABLX";"TABL2",#N/A,TRUE,"TABLX"}</definedName>
    <definedName name="jmhjmh" localSheetId="28" hidden="1">{"TABL1",#N/A,TRUE,"TABLX";"TABL2",#N/A,TRUE,"TABLX"}</definedName>
    <definedName name="jmhjmh" localSheetId="0" hidden="1">{"TABL1",#N/A,TRUE,"TABLX";"TABL2",#N/A,TRUE,"TABLX"}</definedName>
    <definedName name="jmhjmh" localSheetId="14" hidden="1">{"TABL1",#N/A,TRUE,"TABLX";"TABL2",#N/A,TRUE,"TABLX"}</definedName>
    <definedName name="jmhjmh" hidden="1">{"TABL1",#N/A,TRUE,"TABLX";"TABL2",#N/A,TRUE,"TABLX"}</definedName>
    <definedName name="jmhjmhh" localSheetId="28" hidden="1">{"TABL1",#N/A,TRUE,"TABLX";"TABL2",#N/A,TRUE,"TABLX"}</definedName>
    <definedName name="jmhjmhh" hidden="1">{"TABL1",#N/A,TRUE,"TABLX";"TABL2",#N/A,TRUE,"TABLX"}</definedName>
    <definedName name="Label_NES">[19]listes!$E$2:$E$38</definedName>
    <definedName name="LIST_INCOHERENCE" localSheetId="13">#REF!</definedName>
    <definedName name="LIST_INCOHERENCE" localSheetId="16">#REF!</definedName>
    <definedName name="LIST_INCOHERENCE" localSheetId="26">#REF!</definedName>
    <definedName name="LIST_INCOHERENCE" localSheetId="27">#REF!</definedName>
    <definedName name="LIST_INCOHERENCE" localSheetId="28">#REF!</definedName>
    <definedName name="LIST_INCOHERENCE" localSheetId="4">#REF!</definedName>
    <definedName name="LIST_INCOHERENCE" localSheetId="0">#REF!</definedName>
    <definedName name="LIST_INCOHERENCE" localSheetId="30">#REF!</definedName>
    <definedName name="LIST_INCOHERENCE">#REF!</definedName>
    <definedName name="LIST_INCOHERENCE_2" localSheetId="13">#REF!</definedName>
    <definedName name="LIST_INCOHERENCE_2" localSheetId="16">#REF!</definedName>
    <definedName name="LIST_INCOHERENCE_2" localSheetId="26">#REF!</definedName>
    <definedName name="LIST_INCOHERENCE_2" localSheetId="27">#REF!</definedName>
    <definedName name="LIST_INCOHERENCE_2" localSheetId="28">#REF!</definedName>
    <definedName name="LIST_INCOHERENCE_2" localSheetId="4">#REF!</definedName>
    <definedName name="LIST_INCOHERENCE_2" localSheetId="0">#REF!</definedName>
    <definedName name="LIST_INCOHERENCE_2" localSheetId="30">#REF!</definedName>
    <definedName name="LIST_INCOHERENCE_2">#REF!</definedName>
    <definedName name="LIST_INCOHERENCE_CHO" localSheetId="13">#REF!</definedName>
    <definedName name="LIST_INCOHERENCE_CHO" localSheetId="16">#REF!</definedName>
    <definedName name="LIST_INCOHERENCE_CHO" localSheetId="26">#REF!</definedName>
    <definedName name="LIST_INCOHERENCE_CHO" localSheetId="27">#REF!</definedName>
    <definedName name="LIST_INCOHERENCE_CHO" localSheetId="28">#REF!</definedName>
    <definedName name="LIST_INCOHERENCE_CHO" localSheetId="4">#REF!</definedName>
    <definedName name="LIST_INCOHERENCE_CHO" localSheetId="0">#REF!</definedName>
    <definedName name="LIST_INCOHERENCE_CHO" localSheetId="30">#REF!</definedName>
    <definedName name="LIST_INCOHERENCE_CHO">#REF!</definedName>
    <definedName name="LIST_INCOHERENCE_CHO2" localSheetId="13">#REF!</definedName>
    <definedName name="LIST_INCOHERENCE_CHO2" localSheetId="16">#REF!</definedName>
    <definedName name="LIST_INCOHERENCE_CHO2" localSheetId="26">#REF!</definedName>
    <definedName name="LIST_INCOHERENCE_CHO2" localSheetId="27">#REF!</definedName>
    <definedName name="LIST_INCOHERENCE_CHO2" localSheetId="28">#REF!</definedName>
    <definedName name="LIST_INCOHERENCE_CHO2" localSheetId="4">#REF!</definedName>
    <definedName name="LIST_INCOHERENCE_CHO2" localSheetId="0">#REF!</definedName>
    <definedName name="LIST_INCOHERENCE_CHO2" localSheetId="30">#REF!</definedName>
    <definedName name="LIST_INCOHERENCE_CHO2">#REF!</definedName>
    <definedName name="Liste_FAP">[9]listes!$D$2:$D$88</definedName>
    <definedName name="liste_methode" localSheetId="26">[9]listes!#REF!</definedName>
    <definedName name="liste_methode" localSheetId="28">[9]listes!#REF!</definedName>
    <definedName name="liste_methode" localSheetId="4">[9]listes!#REF!</definedName>
    <definedName name="liste_methode">[9]listes!#REF!</definedName>
    <definedName name="Liste_NES">[24]output_logistic!$B$2:$B$37</definedName>
    <definedName name="Liste_PMQ">[25]output!$A$2:$A$31</definedName>
    <definedName name="liste_secteursPMQ">[9]listes!$A$2:$A$31</definedName>
    <definedName name="MOIS_EJ" localSheetId="13">#REF!</definedName>
    <definedName name="MOIS_EJ" localSheetId="16">#REF!</definedName>
    <definedName name="MOIS_EJ" localSheetId="26">#REF!</definedName>
    <definedName name="MOIS_EJ" localSheetId="27">#REF!</definedName>
    <definedName name="MOIS_EJ" localSheetId="28">#REF!</definedName>
    <definedName name="MOIS_EJ" localSheetId="4">#REF!</definedName>
    <definedName name="MOIS_EJ" localSheetId="0">#REF!</definedName>
    <definedName name="MOIS_EJ" localSheetId="30">#REF!</definedName>
    <definedName name="MOIS_EJ">#REF!</definedName>
    <definedName name="MONTANT" localSheetId="13">#REF!</definedName>
    <definedName name="MONTANT" localSheetId="16">#REF!</definedName>
    <definedName name="MONTANT" localSheetId="26">#REF!</definedName>
    <definedName name="MONTANT" localSheetId="27">#REF!</definedName>
    <definedName name="MONTANT" localSheetId="28">#REF!</definedName>
    <definedName name="MONTANT" localSheetId="4">#REF!</definedName>
    <definedName name="MONTANT" localSheetId="0">#REF!</definedName>
    <definedName name="MONTANT" localSheetId="30">#REF!</definedName>
    <definedName name="MONTANT">#REF!</definedName>
    <definedName name="MONTANT_REVISION" localSheetId="13">#REF!</definedName>
    <definedName name="MONTANT_REVISION" localSheetId="16">#REF!</definedName>
    <definedName name="MONTANT_REVISION" localSheetId="26">#REF!</definedName>
    <definedName name="MONTANT_REVISION" localSheetId="27">#REF!</definedName>
    <definedName name="MONTANT_REVISION" localSheetId="28">#REF!</definedName>
    <definedName name="MONTANT_REVISION" localSheetId="4">#REF!</definedName>
    <definedName name="MONTANT_REVISION" localSheetId="0">#REF!</definedName>
    <definedName name="MONTANT_REVISION" localSheetId="30">#REF!</definedName>
    <definedName name="MONTANT_REVISION">#REF!</definedName>
    <definedName name="NES37_9308" localSheetId="26">#REF!</definedName>
    <definedName name="NES37_9308" localSheetId="28">#REF!</definedName>
    <definedName name="NES37_9308" localSheetId="4">#REF!</definedName>
    <definedName name="NES37_9308" localSheetId="0">#REF!</definedName>
    <definedName name="NES37_9308">#REF!</definedName>
    <definedName name="NES37INTU9308" localSheetId="26">#REF!</definedName>
    <definedName name="NES37INTU9308" localSheetId="28">#REF!</definedName>
    <definedName name="NES37INTU9308" localSheetId="4">#REF!</definedName>
    <definedName name="NES37INTU9308" localSheetId="0">#REF!</definedName>
    <definedName name="NES37INTU9308">#REF!</definedName>
    <definedName name="NES37U9308" localSheetId="26">#REF!</definedName>
    <definedName name="NES37U9308" localSheetId="28">#REF!</definedName>
    <definedName name="NES37U9308" localSheetId="4">#REF!</definedName>
    <definedName name="NES37U9308" localSheetId="0">#REF!</definedName>
    <definedName name="NES37U9308">#REF!</definedName>
    <definedName name="NESINTU9307" localSheetId="26">#REF!</definedName>
    <definedName name="NESINTU9307" localSheetId="28">#REF!</definedName>
    <definedName name="NESINTU9307" localSheetId="4">#REF!</definedName>
    <definedName name="NESINTU9307" localSheetId="0">#REF!</definedName>
    <definedName name="NESINTU9307">#REF!</definedName>
    <definedName name="NESINTU9308" localSheetId="26">#REF!</definedName>
    <definedName name="NESINTU9308" localSheetId="28">#REF!</definedName>
    <definedName name="NESINTU9308" localSheetId="4">#REF!</definedName>
    <definedName name="NESINTU9308" localSheetId="0">#REF!</definedName>
    <definedName name="NESINTU9308">#REF!</definedName>
    <definedName name="NESRINTU9308" localSheetId="26">#REF!</definedName>
    <definedName name="NESRINTU9308" localSheetId="28">#REF!</definedName>
    <definedName name="NESRINTU9308" localSheetId="4">#REF!</definedName>
    <definedName name="NESRINTU9308" localSheetId="0">#REF!</definedName>
    <definedName name="NESRINTU9308">#REF!</definedName>
    <definedName name="NESRPMQ9308" localSheetId="26">#REF!</definedName>
    <definedName name="NESRPMQ9308" localSheetId="28">#REF!</definedName>
    <definedName name="NESRPMQ9308" localSheetId="4">#REF!</definedName>
    <definedName name="NESRPMQ9308" localSheetId="0">#REF!</definedName>
    <definedName name="NESRPMQ9308">#REF!</definedName>
    <definedName name="NESRPMQT9308" localSheetId="26">#REF!</definedName>
    <definedName name="NESRPMQT9308" localSheetId="28">#REF!</definedName>
    <definedName name="NESRPMQT9308" localSheetId="4">#REF!</definedName>
    <definedName name="NESRPMQT9308" localSheetId="0">#REF!</definedName>
    <definedName name="NESRPMQT9308">#REF!</definedName>
    <definedName name="NESSAL9308">'[26]Emploi Enquête Emploi'!$A$4:$R$40</definedName>
    <definedName name="NESU9307" localSheetId="26">#REF!</definedName>
    <definedName name="NESU9307" localSheetId="28">#REF!</definedName>
    <definedName name="NESU9307" localSheetId="4">#REF!</definedName>
    <definedName name="NESU9307" localSheetId="0">#REF!</definedName>
    <definedName name="NESU9307">#REF!</definedName>
    <definedName name="NESU9308" localSheetId="26">#REF!</definedName>
    <definedName name="NESU9308" localSheetId="28">#REF!</definedName>
    <definedName name="NESU9308" localSheetId="4">#REF!</definedName>
    <definedName name="NESU9308" localSheetId="0">#REF!</definedName>
    <definedName name="NESU9308">#REF!</definedName>
    <definedName name="note" localSheetId="3">[16]France!$A$26:$A$27</definedName>
    <definedName name="note" localSheetId="4">[16]France!$A$26:$A$27</definedName>
    <definedName name="note" localSheetId="0">[17]France!$A$2:$A$2</definedName>
    <definedName name="note">[18]France!$A$2:$A$2</definedName>
    <definedName name="OLE_LINK2" localSheetId="3">'Fig 1.3&amp;1.5'!$A$13</definedName>
    <definedName name="OLE_LINK2" localSheetId="4">'Fig 1.4'!$A$13</definedName>
    <definedName name="Part">[27]CADES!$A$1</definedName>
    <definedName name="PB_COHERENCE" localSheetId="13">#REF!</definedName>
    <definedName name="PB_COHERENCE" localSheetId="16">#REF!</definedName>
    <definedName name="PB_COHERENCE" localSheetId="26">#REF!</definedName>
    <definedName name="PB_COHERENCE" localSheetId="27">#REF!</definedName>
    <definedName name="PB_COHERENCE" localSheetId="28">#REF!</definedName>
    <definedName name="PB_COHERENCE" localSheetId="4">#REF!</definedName>
    <definedName name="PB_COHERENCE" localSheetId="0">#REF!</definedName>
    <definedName name="PB_COHERENCE" localSheetId="30">#REF!</definedName>
    <definedName name="PB_COHERENCE">#REF!</definedName>
    <definedName name="PMQFAP9308" localSheetId="26">#REF!</definedName>
    <definedName name="PMQFAP9308" localSheetId="28">#REF!</definedName>
    <definedName name="PMQFAP9308" localSheetId="4">#REF!</definedName>
    <definedName name="PMQFAP9308" localSheetId="0">#REF!</definedName>
    <definedName name="PMQFAP9308">#REF!</definedName>
    <definedName name="PMQFAPT9308" localSheetId="26">#REF!</definedName>
    <definedName name="PMQFAPT9308" localSheetId="28">#REF!</definedName>
    <definedName name="PMQFAPT9308" localSheetId="4">#REF!</definedName>
    <definedName name="PMQFAPT9308" localSheetId="0">#REF!</definedName>
    <definedName name="PMQFAPT9308">#REF!</definedName>
    <definedName name="PMQNESR9308" localSheetId="26">#REF!</definedName>
    <definedName name="PMQNESR9308" localSheetId="28">#REF!</definedName>
    <definedName name="PMQNESR9308" localSheetId="4">#REF!</definedName>
    <definedName name="PMQNESR9308" localSheetId="0">#REF!</definedName>
    <definedName name="PMQNESR9308">#REF!</definedName>
    <definedName name="PMQNESRT9308" localSheetId="26">#REF!</definedName>
    <definedName name="PMQNESRT9308" localSheetId="28">#REF!</definedName>
    <definedName name="PMQNESRT9308" localSheetId="4">#REF!</definedName>
    <definedName name="PMQNESRT9308" localSheetId="0">#REF!</definedName>
    <definedName name="PMQNESRT9308">#REF!</definedName>
    <definedName name="Probaa" localSheetId="1">#REF!</definedName>
    <definedName name="Probaa" localSheetId="11">#REF!</definedName>
    <definedName name="Probaa" localSheetId="13">#REF!</definedName>
    <definedName name="Probaa" localSheetId="16">#REF!</definedName>
    <definedName name="Probaa" localSheetId="22">#REF!</definedName>
    <definedName name="Probaa" localSheetId="26">#REF!</definedName>
    <definedName name="Probaa" localSheetId="2">#REF!</definedName>
    <definedName name="Probaa" localSheetId="27">#REF!</definedName>
    <definedName name="Probaa" localSheetId="28">#REF!</definedName>
    <definedName name="Probaa" localSheetId="3">#REF!</definedName>
    <definedName name="Probaa" localSheetId="4">#REF!</definedName>
    <definedName name="Probaa" localSheetId="7">#REF!</definedName>
    <definedName name="Probaa" localSheetId="10">#REF!</definedName>
    <definedName name="Probaa" localSheetId="23">#REF!</definedName>
    <definedName name="Probaa" localSheetId="9">#REF!</definedName>
    <definedName name="Probaa" localSheetId="0">#REF!</definedName>
    <definedName name="Probaa" localSheetId="14">#REF!</definedName>
    <definedName name="Probaa" localSheetId="20">#REF!</definedName>
    <definedName name="Probaa" localSheetId="29">#REF!</definedName>
    <definedName name="Probaa" localSheetId="30">#REF!</definedName>
    <definedName name="Probaa" localSheetId="21">#REF!</definedName>
    <definedName name="Probaa">#REF!</definedName>
    <definedName name="qq" localSheetId="13" hidden="1">[3]A11!#REF!</definedName>
    <definedName name="qq" localSheetId="16" hidden="1">[3]A11!#REF!</definedName>
    <definedName name="qq" localSheetId="25" hidden="1">[3]A11!#REF!</definedName>
    <definedName name="qq" localSheetId="26" hidden="1">[3]A11!#REF!</definedName>
    <definedName name="qq" localSheetId="27" hidden="1">[3]A11!#REF!</definedName>
    <definedName name="qq" localSheetId="28" hidden="1">[3]A11!#REF!</definedName>
    <definedName name="qq" localSheetId="4" hidden="1">[3]A11!#REF!</definedName>
    <definedName name="qq" localSheetId="14" hidden="1">[4]A11!#REF!</definedName>
    <definedName name="qq" localSheetId="30" hidden="1">[3]A11!#REF!</definedName>
    <definedName name="qq" localSheetId="21" hidden="1">[3]A11!#REF!</definedName>
    <definedName name="qq" hidden="1">[3]A11!#REF!</definedName>
    <definedName name="qqq" localSheetId="13" hidden="1">[3]A11!#REF!</definedName>
    <definedName name="qqq" localSheetId="16" hidden="1">[3]A11!#REF!</definedName>
    <definedName name="qqq" localSheetId="26" hidden="1">[3]A11!#REF!</definedName>
    <definedName name="qqq" localSheetId="28" hidden="1">[3]A11!#REF!</definedName>
    <definedName name="qqq" localSheetId="4" hidden="1">[3]A11!#REF!</definedName>
    <definedName name="qqq" localSheetId="14" hidden="1">[4]A11!#REF!</definedName>
    <definedName name="qqq" localSheetId="30" hidden="1">[3]A11!#REF!</definedName>
    <definedName name="qqq" localSheetId="21" hidden="1">[3]A11!#REF!</definedName>
    <definedName name="qqq" hidden="1">[3]A11!#REF!</definedName>
    <definedName name="RAFP_cotsoc" localSheetId="26">#REF!</definedName>
    <definedName name="RAFP_cotsoc" localSheetId="28">#REF!</definedName>
    <definedName name="RAFP_cotsoc" localSheetId="4">#REF!</definedName>
    <definedName name="RAFP_cotsoc" localSheetId="0">#REF!</definedName>
    <definedName name="RAFP_cotsoc">#REF!</definedName>
    <definedName name="RAFP_prestsoc" localSheetId="26">#REF!</definedName>
    <definedName name="RAFP_prestsoc" localSheetId="28">#REF!</definedName>
    <definedName name="RAFP_prestsoc" localSheetId="4">#REF!</definedName>
    <definedName name="RAFP_prestsoc" localSheetId="0">#REF!</definedName>
    <definedName name="RAFP_prestsoc">#REF!</definedName>
    <definedName name="RAFP_ST" localSheetId="26">#REF!</definedName>
    <definedName name="RAFP_ST" localSheetId="28">#REF!</definedName>
    <definedName name="RAFP_ST" localSheetId="4">#REF!</definedName>
    <definedName name="RAFP_ST" localSheetId="0">#REF!</definedName>
    <definedName name="RAFP_ST">#REF!</definedName>
    <definedName name="RATP_charges" localSheetId="26">#REF!</definedName>
    <definedName name="RATP_charges" localSheetId="28">#REF!</definedName>
    <definedName name="RATP_charges" localSheetId="4">#REF!</definedName>
    <definedName name="RATP_charges" localSheetId="0">#REF!</definedName>
    <definedName name="RATP_charges">#REF!</definedName>
    <definedName name="RATP_chargesdiv" localSheetId="26">#REF!</definedName>
    <definedName name="RATP_chargesdiv" localSheetId="28">#REF!</definedName>
    <definedName name="RATP_chargesdiv" localSheetId="4">#REF!</definedName>
    <definedName name="RATP_chargesdiv" localSheetId="0">#REF!</definedName>
    <definedName name="RATP_chargesdiv">#REF!</definedName>
    <definedName name="RATP_chargesexcep" localSheetId="26">#REF!</definedName>
    <definedName name="RATP_chargesexcep" localSheetId="28">#REF!</definedName>
    <definedName name="RATP_chargesexcep" localSheetId="4">#REF!</definedName>
    <definedName name="RATP_chargesexcep" localSheetId="0">#REF!</definedName>
    <definedName name="RATP_chargesexcep">#REF!</definedName>
    <definedName name="RATP_chargesfi" localSheetId="26">#REF!</definedName>
    <definedName name="RATP_chargesfi" localSheetId="28">#REF!</definedName>
    <definedName name="RATP_chargesfi" localSheetId="4">#REF!</definedName>
    <definedName name="RATP_chargesfi" localSheetId="0">#REF!</definedName>
    <definedName name="RATP_chargesfi">#REF!</definedName>
    <definedName name="RATP_chargesgestion" localSheetId="26">#REF!</definedName>
    <definedName name="RATP_chargesgestion" localSheetId="28">#REF!</definedName>
    <definedName name="RATP_chargesgestion" localSheetId="4">#REF!</definedName>
    <definedName name="RATP_chargesgestion" localSheetId="0">#REF!</definedName>
    <definedName name="RATP_chargesgestion">#REF!</definedName>
    <definedName name="RATP_chargestech" localSheetId="26">#REF!</definedName>
    <definedName name="RATP_chargestech" localSheetId="28">#REF!</definedName>
    <definedName name="RATP_chargestech" localSheetId="4">#REF!</definedName>
    <definedName name="RATP_chargestech" localSheetId="0">#REF!</definedName>
    <definedName name="RATP_chargestech">#REF!</definedName>
    <definedName name="RATP_compens" localSheetId="26">#REF!</definedName>
    <definedName name="RATP_compens" localSheetId="28">#REF!</definedName>
    <definedName name="RATP_compens" localSheetId="4">#REF!</definedName>
    <definedName name="RATP_compens" localSheetId="0">#REF!</definedName>
    <definedName name="RATP_compens">#REF!</definedName>
    <definedName name="RATP_cotitaf" localSheetId="26">#REF!</definedName>
    <definedName name="RATP_cotitaf" localSheetId="28">#REF!</definedName>
    <definedName name="RATP_cotitaf" localSheetId="4">#REF!</definedName>
    <definedName name="RATP_cotitaf" localSheetId="0">#REF!</definedName>
    <definedName name="RATP_cotitaf">#REF!</definedName>
    <definedName name="RATP_cotsoc" localSheetId="26">#REF!</definedName>
    <definedName name="RATP_cotsoc" localSheetId="28">#REF!</definedName>
    <definedName name="RATP_cotsoc" localSheetId="4">#REF!</definedName>
    <definedName name="RATP_cotsoc" localSheetId="0">#REF!</definedName>
    <definedName name="RATP_cotsoc">#REF!</definedName>
    <definedName name="RATP_dd" localSheetId="26">#REF!</definedName>
    <definedName name="RATP_dd" localSheetId="28">#REF!</definedName>
    <definedName name="RATP_dd" localSheetId="4">#REF!</definedName>
    <definedName name="RATP_dd" localSheetId="0">#REF!</definedName>
    <definedName name="RATP_dd">#REF!</definedName>
    <definedName name="RATP_deptech" localSheetId="26">#REF!</definedName>
    <definedName name="RATP_deptech" localSheetId="28">#REF!</definedName>
    <definedName name="RATP_deptech" localSheetId="4">#REF!</definedName>
    <definedName name="RATP_deptech" localSheetId="0">#REF!</definedName>
    <definedName name="RATP_deptech">#REF!</definedName>
    <definedName name="RATP_dotprov" localSheetId="26">#REF!</definedName>
    <definedName name="RATP_dotprov" localSheetId="28">#REF!</definedName>
    <definedName name="RATP_dotprov" localSheetId="4">#REF!</definedName>
    <definedName name="RATP_dotprov" localSheetId="0">#REF!</definedName>
    <definedName name="RATP_dotprov">#REF!</definedName>
    <definedName name="RATP_dp" localSheetId="26">#REF!</definedName>
    <definedName name="RATP_dp" localSheetId="28">#REF!</definedName>
    <definedName name="RATP_dp" localSheetId="4">#REF!</definedName>
    <definedName name="RATP_dp" localSheetId="0">#REF!</definedName>
    <definedName name="RATP_dp">#REF!</definedName>
    <definedName name="RATP_prestlegi" localSheetId="26">#REF!</definedName>
    <definedName name="RATP_prestlegi" localSheetId="28">#REF!</definedName>
    <definedName name="RATP_prestlegi" localSheetId="4">#REF!</definedName>
    <definedName name="RATP_prestlegi" localSheetId="0">#REF!</definedName>
    <definedName name="RATP_prestlegi">#REF!</definedName>
    <definedName name="RATP_prestlegv" localSheetId="26">#REF!</definedName>
    <definedName name="RATP_prestlegv" localSheetId="28">#REF!</definedName>
    <definedName name="RATP_prestlegv" localSheetId="4">#REF!</definedName>
    <definedName name="RATP_prestlegv" localSheetId="0">#REF!</definedName>
    <definedName name="RATP_prestlegv">#REF!</definedName>
    <definedName name="RATP_prestsoc" localSheetId="26">#REF!</definedName>
    <definedName name="RATP_prestsoc" localSheetId="28">#REF!</definedName>
    <definedName name="RATP_prestsoc" localSheetId="4">#REF!</definedName>
    <definedName name="RATP_prestsoc" localSheetId="0">#REF!</definedName>
    <definedName name="RATP_prestsoc">#REF!</definedName>
    <definedName name="RATP_proddiv" localSheetId="26">#REF!</definedName>
    <definedName name="RATP_proddiv" localSheetId="28">#REF!</definedName>
    <definedName name="RATP_proddiv" localSheetId="4">#REF!</definedName>
    <definedName name="RATP_proddiv" localSheetId="0">#REF!</definedName>
    <definedName name="RATP_proddiv">#REF!</definedName>
    <definedName name="RATP_prodexcep" localSheetId="26">#REF!</definedName>
    <definedName name="RATP_prodexcep" localSheetId="28">#REF!</definedName>
    <definedName name="RATP_prodexcep" localSheetId="4">#REF!</definedName>
    <definedName name="RATP_prodexcep" localSheetId="0">#REF!</definedName>
    <definedName name="RATP_prodexcep">#REF!</definedName>
    <definedName name="RATP_prodfi" localSheetId="26">#REF!</definedName>
    <definedName name="RATP_prodfi" localSheetId="28">#REF!</definedName>
    <definedName name="RATP_prodfi" localSheetId="4">#REF!</definedName>
    <definedName name="RATP_prodfi" localSheetId="0">#REF!</definedName>
    <definedName name="RATP_prodfi">#REF!</definedName>
    <definedName name="RATP_prodgestion" localSheetId="26">#REF!</definedName>
    <definedName name="RATP_prodgestion" localSheetId="28">#REF!</definedName>
    <definedName name="RATP_prodgestion" localSheetId="4">#REF!</definedName>
    <definedName name="RATP_prodgestion" localSheetId="0">#REF!</definedName>
    <definedName name="RATP_prodgestion">#REF!</definedName>
    <definedName name="RATP_prodtech" localSheetId="26">#REF!</definedName>
    <definedName name="RATP_prodtech" localSheetId="28">#REF!</definedName>
    <definedName name="RATP_prodtech" localSheetId="4">#REF!</definedName>
    <definedName name="RATP_prodtech" localSheetId="0">#REF!</definedName>
    <definedName name="RATP_prodtech">#REF!</definedName>
    <definedName name="RATP_produits" localSheetId="26">#REF!</definedName>
    <definedName name="RATP_produits" localSheetId="28">#REF!</definedName>
    <definedName name="RATP_produits" localSheetId="4">#REF!</definedName>
    <definedName name="RATP_produits" localSheetId="0">#REF!</definedName>
    <definedName name="RATP_produits">#REF!</definedName>
    <definedName name="RATP_reprisesprov" localSheetId="26">#REF!</definedName>
    <definedName name="RATP_reprisesprov" localSheetId="28">#REF!</definedName>
    <definedName name="RATP_reprisesprov" localSheetId="4">#REF!</definedName>
    <definedName name="RATP_reprisesprov" localSheetId="0">#REF!</definedName>
    <definedName name="RATP_reprisesprov">#REF!</definedName>
    <definedName name="RATP_resstech" localSheetId="26">#REF!</definedName>
    <definedName name="RATP_resstech" localSheetId="28">#REF!</definedName>
    <definedName name="RATP_resstech" localSheetId="4">#REF!</definedName>
    <definedName name="RATP_resstech" localSheetId="0">#REF!</definedName>
    <definedName name="RATP_resstech">#REF!</definedName>
    <definedName name="RATP_resultatnet" localSheetId="26">#REF!</definedName>
    <definedName name="RATP_resultatnet" localSheetId="28">#REF!</definedName>
    <definedName name="RATP_resultatnet" localSheetId="4">#REF!</definedName>
    <definedName name="RATP_resultatnet" localSheetId="0">#REF!</definedName>
    <definedName name="RATP_resultatnet">#REF!</definedName>
    <definedName name="RATP_ST" localSheetId="26">#REF!</definedName>
    <definedName name="RATP_ST" localSheetId="28">#REF!</definedName>
    <definedName name="RATP_ST" localSheetId="4">#REF!</definedName>
    <definedName name="RATP_ST" localSheetId="0">#REF!</definedName>
    <definedName name="RATP_ST">#REF!</definedName>
    <definedName name="RATP_subveq_ST" localSheetId="26">#REF!</definedName>
    <definedName name="RATP_subveq_ST" localSheetId="28">#REF!</definedName>
    <definedName name="RATP_subveq_ST" localSheetId="4">#REF!</definedName>
    <definedName name="RATP_subveq_ST" localSheetId="0">#REF!</definedName>
    <definedName name="RATP_subveq_ST">#REF!</definedName>
    <definedName name="SAbase_charges" localSheetId="26">#REF!</definedName>
    <definedName name="SAbase_charges" localSheetId="28">#REF!</definedName>
    <definedName name="SAbase_charges" localSheetId="4">#REF!</definedName>
    <definedName name="SAbase_charges" localSheetId="0">#REF!</definedName>
    <definedName name="SAbase_charges">#REF!</definedName>
    <definedName name="SAbase_chargesdiv" localSheetId="26">#REF!</definedName>
    <definedName name="SAbase_chargesdiv" localSheetId="28">#REF!</definedName>
    <definedName name="SAbase_chargesdiv" localSheetId="4">#REF!</definedName>
    <definedName name="SAbase_chargesdiv" localSheetId="0">#REF!</definedName>
    <definedName name="SAbase_chargesdiv">#REF!</definedName>
    <definedName name="SAbase_chargesexcep" localSheetId="26">#REF!</definedName>
    <definedName name="SAbase_chargesexcep" localSheetId="28">#REF!</definedName>
    <definedName name="SAbase_chargesexcep" localSheetId="4">#REF!</definedName>
    <definedName name="SAbase_chargesexcep" localSheetId="0">#REF!</definedName>
    <definedName name="SAbase_chargesexcep">#REF!</definedName>
    <definedName name="SAbase_chargesfi" localSheetId="26">#REF!</definedName>
    <definedName name="SAbase_chargesfi" localSheetId="28">#REF!</definedName>
    <definedName name="SAbase_chargesfi" localSheetId="4">#REF!</definedName>
    <definedName name="SAbase_chargesfi" localSheetId="0">#REF!</definedName>
    <definedName name="SAbase_chargesfi">#REF!</definedName>
    <definedName name="SAbase_chargesgestion" localSheetId="26">#REF!</definedName>
    <definedName name="SAbase_chargesgestion" localSheetId="28">#REF!</definedName>
    <definedName name="SAbase_chargesgestion" localSheetId="4">#REF!</definedName>
    <definedName name="SAbase_chargesgestion" localSheetId="0">#REF!</definedName>
    <definedName name="SAbase_chargesgestion">#REF!</definedName>
    <definedName name="SAbase_chargestech" localSheetId="26">#REF!</definedName>
    <definedName name="SAbase_chargestech" localSheetId="28">#REF!</definedName>
    <definedName name="SAbase_chargestech" localSheetId="4">#REF!</definedName>
    <definedName name="SAbase_chargestech" localSheetId="0">#REF!</definedName>
    <definedName name="SAbase_chargestech">#REF!</definedName>
    <definedName name="SAbase_compens" localSheetId="26">#REF!</definedName>
    <definedName name="SAbase_compens" localSheetId="28">#REF!</definedName>
    <definedName name="SAbase_compens" localSheetId="4">#REF!</definedName>
    <definedName name="SAbase_compens" localSheetId="0">#REF!</definedName>
    <definedName name="SAbase_compens">#REF!</definedName>
    <definedName name="SAbase_cotFSV" localSheetId="26">#REF!</definedName>
    <definedName name="SAbase_cotFSV" localSheetId="28">#REF!</definedName>
    <definedName name="SAbase_cotFSV" localSheetId="4">#REF!</definedName>
    <definedName name="SAbase_cotFSV" localSheetId="0">#REF!</definedName>
    <definedName name="SAbase_cotFSV">#REF!</definedName>
    <definedName name="SAbase_cotitaf" localSheetId="26">#REF!</definedName>
    <definedName name="SAbase_cotitaf" localSheetId="28">#REF!</definedName>
    <definedName name="SAbase_cotitaf" localSheetId="4">#REF!</definedName>
    <definedName name="SAbase_cotitaf" localSheetId="0">#REF!</definedName>
    <definedName name="SAbase_cotitaf">#REF!</definedName>
    <definedName name="SAbase_cotsoc" localSheetId="26">#REF!</definedName>
    <definedName name="SAbase_cotsoc" localSheetId="28">#REF!</definedName>
    <definedName name="SAbase_cotsoc" localSheetId="4">#REF!</definedName>
    <definedName name="SAbase_cotsoc" localSheetId="0">#REF!</definedName>
    <definedName name="SAbase_cotsoc">#REF!</definedName>
    <definedName name="SAbase_dd" localSheetId="26">#REF!</definedName>
    <definedName name="SAbase_dd" localSheetId="28">#REF!</definedName>
    <definedName name="SAbase_dd" localSheetId="4">#REF!</definedName>
    <definedName name="SAbase_dd" localSheetId="0">#REF!</definedName>
    <definedName name="SAbase_dd">#REF!</definedName>
    <definedName name="SAbase_deptech" localSheetId="26">#REF!</definedName>
    <definedName name="SAbase_deptech" localSheetId="28">#REF!</definedName>
    <definedName name="SAbase_deptech" localSheetId="4">#REF!</definedName>
    <definedName name="SAbase_deptech" localSheetId="0">#REF!</definedName>
    <definedName name="SAbase_deptech">#REF!</definedName>
    <definedName name="SAbase_dotprov" localSheetId="26">#REF!</definedName>
    <definedName name="SAbase_dotprov" localSheetId="28">#REF!</definedName>
    <definedName name="SAbase_dotprov" localSheetId="4">#REF!</definedName>
    <definedName name="SAbase_dotprov" localSheetId="0">#REF!</definedName>
    <definedName name="SAbase_dotprov">#REF!</definedName>
    <definedName name="SAbase_dp" localSheetId="26">#REF!</definedName>
    <definedName name="SAbase_dp" localSheetId="28">#REF!</definedName>
    <definedName name="SAbase_dp" localSheetId="4">#REF!</definedName>
    <definedName name="SAbase_dp" localSheetId="0">#REF!</definedName>
    <definedName name="SAbase_dp">#REF!</definedName>
    <definedName name="SAbase_ITAF" localSheetId="26">#REF!</definedName>
    <definedName name="SAbase_ITAF" localSheetId="28">#REF!</definedName>
    <definedName name="SAbase_ITAF" localSheetId="4">#REF!</definedName>
    <definedName name="SAbase_ITAF" localSheetId="0">#REF!</definedName>
    <definedName name="SAbase_ITAF">#REF!</definedName>
    <definedName name="SAbase_prestextra" localSheetId="26">#REF!</definedName>
    <definedName name="SAbase_prestextra" localSheetId="28">#REF!</definedName>
    <definedName name="SAbase_prestextra" localSheetId="4">#REF!</definedName>
    <definedName name="SAbase_prestextra" localSheetId="0">#REF!</definedName>
    <definedName name="SAbase_prestextra">#REF!</definedName>
    <definedName name="SAbase_prestFSV" localSheetId="26">#REF!</definedName>
    <definedName name="SAbase_prestFSV" localSheetId="28">#REF!</definedName>
    <definedName name="SAbase_prestFSV" localSheetId="4">#REF!</definedName>
    <definedName name="SAbase_prestFSV" localSheetId="0">#REF!</definedName>
    <definedName name="SAbase_prestFSV">#REF!</definedName>
    <definedName name="SAbase_prestleg" localSheetId="26">#REF!</definedName>
    <definedName name="SAbase_prestleg" localSheetId="28">#REF!</definedName>
    <definedName name="SAbase_prestleg" localSheetId="4">#REF!</definedName>
    <definedName name="SAbase_prestleg" localSheetId="0">#REF!</definedName>
    <definedName name="SAbase_prestleg">#REF!</definedName>
    <definedName name="SAbase_prestlegv" localSheetId="26">#REF!</definedName>
    <definedName name="SAbase_prestlegv" localSheetId="28">#REF!</definedName>
    <definedName name="SAbase_prestlegv" localSheetId="4">#REF!</definedName>
    <definedName name="SAbase_prestlegv" localSheetId="0">#REF!</definedName>
    <definedName name="SAbase_prestlegv">#REF!</definedName>
    <definedName name="SAbase_prestsoc" localSheetId="26">#REF!</definedName>
    <definedName name="SAbase_prestsoc" localSheetId="28">#REF!</definedName>
    <definedName name="SAbase_prestsoc" localSheetId="4">#REF!</definedName>
    <definedName name="SAbase_prestsoc" localSheetId="0">#REF!</definedName>
    <definedName name="SAbase_prestsoc">#REF!</definedName>
    <definedName name="SAbase_proddiv" localSheetId="26">#REF!</definedName>
    <definedName name="SAbase_proddiv" localSheetId="28">#REF!</definedName>
    <definedName name="SAbase_proddiv" localSheetId="4">#REF!</definedName>
    <definedName name="SAbase_proddiv" localSheetId="0">#REF!</definedName>
    <definedName name="SAbase_proddiv">#REF!</definedName>
    <definedName name="SAbase_prodexcep" localSheetId="26">#REF!</definedName>
    <definedName name="SAbase_prodexcep" localSheetId="28">#REF!</definedName>
    <definedName name="SAbase_prodexcep" localSheetId="4">#REF!</definedName>
    <definedName name="SAbase_prodexcep" localSheetId="0">#REF!</definedName>
    <definedName name="SAbase_prodexcep">#REF!</definedName>
    <definedName name="SAbase_prodfi" localSheetId="26">#REF!</definedName>
    <definedName name="SAbase_prodfi" localSheetId="28">#REF!</definedName>
    <definedName name="SAbase_prodfi" localSheetId="4">#REF!</definedName>
    <definedName name="SAbase_prodfi" localSheetId="0">#REF!</definedName>
    <definedName name="SAbase_prodfi">#REF!</definedName>
    <definedName name="SAbase_prodgestion" localSheetId="26">#REF!</definedName>
    <definedName name="SAbase_prodgestion" localSheetId="28">#REF!</definedName>
    <definedName name="SAbase_prodgestion" localSheetId="4">#REF!</definedName>
    <definedName name="SAbase_prodgestion" localSheetId="0">#REF!</definedName>
    <definedName name="SAbase_prodgestion">#REF!</definedName>
    <definedName name="SAbase_prodtech" localSheetId="26">#REF!</definedName>
    <definedName name="SAbase_prodtech" localSheetId="28">#REF!</definedName>
    <definedName name="SAbase_prodtech" localSheetId="4">#REF!</definedName>
    <definedName name="SAbase_prodtech" localSheetId="0">#REF!</definedName>
    <definedName name="SAbase_prodtech">#REF!</definedName>
    <definedName name="SAbase_produits" localSheetId="26">#REF!</definedName>
    <definedName name="SAbase_produits" localSheetId="28">#REF!</definedName>
    <definedName name="SAbase_produits" localSheetId="4">#REF!</definedName>
    <definedName name="SAbase_produits" localSheetId="0">#REF!</definedName>
    <definedName name="SAbase_produits">#REF!</definedName>
    <definedName name="SAbase_reprisesprov" localSheetId="26">#REF!</definedName>
    <definedName name="SAbase_reprisesprov" localSheetId="28">#REF!</definedName>
    <definedName name="SAbase_reprisesprov" localSheetId="4">#REF!</definedName>
    <definedName name="SAbase_reprisesprov" localSheetId="0">#REF!</definedName>
    <definedName name="SAbase_reprisesprov">#REF!</definedName>
    <definedName name="SAbase_resstech" localSheetId="26">#REF!</definedName>
    <definedName name="SAbase_resstech" localSheetId="28">#REF!</definedName>
    <definedName name="SAbase_resstech" localSheetId="4">#REF!</definedName>
    <definedName name="SAbase_resstech" localSheetId="0">#REF!</definedName>
    <definedName name="SAbase_resstech">#REF!</definedName>
    <definedName name="SAbase_resultatnet" localSheetId="26">#REF!</definedName>
    <definedName name="SAbase_resultatnet" localSheetId="28">#REF!</definedName>
    <definedName name="SAbase_resultatnet" localSheetId="4">#REF!</definedName>
    <definedName name="SAbase_resultatnet" localSheetId="0">#REF!</definedName>
    <definedName name="SAbase_resultatnet">#REF!</definedName>
    <definedName name="SAbase_ST" localSheetId="26">#REF!</definedName>
    <definedName name="SAbase_ST" localSheetId="28">#REF!</definedName>
    <definedName name="SAbase_ST" localSheetId="4">#REF!</definedName>
    <definedName name="SAbase_ST" localSheetId="0">#REF!</definedName>
    <definedName name="SAbase_ST">#REF!</definedName>
    <definedName name="SAS_TAB_TEST_INDICATEUR" localSheetId="13">#REF!</definedName>
    <definedName name="SAS_TAB_TEST_INDICATEUR" localSheetId="16">#REF!</definedName>
    <definedName name="SAS_TAB_TEST_INDICATEUR" localSheetId="26">#REF!</definedName>
    <definedName name="SAS_TAB_TEST_INDICATEUR" localSheetId="27">#REF!</definedName>
    <definedName name="SAS_TAB_TEST_INDICATEUR" localSheetId="28">#REF!</definedName>
    <definedName name="SAS_TAB_TEST_INDICATEUR" localSheetId="4">#REF!</definedName>
    <definedName name="SAS_TAB_TEST_INDICATEUR" localSheetId="0">#REF!</definedName>
    <definedName name="SAS_TAB_TEST_INDICATEUR" localSheetId="30">#REF!</definedName>
    <definedName name="SAS_TAB_TEST_INDICATEUR">#REF!</definedName>
    <definedName name="SAS_TAB1" localSheetId="13">#REF!</definedName>
    <definedName name="SAS_TAB1" localSheetId="16">#REF!</definedName>
    <definedName name="SAS_TAB1" localSheetId="26">#REF!</definedName>
    <definedName name="SAS_TAB1" localSheetId="27">#REF!</definedName>
    <definedName name="SAS_TAB1" localSheetId="28">#REF!</definedName>
    <definedName name="SAS_TAB1" localSheetId="4">#REF!</definedName>
    <definedName name="SAS_TAB1" localSheetId="0">#REF!</definedName>
    <definedName name="SAS_TAB1" localSheetId="30">#REF!</definedName>
    <definedName name="SAS_TAB1">#REF!</definedName>
    <definedName name="Scénario" localSheetId="26">#REF!</definedName>
    <definedName name="Scénario" localSheetId="28">#REF!</definedName>
    <definedName name="Scénario" localSheetId="4">#REF!</definedName>
    <definedName name="Scénario" localSheetId="0">#REF!</definedName>
    <definedName name="Scénario">#REF!</definedName>
    <definedName name="sdfsdf" localSheetId="13" hidden="1">[28]A11!#REF!</definedName>
    <definedName name="sdfsdf" localSheetId="16" hidden="1">[28]A11!#REF!</definedName>
    <definedName name="sdfsdf" localSheetId="25" hidden="1">[28]A11!#REF!</definedName>
    <definedName name="sdfsdf" localSheetId="26" hidden="1">[28]A11!#REF!</definedName>
    <definedName name="sdfsdf" localSheetId="27" hidden="1">[28]A11!#REF!</definedName>
    <definedName name="sdfsdf" localSheetId="28" hidden="1">[28]A11!#REF!</definedName>
    <definedName name="sdfsdf" localSheetId="4" hidden="1">[28]A11!#REF!</definedName>
    <definedName name="sdfsdf" localSheetId="14" hidden="1">[29]A11!#REF!</definedName>
    <definedName name="sdfsdf" localSheetId="30" hidden="1">[28]A11!#REF!</definedName>
    <definedName name="sdfsdf" localSheetId="21" hidden="1">[28]A11!#REF!</definedName>
    <definedName name="sdfsdf" hidden="1">[28]A11!#REF!</definedName>
    <definedName name="secteurs" localSheetId="26">#REF!</definedName>
    <definedName name="secteurs" localSheetId="28">#REF!</definedName>
    <definedName name="secteurs" localSheetId="4">#REF!</definedName>
    <definedName name="secteurs" localSheetId="0">#REF!</definedName>
    <definedName name="secteurs">#REF!</definedName>
    <definedName name="SNCF_charges" localSheetId="26">#REF!</definedName>
    <definedName name="SNCF_charges" localSheetId="28">#REF!</definedName>
    <definedName name="SNCF_charges" localSheetId="4">#REF!</definedName>
    <definedName name="SNCF_charges" localSheetId="0">#REF!</definedName>
    <definedName name="SNCF_charges">#REF!</definedName>
    <definedName name="SNCF_chargesdiv" localSheetId="26">#REF!</definedName>
    <definedName name="SNCF_chargesdiv" localSheetId="28">#REF!</definedName>
    <definedName name="SNCF_chargesdiv" localSheetId="4">#REF!</definedName>
    <definedName name="SNCF_chargesdiv" localSheetId="0">#REF!</definedName>
    <definedName name="SNCF_chargesdiv">#REF!</definedName>
    <definedName name="SNCF_chargesexcep" localSheetId="26">#REF!</definedName>
    <definedName name="SNCF_chargesexcep" localSheetId="28">#REF!</definedName>
    <definedName name="SNCF_chargesexcep" localSheetId="4">#REF!</definedName>
    <definedName name="SNCF_chargesexcep" localSheetId="0">#REF!</definedName>
    <definedName name="SNCF_chargesexcep">#REF!</definedName>
    <definedName name="SNCF_chargesfi" localSheetId="26">#REF!</definedName>
    <definedName name="SNCF_chargesfi" localSheetId="28">#REF!</definedName>
    <definedName name="SNCF_chargesfi" localSheetId="4">#REF!</definedName>
    <definedName name="SNCF_chargesfi" localSheetId="0">#REF!</definedName>
    <definedName name="SNCF_chargesfi">#REF!</definedName>
    <definedName name="SNCF_chargesgestion" localSheetId="26">#REF!</definedName>
    <definedName name="SNCF_chargesgestion" localSheetId="28">#REF!</definedName>
    <definedName name="SNCF_chargesgestion" localSheetId="4">#REF!</definedName>
    <definedName name="SNCF_chargesgestion" localSheetId="0">#REF!</definedName>
    <definedName name="SNCF_chargesgestion">#REF!</definedName>
    <definedName name="SNCF_chargestech" localSheetId="26">#REF!</definedName>
    <definedName name="SNCF_chargestech" localSheetId="28">#REF!</definedName>
    <definedName name="SNCF_chargestech" localSheetId="4">#REF!</definedName>
    <definedName name="SNCF_chargestech" localSheetId="0">#REF!</definedName>
    <definedName name="SNCF_chargestech">#REF!</definedName>
    <definedName name="SNCF_compens" localSheetId="26">#REF!</definedName>
    <definedName name="SNCF_compens" localSheetId="28">#REF!</definedName>
    <definedName name="SNCF_compens" localSheetId="4">#REF!</definedName>
    <definedName name="SNCF_compens" localSheetId="0">#REF!</definedName>
    <definedName name="SNCF_compens">#REF!</definedName>
    <definedName name="SNCF_cotEtat" localSheetId="26">#REF!</definedName>
    <definedName name="SNCF_cotEtat" localSheetId="28">#REF!</definedName>
    <definedName name="SNCF_cotEtat" localSheetId="4">#REF!</definedName>
    <definedName name="SNCF_cotEtat" localSheetId="0">#REF!</definedName>
    <definedName name="SNCF_cotEtat">#REF!</definedName>
    <definedName name="SNCF_cotitaf" localSheetId="26">#REF!</definedName>
    <definedName name="SNCF_cotitaf" localSheetId="28">#REF!</definedName>
    <definedName name="SNCF_cotitaf" localSheetId="4">#REF!</definedName>
    <definedName name="SNCF_cotitaf" localSheetId="0">#REF!</definedName>
    <definedName name="SNCF_cotitaf">#REF!</definedName>
    <definedName name="SNCF_cotsoc" localSheetId="26">#REF!</definedName>
    <definedName name="SNCF_cotsoc" localSheetId="28">#REF!</definedName>
    <definedName name="SNCF_cotsoc" localSheetId="4">#REF!</definedName>
    <definedName name="SNCF_cotsoc" localSheetId="0">#REF!</definedName>
    <definedName name="SNCF_cotsoc">#REF!</definedName>
    <definedName name="SNCF_dd" localSheetId="26">#REF!</definedName>
    <definedName name="SNCF_dd" localSheetId="28">#REF!</definedName>
    <definedName name="SNCF_dd" localSheetId="4">#REF!</definedName>
    <definedName name="SNCF_dd" localSheetId="0">#REF!</definedName>
    <definedName name="SNCF_dd">#REF!</definedName>
    <definedName name="SNCF_deptech" localSheetId="26">#REF!</definedName>
    <definedName name="SNCF_deptech" localSheetId="28">#REF!</definedName>
    <definedName name="SNCF_deptech" localSheetId="4">#REF!</definedName>
    <definedName name="SNCF_deptech" localSheetId="0">#REF!</definedName>
    <definedName name="SNCF_deptech">#REF!</definedName>
    <definedName name="SNCF_dotprov" localSheetId="26">#REF!</definedName>
    <definedName name="SNCF_dotprov" localSheetId="28">#REF!</definedName>
    <definedName name="SNCF_dotprov" localSheetId="4">#REF!</definedName>
    <definedName name="SNCF_dotprov" localSheetId="0">#REF!</definedName>
    <definedName name="SNCF_dotprov">#REF!</definedName>
    <definedName name="SNCF_dp" localSheetId="26">#REF!</definedName>
    <definedName name="SNCF_dp" localSheetId="28">#REF!</definedName>
    <definedName name="SNCF_dp" localSheetId="4">#REF!</definedName>
    <definedName name="SNCF_dp" localSheetId="0">#REF!</definedName>
    <definedName name="SNCF_dp">#REF!</definedName>
    <definedName name="SNCF_Itaf" localSheetId="26">#REF!</definedName>
    <definedName name="SNCF_Itaf" localSheetId="28">#REF!</definedName>
    <definedName name="SNCF_Itaf" localSheetId="4">#REF!</definedName>
    <definedName name="SNCF_Itaf" localSheetId="0">#REF!</definedName>
    <definedName name="SNCF_Itaf">#REF!</definedName>
    <definedName name="SNCF_prestFSV" localSheetId="26">#REF!</definedName>
    <definedName name="SNCF_prestFSV" localSheetId="28">#REF!</definedName>
    <definedName name="SNCF_prestFSV" localSheetId="4">#REF!</definedName>
    <definedName name="SNCF_prestFSV" localSheetId="0">#REF!</definedName>
    <definedName name="SNCF_prestFSV">#REF!</definedName>
    <definedName name="SNCF_prestlegv" localSheetId="26">#REF!</definedName>
    <definedName name="SNCF_prestlegv" localSheetId="28">#REF!</definedName>
    <definedName name="SNCF_prestlegv" localSheetId="4">#REF!</definedName>
    <definedName name="SNCF_prestlegv" localSheetId="0">#REF!</definedName>
    <definedName name="SNCF_prestlegv">#REF!</definedName>
    <definedName name="SNCF_prestsoc" localSheetId="26">#REF!</definedName>
    <definedName name="SNCF_prestsoc" localSheetId="28">#REF!</definedName>
    <definedName name="SNCF_prestsoc" localSheetId="4">#REF!</definedName>
    <definedName name="SNCF_prestsoc" localSheetId="0">#REF!</definedName>
    <definedName name="SNCF_prestsoc">#REF!</definedName>
    <definedName name="SNCF_proddiv" localSheetId="26">#REF!</definedName>
    <definedName name="SNCF_proddiv" localSheetId="28">#REF!</definedName>
    <definedName name="SNCF_proddiv" localSheetId="4">#REF!</definedName>
    <definedName name="SNCF_proddiv" localSheetId="0">#REF!</definedName>
    <definedName name="SNCF_proddiv">#REF!</definedName>
    <definedName name="SNCF_prodexcep" localSheetId="26">#REF!</definedName>
    <definedName name="SNCF_prodexcep" localSheetId="28">#REF!</definedName>
    <definedName name="SNCF_prodexcep" localSheetId="4">#REF!</definedName>
    <definedName name="SNCF_prodexcep" localSheetId="0">#REF!</definedName>
    <definedName name="SNCF_prodexcep">#REF!</definedName>
    <definedName name="SNCF_prodfi" localSheetId="26">#REF!</definedName>
    <definedName name="SNCF_prodfi" localSheetId="28">#REF!</definedName>
    <definedName name="SNCF_prodfi" localSheetId="4">#REF!</definedName>
    <definedName name="SNCF_prodfi" localSheetId="0">#REF!</definedName>
    <definedName name="SNCF_prodfi">#REF!</definedName>
    <definedName name="SNCF_prodgestion" localSheetId="26">#REF!</definedName>
    <definedName name="SNCF_prodgestion" localSheetId="28">#REF!</definedName>
    <definedName name="SNCF_prodgestion" localSheetId="4">#REF!</definedName>
    <definedName name="SNCF_prodgestion" localSheetId="0">#REF!</definedName>
    <definedName name="SNCF_prodgestion">#REF!</definedName>
    <definedName name="SNCF_prodtech" localSheetId="26">#REF!</definedName>
    <definedName name="SNCF_prodtech" localSheetId="28">#REF!</definedName>
    <definedName name="SNCF_prodtech" localSheetId="4">#REF!</definedName>
    <definedName name="SNCF_prodtech" localSheetId="0">#REF!</definedName>
    <definedName name="SNCF_prodtech">#REF!</definedName>
    <definedName name="SNCF_produits" localSheetId="26">#REF!</definedName>
    <definedName name="SNCF_produits" localSheetId="28">#REF!</definedName>
    <definedName name="SNCF_produits" localSheetId="4">#REF!</definedName>
    <definedName name="SNCF_produits" localSheetId="0">#REF!</definedName>
    <definedName name="SNCF_produits">#REF!</definedName>
    <definedName name="SNCF_reprisesprov" localSheetId="26">#REF!</definedName>
    <definedName name="SNCF_reprisesprov" localSheetId="28">#REF!</definedName>
    <definedName name="SNCF_reprisesprov" localSheetId="4">#REF!</definedName>
    <definedName name="SNCF_reprisesprov" localSheetId="0">#REF!</definedName>
    <definedName name="SNCF_reprisesprov">#REF!</definedName>
    <definedName name="SNCF_resstech" localSheetId="26">#REF!</definedName>
    <definedName name="SNCF_resstech" localSheetId="28">#REF!</definedName>
    <definedName name="SNCF_resstech" localSheetId="4">#REF!</definedName>
    <definedName name="SNCF_resstech" localSheetId="0">#REF!</definedName>
    <definedName name="SNCF_resstech">#REF!</definedName>
    <definedName name="SNCF_resultatnet" localSheetId="26">#REF!</definedName>
    <definedName name="SNCF_resultatnet" localSheetId="28">#REF!</definedName>
    <definedName name="SNCF_resultatnet" localSheetId="4">#REF!</definedName>
    <definedName name="SNCF_resultatnet" localSheetId="0">#REF!</definedName>
    <definedName name="SNCF_resultatnet">#REF!</definedName>
    <definedName name="SNCF_ST" localSheetId="26">#REF!</definedName>
    <definedName name="SNCF_ST" localSheetId="28">#REF!</definedName>
    <definedName name="SNCF_ST" localSheetId="4">#REF!</definedName>
    <definedName name="SNCF_ST" localSheetId="0">#REF!</definedName>
    <definedName name="SNCF_ST">#REF!</definedName>
    <definedName name="SNCF_subveq_ST" localSheetId="26">#REF!</definedName>
    <definedName name="SNCF_subveq_ST" localSheetId="28">#REF!</definedName>
    <definedName name="SNCF_subveq_ST" localSheetId="4">#REF!</definedName>
    <definedName name="SNCF_subveq_ST" localSheetId="0">#REF!</definedName>
    <definedName name="SNCF_subveq_ST">#REF!</definedName>
    <definedName name="source" localSheetId="3">[16]France!$A$28</definedName>
    <definedName name="source" localSheetId="4">[16]France!$A$28</definedName>
    <definedName name="source" localSheetId="0">[17]France!$A$3</definedName>
    <definedName name="source">[18]France!$A$3</definedName>
    <definedName name="T_Démo_COR" localSheetId="28">'[30]Données COR'!$Q$3:$AH$56</definedName>
    <definedName name="T_Démo_COR">'[31]Données COR'!$Q$3:$AH$56</definedName>
    <definedName name="T_Données_DSS" localSheetId="28">'[30]Données DSS'!$A$3:$X$56</definedName>
    <definedName name="T_Données_DSS">'[31]Données DSS'!$A$3:$X$56</definedName>
    <definedName name="T_Générations" localSheetId="28">'[30]Données COR'!$BH$3:$BL$60</definedName>
    <definedName name="T_Générations">'[31]Données COR'!$BH$3:$BL$60</definedName>
    <definedName name="T_hypo_gest" localSheetId="28">[30]Hypothèses!$H$4:$P$54</definedName>
    <definedName name="T_hypo_gest">[31]Hypothèses!$H$4:$P$54</definedName>
    <definedName name="T_hypo_macro" localSheetId="28">[30]Hypothèses!$A$4:$F$54</definedName>
    <definedName name="T_hypo_macro">[31]Hypothèses!$A$4:$F$54</definedName>
    <definedName name="T_hypo_Taux" localSheetId="28">[30]Hypothèses!$R$3:$AB$54</definedName>
    <definedName name="T_hypo_Taux">[31]Hypothèses!$R$3:$AB$54</definedName>
    <definedName name="T_hypo_TauxFi" localSheetId="28">[30]Hypothèses!$AD$3:$AJ$54</definedName>
    <definedName name="T_hypo_TauxFi">[31]Hypothèses!$AD$3:$AJ$54</definedName>
    <definedName name="T_MassesFi_COR" localSheetId="28">'[30]Données COR'!$A$3:$O$56</definedName>
    <definedName name="T_MassesFi_COR">'[31]Données COR'!$A$3:$O$56</definedName>
    <definedName name="T_PF_Réserves" localSheetId="28">'[30]Données DSS'!$Z$3:$AC$56</definedName>
    <definedName name="T_PF_Réserves">'[31]Données DSS'!$Z$3:$AC$56</definedName>
    <definedName name="T_PM_COR" localSheetId="28">'[30]Données COR'!$AJ$3:$AP$56</definedName>
    <definedName name="T_PM_COR">'[31]Données COR'!$AJ$3:$AP$56</definedName>
    <definedName name="Tab" localSheetId="13">#REF!</definedName>
    <definedName name="Tab" localSheetId="16">#REF!</definedName>
    <definedName name="Tab" localSheetId="26">#REF!</definedName>
    <definedName name="Tab" localSheetId="27">#REF!</definedName>
    <definedName name="Tab" localSheetId="28">#REF!</definedName>
    <definedName name="Tab" localSheetId="4">#REF!</definedName>
    <definedName name="Tab" localSheetId="0">#REF!</definedName>
    <definedName name="Tab" localSheetId="30">#REF!</definedName>
    <definedName name="Tab">#REF!</definedName>
    <definedName name="Table" localSheetId="13">#REF!</definedName>
    <definedName name="Table" localSheetId="16">#REF!</definedName>
    <definedName name="Table" localSheetId="26">#REF!</definedName>
    <definedName name="Table" localSheetId="27">#REF!</definedName>
    <definedName name="Table" localSheetId="28">#REF!</definedName>
    <definedName name="Table" localSheetId="4">#REF!</definedName>
    <definedName name="Table" localSheetId="0">#REF!</definedName>
    <definedName name="Table" localSheetId="30">#REF!</definedName>
    <definedName name="Table">#REF!</definedName>
    <definedName name="table2" localSheetId="13">#REF!</definedName>
    <definedName name="table2" localSheetId="16">#REF!</definedName>
    <definedName name="table2" localSheetId="26">#REF!</definedName>
    <definedName name="table2" localSheetId="27">#REF!</definedName>
    <definedName name="table2" localSheetId="28">#REF!</definedName>
    <definedName name="table2" localSheetId="4">#REF!</definedName>
    <definedName name="table2" localSheetId="0">#REF!</definedName>
    <definedName name="table2" localSheetId="30">#REF!</definedName>
    <definedName name="table2">#REF!</definedName>
    <definedName name="tabx" localSheetId="28"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28"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ffrev2010" localSheetId="26">#REF!</definedName>
    <definedName name="teffrev2010" localSheetId="28">#REF!</definedName>
    <definedName name="teffrev2010" localSheetId="4">#REF!</definedName>
    <definedName name="teffrev2010" localSheetId="0">#REF!</definedName>
    <definedName name="teffrev2010">#REF!</definedName>
    <definedName name="teffrevb2010" localSheetId="26">#REF!</definedName>
    <definedName name="teffrevb2010" localSheetId="28">#REF!</definedName>
    <definedName name="teffrevb2010" localSheetId="4">#REF!</definedName>
    <definedName name="teffrevb2010" localSheetId="0">#REF!</definedName>
    <definedName name="teffrevb2010">#REF!</definedName>
    <definedName name="test">[19]listes!$A$2:$A$31</definedName>
    <definedName name="toto" localSheetId="13">#REF!</definedName>
    <definedName name="toto" localSheetId="16">#REF!</definedName>
    <definedName name="toto" localSheetId="26">#REF!</definedName>
    <definedName name="toto" localSheetId="27">#REF!</definedName>
    <definedName name="toto" localSheetId="28">#REF!</definedName>
    <definedName name="toto" localSheetId="4">#REF!</definedName>
    <definedName name="toto" localSheetId="0">#REF!</definedName>
    <definedName name="toto" localSheetId="30">#REF!</definedName>
    <definedName name="toto">#REF!</definedName>
    <definedName name="TSECT2007B" localSheetId="26">#REF!</definedName>
    <definedName name="TSECT2007B" localSheetId="28">#REF!</definedName>
    <definedName name="TSECT2007B" localSheetId="4">#REF!</definedName>
    <definedName name="TSECT2007B" localSheetId="0">#REF!</definedName>
    <definedName name="TSECT2007B">#REF!</definedName>
    <definedName name="TSHO" localSheetId="13">#REF!</definedName>
    <definedName name="TSHO" localSheetId="16">#REF!</definedName>
    <definedName name="TSHO" localSheetId="26">#REF!</definedName>
    <definedName name="TSHO" localSheetId="27">#REF!</definedName>
    <definedName name="TSHO" localSheetId="28">#REF!</definedName>
    <definedName name="TSHO" localSheetId="4">#REF!</definedName>
    <definedName name="TSHO" localSheetId="0">#REF!</definedName>
    <definedName name="TSHO" localSheetId="30">#REF!</definedName>
    <definedName name="TSHO">#REF!</definedName>
    <definedName name="TSM" localSheetId="13">#REF!</definedName>
    <definedName name="TSM" localSheetId="16">#REF!</definedName>
    <definedName name="TSM" localSheetId="26">#REF!</definedName>
    <definedName name="TSM" localSheetId="27">#REF!</definedName>
    <definedName name="TSM" localSheetId="28">#REF!</definedName>
    <definedName name="TSM" localSheetId="4">#REF!</definedName>
    <definedName name="TSM" localSheetId="0">#REF!</definedName>
    <definedName name="TSM" localSheetId="30">#REF!</definedName>
    <definedName name="TSM">#REF!</definedName>
    <definedName name="VERIFICATION_MONTANT" localSheetId="13">#REF!</definedName>
    <definedName name="VERIFICATION_MONTANT" localSheetId="16">#REF!</definedName>
    <definedName name="VERIFICATION_MONTANT" localSheetId="26">#REF!</definedName>
    <definedName name="VERIFICATION_MONTANT" localSheetId="27">#REF!</definedName>
    <definedName name="VERIFICATION_MONTANT" localSheetId="28">#REF!</definedName>
    <definedName name="VERIFICATION_MONTANT" localSheetId="4">#REF!</definedName>
    <definedName name="VERIFICATION_MONTANT" localSheetId="0">#REF!</definedName>
    <definedName name="VERIFICATION_MONTANT" localSheetId="30">#REF!</definedName>
    <definedName name="VERIFICATION_MONTANT">#REF!</definedName>
    <definedName name="VERIFICATION_PRORATISATION" localSheetId="13">#REF!</definedName>
    <definedName name="VERIFICATION_PRORATISATION" localSheetId="16">#REF!</definedName>
    <definedName name="VERIFICATION_PRORATISATION" localSheetId="26">#REF!</definedName>
    <definedName name="VERIFICATION_PRORATISATION" localSheetId="27">#REF!</definedName>
    <definedName name="VERIFICATION_PRORATISATION" localSheetId="28">#REF!</definedName>
    <definedName name="VERIFICATION_PRORATISATION" localSheetId="4">#REF!</definedName>
    <definedName name="VERIFICATION_PRORATISATION" localSheetId="0">#REF!</definedName>
    <definedName name="VERIFICATION_PRORATISATION" localSheetId="30">#REF!</definedName>
    <definedName name="VERIFICATION_PRORATISATION">#REF!</definedName>
    <definedName name="VERIFICATION_PRORATISATION2" localSheetId="13">#REF!</definedName>
    <definedName name="VERIFICATION_PRORATISATION2" localSheetId="16">#REF!</definedName>
    <definedName name="VERIFICATION_PRORATISATION2" localSheetId="26">#REF!</definedName>
    <definedName name="VERIFICATION_PRORATISATION2" localSheetId="27">#REF!</definedName>
    <definedName name="VERIFICATION_PRORATISATION2" localSheetId="28">#REF!</definedName>
    <definedName name="VERIFICATION_PRORATISATION2" localSheetId="4">#REF!</definedName>
    <definedName name="VERIFICATION_PRORATISATION2" localSheetId="0">#REF!</definedName>
    <definedName name="VERIFICATION_PRORATISATION2" localSheetId="30">#REF!</definedName>
    <definedName name="VERIFICATION_PRORATISATION2">#REF!</definedName>
    <definedName name="vvcwxcv" localSheetId="13" hidden="1">[28]A11!#REF!</definedName>
    <definedName name="vvcwxcv" localSheetId="16" hidden="1">[28]A11!#REF!</definedName>
    <definedName name="vvcwxcv" localSheetId="25" hidden="1">[28]A11!#REF!</definedName>
    <definedName name="vvcwxcv" localSheetId="26" hidden="1">[28]A11!#REF!</definedName>
    <definedName name="vvcwxcv" localSheetId="27" hidden="1">[28]A11!#REF!</definedName>
    <definedName name="vvcwxcv" localSheetId="28" hidden="1">[28]A11!#REF!</definedName>
    <definedName name="vvcwxcv" localSheetId="4" hidden="1">[28]A11!#REF!</definedName>
    <definedName name="vvcwxcv" localSheetId="14" hidden="1">[29]A11!#REF!</definedName>
    <definedName name="vvcwxcv" localSheetId="30" hidden="1">[28]A11!#REF!</definedName>
    <definedName name="vvcwxcv" localSheetId="21" hidden="1">[28]A11!#REF!</definedName>
    <definedName name="vvcwxcv" hidden="1">[28]A11!#REF!</definedName>
    <definedName name="w" localSheetId="13" hidden="1">'[1]Time series'!#REF!</definedName>
    <definedName name="w" localSheetId="16" hidden="1">'[1]Time series'!#REF!</definedName>
    <definedName name="w" localSheetId="26" hidden="1">'[1]Time series'!#REF!</definedName>
    <definedName name="w" localSheetId="28" hidden="1">'[1]Time series'!#REF!</definedName>
    <definedName name="w" localSheetId="4" hidden="1">'[1]Time series'!#REF!</definedName>
    <definedName name="w" localSheetId="14" hidden="1">'[2]Time series'!#REF!</definedName>
    <definedName name="w" localSheetId="30" hidden="1">'[1]Time series'!#REF!</definedName>
    <definedName name="w" localSheetId="21" hidden="1">'[1]Time series'!#REF!</definedName>
    <definedName name="w" hidden="1">'[1]Time series'!#REF!</definedName>
    <definedName name="Wgh_ARRCO" localSheetId="26">#REF!</definedName>
    <definedName name="Wgh_ARRCO" localSheetId="28">#REF!</definedName>
    <definedName name="Wgh_ARRCO" localSheetId="4">#REF!</definedName>
    <definedName name="Wgh_ARRCO" localSheetId="0">#REF!</definedName>
    <definedName name="Wgh_ARRCO">#REF!</definedName>
    <definedName name="wrn.Graf95_96." localSheetId="28"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1" hidden="1">{"TABL1",#N/A,TRUE,"TABLX";"TABL2",#N/A,TRUE,"TABLX"}</definedName>
    <definedName name="wrn.Rapport." localSheetId="22" hidden="1">{"TABL1",#N/A,TRUE,"TABLX";"TABL2",#N/A,TRUE,"TABLX"}</definedName>
    <definedName name="wrn.Rapport." localSheetId="25" hidden="1">{"TABL1",#N/A,TRUE,"TABLX";"TABL2",#N/A,TRUE,"TABLX"}</definedName>
    <definedName name="wrn.Rapport." localSheetId="26" hidden="1">{"TABL1",#N/A,TRUE,"TABLX";"TABL2",#N/A,TRUE,"TABLX"}</definedName>
    <definedName name="wrn.Rapport." localSheetId="2" hidden="1">{"TABL1",#N/A,TRUE,"TABLX";"TABL2",#N/A,TRUE,"TABLX"}</definedName>
    <definedName name="wrn.Rapport." localSheetId="27" hidden="1">{"TABL1",#N/A,TRUE,"TABLX";"TABL2",#N/A,TRUE,"TABLX"}</definedName>
    <definedName name="wrn.Rapport." localSheetId="28" hidden="1">{"TABL1",#N/A,TRUE,"TABLX";"TABL2",#N/A,TRUE,"TABLX"}</definedName>
    <definedName name="wrn.Rapport." localSheetId="3" hidden="1">{"TABL1",#N/A,TRUE,"TABLX";"TABL2",#N/A,TRUE,"TABLX"}</definedName>
    <definedName name="wrn.Rapport." localSheetId="4" hidden="1">{"TABL1",#N/A,TRUE,"TABLX";"TABL2",#N/A,TRUE,"TABLX"}</definedName>
    <definedName name="wrn.Rapport." localSheetId="6" hidden="1">{"TABL1",#N/A,TRUE,"TABLX";"TABL2",#N/A,TRUE,"TABLX"}</definedName>
    <definedName name="wrn.Rapport." localSheetId="7" hidden="1">{"TABL1",#N/A,TRUE,"TABLX";"TABL2",#N/A,TRUE,"TABLX"}</definedName>
    <definedName name="wrn.Rapport." localSheetId="10" hidden="1">{"TABL1",#N/A,TRUE,"TABLX";"TABL2",#N/A,TRUE,"TABLX"}</definedName>
    <definedName name="wrn.Rapport." localSheetId="23" hidden="1">{"TABL1",#N/A,TRUE,"TABLX";"TABL2",#N/A,TRUE,"TABLX"}</definedName>
    <definedName name="wrn.Rapport." localSheetId="9" hidden="1">{"TABL1",#N/A,TRUE,"TABLX";"TABL2",#N/A,TRUE,"TABLX"}</definedName>
    <definedName name="wrn.Rapport." localSheetId="0" hidden="1">{"TABL1",#N/A,TRUE,"TABLX";"TABL2",#N/A,TRUE,"TABLX"}</definedName>
    <definedName name="wrn.Rapport." localSheetId="14" hidden="1">{"TABL1",#N/A,TRUE,"TABLX";"TABL2",#N/A,TRUE,"TABLX"}</definedName>
    <definedName name="wrn.Rapport." localSheetId="20" hidden="1">{"TABL1",#N/A,TRUE,"TABLX";"TABL2",#N/A,TRUE,"TABLX"}</definedName>
    <definedName name="wrn.Rapport." localSheetId="29" hidden="1">{"TABL1",#N/A,TRUE,"TABLX";"TABL2",#N/A,TRUE,"TABLX"}</definedName>
    <definedName name="wrn.Rapport." localSheetId="30" hidden="1">{"TABL1",#N/A,TRUE,"TABLX";"TABL2",#N/A,TRUE,"TABLX"}</definedName>
    <definedName name="wrn.Rapport." localSheetId="21" hidden="1">{"TABL1",#N/A,TRUE,"TABLX";"TABL2",#N/A,TRUE,"TABLX"}</definedName>
    <definedName name="wrn.Rapport." hidden="1">{"TABL1",#N/A,TRUE,"TABLX";"TABL2",#N/A,TRUE,"TABLX"}</definedName>
    <definedName name="wrn.TabARA." localSheetId="28" hidden="1">{"Page1",#N/A,FALSE,"ARA M&amp;F&amp;T";"Page2",#N/A,FALSE,"ARA M&amp;F&amp;T";"Page3",#N/A,FALSE,"ARA M&amp;F&amp;T"}</definedName>
    <definedName name="wrn.TabARA." hidden="1">{"Page1",#N/A,FALSE,"ARA M&amp;F&amp;T";"Page2",#N/A,FALSE,"ARA M&amp;F&amp;T";"Page3",#N/A,FALSE,"ARA M&amp;F&amp;T"}</definedName>
    <definedName name="x" localSheetId="1" hidden="1">{"TABL1",#N/A,TRUE,"TABLX";"TABL2",#N/A,TRUE,"TABLX"}</definedName>
    <definedName name="x" localSheetId="22" hidden="1">{"TABL1",#N/A,TRUE,"TABLX";"TABL2",#N/A,TRUE,"TABLX"}</definedName>
    <definedName name="x" localSheetId="2" hidden="1">{"TABL1",#N/A,TRUE,"TABLX";"TABL2",#N/A,TRUE,"TABLX"}</definedName>
    <definedName name="x" localSheetId="27" hidden="1">{"TABL1",#N/A,TRUE,"TABLX";"TABL2",#N/A,TRUE,"TABLX"}</definedName>
    <definedName name="x" localSheetId="28" hidden="1">{"TABL1",#N/A,TRUE,"TABLX";"TABL2",#N/A,TRUE,"TABLX"}</definedName>
    <definedName name="x" localSheetId="3" hidden="1">{"TABL1",#N/A,TRUE,"TABLX";"TABL2",#N/A,TRUE,"TABLX"}</definedName>
    <definedName name="x" localSheetId="4" hidden="1">{"TABL1",#N/A,TRUE,"TABLX";"TABL2",#N/A,TRUE,"TABLX"}</definedName>
    <definedName name="x" localSheetId="6" hidden="1">{"TABL1",#N/A,TRUE,"TABLX";"TABL2",#N/A,TRUE,"TABLX"}</definedName>
    <definedName name="x" localSheetId="7" hidden="1">{"TABL1",#N/A,TRUE,"TABLX";"TABL2",#N/A,TRUE,"TABLX"}</definedName>
    <definedName name="x" localSheetId="10" hidden="1">{"TABL1",#N/A,TRUE,"TABLX";"TABL2",#N/A,TRUE,"TABLX"}</definedName>
    <definedName name="x" localSheetId="23" hidden="1">{"TABL1",#N/A,TRUE,"TABLX";"TABL2",#N/A,TRUE,"TABLX"}</definedName>
    <definedName name="x" localSheetId="9" hidden="1">{"TABL1",#N/A,TRUE,"TABLX";"TABL2",#N/A,TRUE,"TABLX"}</definedName>
    <definedName name="x" localSheetId="0" hidden="1">{"TABL1",#N/A,TRUE,"TABLX";"TABL2",#N/A,TRUE,"TABLX"}</definedName>
    <definedName name="x" localSheetId="14" hidden="1">{"TABL1",#N/A,TRUE,"TABLX";"TABL2",#N/A,TRUE,"TABLX"}</definedName>
    <definedName name="x" localSheetId="20" hidden="1">{"TABL1",#N/A,TRUE,"TABLX";"TABL2",#N/A,TRUE,"TABLX"}</definedName>
    <definedName name="x" localSheetId="29" hidden="1">{"TABL1",#N/A,TRUE,"TABLX";"TABL2",#N/A,TRUE,"TABLX"}</definedName>
    <definedName name="x" localSheetId="30" hidden="1">{"TABL1",#N/A,TRUE,"TABLX";"TABL2",#N/A,TRUE,"TABLX"}</definedName>
    <definedName name="x" localSheetId="21" hidden="1">{"TABL1",#N/A,TRUE,"TABLX";"TABL2",#N/A,TRUE,"TABLX"}</definedName>
    <definedName name="x" hidden="1">{"TABL1",#N/A,TRUE,"TABLX";"TABL2",#N/A,TRUE,"TABLX"}</definedName>
    <definedName name="y" localSheetId="13" hidden="1">'[5]Time series'!#REF!</definedName>
    <definedName name="y" localSheetId="16" hidden="1">'[5]Time series'!#REF!</definedName>
    <definedName name="y" localSheetId="26" hidden="1">'[5]Time series'!#REF!</definedName>
    <definedName name="y" localSheetId="28" hidden="1">'[5]Time series'!#REF!</definedName>
    <definedName name="y" localSheetId="4" hidden="1">'[5]Time series'!#REF!</definedName>
    <definedName name="y" localSheetId="14" hidden="1">'[6]Time series'!#REF!</definedName>
    <definedName name="y" localSheetId="30" hidden="1">'[5]Time series'!#REF!</definedName>
    <definedName name="y" localSheetId="21" hidden="1">'[5]Time series'!#REF!</definedName>
    <definedName name="y" hidden="1">'[5]Time series'!#REF!</definedName>
    <definedName name="years" localSheetId="13">[32]txcot!#REF!</definedName>
    <definedName name="years" localSheetId="16">[32]txcot!#REF!</definedName>
    <definedName name="years" localSheetId="22">[32]txcot!#REF!</definedName>
    <definedName name="years" localSheetId="26">[32]txcot!#REF!</definedName>
    <definedName name="years" localSheetId="28">[32]txcot!#REF!</definedName>
    <definedName name="years" localSheetId="4">[32]txcot!#REF!</definedName>
    <definedName name="years" localSheetId="23">[32]txcot!#REF!</definedName>
    <definedName name="years" localSheetId="20">[32]txcot!#REF!</definedName>
    <definedName name="years" localSheetId="29">[32]txcot!#REF!</definedName>
    <definedName name="years" localSheetId="30">[32]txcot!#REF!</definedName>
    <definedName name="years" localSheetId="21">[32]txcot!#REF!</definedName>
    <definedName name="years">[32]txcot!#REF!</definedName>
    <definedName name="Z_3F39BED9_252F_4F3D_84F1_EFDC52B79657_.wvu.FilterData" localSheetId="13" hidden="1">#REF!</definedName>
    <definedName name="Z_3F39BED9_252F_4F3D_84F1_EFDC52B79657_.wvu.FilterData" localSheetId="16" hidden="1">#REF!</definedName>
    <definedName name="Z_3F39BED9_252F_4F3D_84F1_EFDC52B79657_.wvu.FilterData" localSheetId="28" hidden="1">#REF!</definedName>
    <definedName name="Z_3F39BED9_252F_4F3D_84F1_EFDC52B79657_.wvu.FilterData" hidden="1">#REF!</definedName>
    <definedName name="Z_E05BD6CD_67F8_4CD2_AB45_A42587AD9A8B_.wvu.FilterData" localSheetId="13" hidden="1">#REF!</definedName>
    <definedName name="Z_E05BD6CD_67F8_4CD2_AB45_A42587AD9A8B_.wvu.FilterData" localSheetId="16" hidden="1">#REF!</definedName>
    <definedName name="Z_E05BD6CD_67F8_4CD2_AB45_A42587AD9A8B_.wvu.FilterData" localSheetId="28" hidden="1">#REF!</definedName>
    <definedName name="Z_E05BD6CD_67F8_4CD2_AB45_A42587AD9A8B_.wvu.FilterData" hidden="1">#REF!</definedName>
    <definedName name="_xlnm.Print_Area" localSheetId="11">'Fig 1.10'!$G$1:$N$42</definedName>
    <definedName name="_xlnm.Print_Area" localSheetId="10">'Fig 1.9'!#REF!</definedName>
  </definedNames>
  <calcPr calcId="162913"/>
</workbook>
</file>

<file path=xl/calcChain.xml><?xml version="1.0" encoding="utf-8"?>
<calcChain xmlns="http://schemas.openxmlformats.org/spreadsheetml/2006/main">
  <c r="E8" i="136" l="1"/>
  <c r="B3" i="152" l="1"/>
  <c r="C3" i="152"/>
  <c r="D3" i="152"/>
  <c r="E3" i="152"/>
  <c r="F3" i="152"/>
  <c r="G3" i="152"/>
  <c r="H3" i="152"/>
  <c r="I3" i="152"/>
  <c r="J3" i="152"/>
  <c r="K3" i="152"/>
  <c r="L3" i="152"/>
  <c r="M3" i="152"/>
  <c r="N3" i="152"/>
  <c r="O3" i="152"/>
  <c r="P3" i="152"/>
  <c r="Q3" i="152"/>
  <c r="R3" i="152"/>
  <c r="S3" i="152"/>
  <c r="T3" i="152"/>
  <c r="U3" i="152"/>
  <c r="V3" i="152"/>
  <c r="W3" i="152"/>
  <c r="X3" i="152"/>
  <c r="Y3" i="152"/>
  <c r="Z3" i="152"/>
  <c r="AA3" i="152"/>
  <c r="AB3" i="152"/>
  <c r="AC3" i="152"/>
  <c r="AD3" i="152"/>
  <c r="AE3" i="152"/>
  <c r="AF3" i="152"/>
  <c r="AG3" i="152"/>
  <c r="AH3" i="152"/>
  <c r="AI3" i="152"/>
  <c r="AJ3" i="152"/>
  <c r="AK3" i="152"/>
  <c r="AL3" i="152"/>
  <c r="AM3" i="152"/>
  <c r="AN3" i="152"/>
  <c r="AO3" i="152"/>
  <c r="AP3" i="152"/>
  <c r="AQ3" i="152"/>
  <c r="AR3" i="152"/>
  <c r="AS3" i="152"/>
  <c r="AT3" i="152"/>
  <c r="AU3" i="152"/>
  <c r="AV3" i="152"/>
  <c r="AW3" i="152"/>
  <c r="AX3" i="152"/>
  <c r="AY3" i="152"/>
  <c r="AZ3" i="152"/>
  <c r="BA3" i="152"/>
  <c r="BB3" i="152"/>
  <c r="BC3" i="152"/>
  <c r="BD3" i="152"/>
  <c r="BE3" i="152"/>
  <c r="BF3" i="152"/>
  <c r="BG3" i="152"/>
  <c r="BH3" i="152"/>
  <c r="BI3" i="152"/>
  <c r="BJ3" i="152"/>
  <c r="BK3" i="152"/>
  <c r="BL3" i="152"/>
  <c r="BM3" i="152"/>
  <c r="BN3" i="152"/>
  <c r="BO3" i="152"/>
  <c r="BP3" i="152"/>
  <c r="BQ3" i="152"/>
  <c r="BR3" i="152"/>
  <c r="BS3" i="152"/>
  <c r="DQ3" i="151"/>
  <c r="DR3" i="151"/>
  <c r="DS3" i="151"/>
  <c r="DT3" i="151"/>
  <c r="DU3" i="151" s="1"/>
  <c r="DV3" i="151" s="1"/>
  <c r="DW3" i="151" s="1"/>
  <c r="DX3" i="151" s="1"/>
  <c r="DY3" i="151" s="1"/>
  <c r="DZ3" i="151" s="1"/>
  <c r="EA3" i="151" s="1"/>
  <c r="EB3" i="151" s="1"/>
  <c r="EC3" i="151" s="1"/>
  <c r="ED3" i="151" s="1"/>
  <c r="EE3" i="151" s="1"/>
  <c r="EF3" i="151" s="1"/>
  <c r="EG3" i="151" s="1"/>
  <c r="EH3" i="151" s="1"/>
  <c r="EI3" i="151" s="1"/>
  <c r="EJ3" i="151" s="1"/>
  <c r="EK3" i="151" s="1"/>
  <c r="EL3" i="151" s="1"/>
  <c r="EM3" i="151" s="1"/>
  <c r="EN3" i="151" s="1"/>
  <c r="EO3" i="151" s="1"/>
  <c r="EP3" i="151" s="1"/>
  <c r="EQ3" i="151" s="1"/>
  <c r="ER3" i="151" s="1"/>
  <c r="ES3" i="151" s="1"/>
  <c r="ET3" i="151" s="1"/>
  <c r="EU3" i="151" s="1"/>
  <c r="EV3" i="151" s="1"/>
  <c r="EW3" i="151" s="1"/>
  <c r="EX3" i="151" s="1"/>
  <c r="EY3" i="151" s="1"/>
  <c r="EZ3" i="151" s="1"/>
  <c r="FA3" i="151" s="1"/>
  <c r="FB3" i="151" s="1"/>
  <c r="FC3" i="151" s="1"/>
  <c r="FD3" i="151" s="1"/>
  <c r="FE3" i="151" s="1"/>
  <c r="FF3" i="151" s="1"/>
  <c r="FG3" i="151" s="1"/>
  <c r="FH3" i="151" s="1"/>
  <c r="FI3" i="151" s="1"/>
  <c r="FJ3" i="151" s="1"/>
  <c r="FK3" i="151" s="1"/>
  <c r="FL3" i="151" s="1"/>
  <c r="FM3" i="151" s="1"/>
  <c r="FN3" i="151" s="1"/>
  <c r="FO3" i="151" s="1"/>
  <c r="FP3" i="151" s="1"/>
  <c r="BZ16" i="146" l="1"/>
  <c r="BZ9" i="146"/>
</calcChain>
</file>

<file path=xl/sharedStrings.xml><?xml version="1.0" encoding="utf-8"?>
<sst xmlns="http://schemas.openxmlformats.org/spreadsheetml/2006/main" count="470" uniqueCount="293">
  <si>
    <t>Femmes</t>
  </si>
  <si>
    <t>Hommes</t>
  </si>
  <si>
    <t>15-19</t>
  </si>
  <si>
    <t>20-24</t>
  </si>
  <si>
    <t>25-29</t>
  </si>
  <si>
    <t>30-34</t>
  </si>
  <si>
    <t>40-44</t>
  </si>
  <si>
    <t>35-39</t>
  </si>
  <si>
    <t>45-49</t>
  </si>
  <si>
    <t>50-54</t>
  </si>
  <si>
    <t>55-59</t>
  </si>
  <si>
    <t>60-64</t>
  </si>
  <si>
    <t>65-69</t>
  </si>
  <si>
    <t>70 +</t>
  </si>
  <si>
    <t>Population active</t>
  </si>
  <si>
    <t>Taux de chômage</t>
  </si>
  <si>
    <t>Croissance annuelle pop active totale (échelle de droite)</t>
  </si>
  <si>
    <t>Croissance annuelle de la productivité du travail</t>
  </si>
  <si>
    <t>(valeurs de long terme atteintes à partir de 2032)</t>
  </si>
  <si>
    <t>1,0 %</t>
  </si>
  <si>
    <t>1,3 %</t>
  </si>
  <si>
    <t>1,5 %</t>
  </si>
  <si>
    <t>1,8 %</t>
  </si>
  <si>
    <t>7 %</t>
  </si>
  <si>
    <t>Scénario 1%</t>
  </si>
  <si>
    <t>Scénario 1,3%</t>
  </si>
  <si>
    <t>Scénario 1,5%</t>
  </si>
  <si>
    <t>Scénario 1,8%</t>
  </si>
  <si>
    <t>Taux, en %</t>
  </si>
  <si>
    <t>Croissance effective</t>
  </si>
  <si>
    <t>Croissance potentielle</t>
  </si>
  <si>
    <t xml:space="preserve">Écart de production (% PIB) </t>
  </si>
  <si>
    <t>Croissance annuelle observée</t>
  </si>
  <si>
    <t>Figure 1.11 – Taux de chômage observé puis projeté</t>
  </si>
  <si>
    <t>Observé</t>
  </si>
  <si>
    <t>Tous scénarios 7%</t>
  </si>
  <si>
    <t>Variante 4,5%</t>
  </si>
  <si>
    <t>Variante 10%</t>
  </si>
  <si>
    <t>Tableau 1.12 – Taux annuel moyen de croissance de la population active et du PIB par tranches décennales</t>
  </si>
  <si>
    <t xml:space="preserve">Rythme annuel de croissance moyen </t>
  </si>
  <si>
    <t>2041-2050</t>
  </si>
  <si>
    <t>2051-2060</t>
  </si>
  <si>
    <t>2061-2070</t>
  </si>
  <si>
    <t>PIB scénario 1,8%</t>
  </si>
  <si>
    <t>PIB scénario 1,5%</t>
  </si>
  <si>
    <t>PIB scénario 1,3%</t>
  </si>
  <si>
    <t>PIB scénario 1%</t>
  </si>
  <si>
    <t>Écarts de PIB et d'emploi</t>
  </si>
  <si>
    <r>
      <t xml:space="preserve">Scénario 1,8 % </t>
    </r>
    <r>
      <rPr>
        <i/>
        <sz val="12"/>
        <color rgb="FF000000"/>
        <rFont val="Times New Roman"/>
        <family val="1"/>
      </rPr>
      <t xml:space="preserve">versus
</t>
    </r>
    <r>
      <rPr>
        <sz val="12"/>
        <color rgb="FF000000"/>
        <rFont val="Times New Roman"/>
        <family val="1"/>
      </rPr>
      <t>Scénario 1 %</t>
    </r>
  </si>
  <si>
    <t>PIB (en %)</t>
  </si>
  <si>
    <t>Emploi (en milliers)</t>
  </si>
  <si>
    <r>
      <t xml:space="preserve">Variante de taux de chômage de 4,5 % </t>
    </r>
    <r>
      <rPr>
        <i/>
        <sz val="12"/>
        <color rgb="FF000000"/>
        <rFont val="Times New Roman"/>
        <family val="1"/>
      </rPr>
      <t xml:space="preserve">versus </t>
    </r>
    <r>
      <rPr>
        <sz val="12"/>
        <color rgb="FF000000"/>
        <rFont val="Times New Roman"/>
        <family val="1"/>
      </rPr>
      <t>Scénario 1,8 % (taux de chômage de 7 %)</t>
    </r>
  </si>
  <si>
    <r>
      <t xml:space="preserve">Variante de taux de chômage de 10 % </t>
    </r>
    <r>
      <rPr>
        <i/>
        <sz val="12"/>
        <color rgb="FF000000"/>
        <rFont val="Times New Roman"/>
        <family val="1"/>
      </rPr>
      <t xml:space="preserve">versus </t>
    </r>
    <r>
      <rPr>
        <sz val="12"/>
        <color rgb="FF000000"/>
        <rFont val="Times New Roman"/>
        <family val="1"/>
      </rPr>
      <t>Scénario 1 % (taux de chômage de 7 %)</t>
    </r>
  </si>
  <si>
    <t>Figure 1.16 - Durée moyenne annuelle du travail en heures</t>
  </si>
  <si>
    <t>Heures travaillées</t>
  </si>
  <si>
    <t>Observée</t>
  </si>
  <si>
    <t>Projetée</t>
  </si>
  <si>
    <t>INSEE, comptes nationaux
Mai 2020</t>
  </si>
  <si>
    <t>PLF et PLFSS
Septembre 2019
(rapport de novembre 2019)</t>
  </si>
  <si>
    <t>ND</t>
  </si>
  <si>
    <t>PIB</t>
  </si>
  <si>
    <t>Chômage</t>
  </si>
  <si>
    <t>Prix</t>
  </si>
  <si>
    <t>Moyenne</t>
  </si>
  <si>
    <t>Min</t>
  </si>
  <si>
    <t>Max</t>
  </si>
  <si>
    <t>Gouvernement</t>
  </si>
  <si>
    <t>Novembre 2020</t>
  </si>
  <si>
    <t>Juin 2019</t>
  </si>
  <si>
    <t>Écart en %</t>
  </si>
  <si>
    <t>Allemagne</t>
  </si>
  <si>
    <t>Belgique</t>
  </si>
  <si>
    <t>Canada</t>
  </si>
  <si>
    <t>Espagne</t>
  </si>
  <si>
    <t>États-Unis</t>
  </si>
  <si>
    <t>France</t>
  </si>
  <si>
    <t>Italie</t>
  </si>
  <si>
    <t>Japon</t>
  </si>
  <si>
    <t>Pays-Bas</t>
  </si>
  <si>
    <t>Royaume-Uni</t>
  </si>
  <si>
    <t>Suède</t>
  </si>
  <si>
    <t>TCAM 2009 - 2018</t>
  </si>
  <si>
    <t>TCAM 1980 - 2008</t>
  </si>
  <si>
    <t>Niveau en 2018 en $PPA de 2015 (échelle de droite)</t>
  </si>
  <si>
    <t>PLF et PLFSS
Septembre 2020
(rapport de novembre 2020)</t>
  </si>
  <si>
    <t>2011-2021</t>
  </si>
  <si>
    <t>2022-2031</t>
  </si>
  <si>
    <t>2032-2040</t>
  </si>
  <si>
    <t>Croissance en moyenne annuelle de 1980 à 2019</t>
  </si>
  <si>
    <t>Croissance en moyenne annuelle de 1990 à 2019</t>
  </si>
  <si>
    <t>Croissance en moyenne annuelle de 2010 à 2019</t>
  </si>
  <si>
    <t>En %</t>
  </si>
  <si>
    <t>Taux de cotisation salariés</t>
  </si>
  <si>
    <t>Taux de cotisation employeurs</t>
  </si>
  <si>
    <t xml:space="preserve">Taux de cotisation total </t>
  </si>
  <si>
    <t>FPE civile</t>
  </si>
  <si>
    <t>FPE militaire</t>
  </si>
  <si>
    <t>CNRACL</t>
  </si>
  <si>
    <t>CNAV+AA (sous plafond)</t>
  </si>
  <si>
    <t>Part de la masse salariale FP
(en % de la masse des revenus d’activité bruts)</t>
  </si>
  <si>
    <t>Obs</t>
  </si>
  <si>
    <t>Pour mémoire : hypothèses de juin 2019</t>
  </si>
  <si>
    <t>Note : assiette de cotisation FP = traitement indiciaire</t>
  </si>
  <si>
    <t>Part des effectifs de fonctionnaires dans l'emploi total</t>
  </si>
  <si>
    <t>Figure 1.x – Taux de croissance annuel du traitement indiciaire moyen des fonctionnaires comparé au revenu d'activité moyen par tête de l'ensemble de l'économie</t>
  </si>
  <si>
    <t>traitement indiciaire moyen des fonctionnaires</t>
  </si>
  <si>
    <t>revenu d'activité moyen par tête de l'ensemble de l'économie</t>
  </si>
  <si>
    <t>Ensemble fonction publique d'État</t>
  </si>
  <si>
    <t>dont : femmes</t>
  </si>
  <si>
    <t>dont : hommes</t>
  </si>
  <si>
    <t>Cadre A+</t>
  </si>
  <si>
    <t>Enseignants catégorie A</t>
  </si>
  <si>
    <t>Catégorie B sédentaire</t>
  </si>
  <si>
    <t>Policier catégorie active (à 50-54 ans)</t>
  </si>
  <si>
    <t>Ensemble fonction publique territoriale</t>
  </si>
  <si>
    <t>Attaché territorial</t>
  </si>
  <si>
    <t>Adjoint technique territorial</t>
  </si>
  <si>
    <t>Ensemble fonction publique hospitalière</t>
  </si>
  <si>
    <t>Aide-soignant (à 50-54 ans)</t>
  </si>
  <si>
    <t>Figure 1.1 – Indice conjoncturel de fécondité observé puis projeté</t>
  </si>
  <si>
    <t>Projections : scénario central</t>
  </si>
  <si>
    <t>Projections : fécondité basse</t>
  </si>
  <si>
    <t>Projections : fécondité haute</t>
  </si>
  <si>
    <t>Observé (définitif)</t>
  </si>
  <si>
    <t>Observé (provisoire)</t>
  </si>
  <si>
    <t>Figure 1.2 – Solde migratoire observé puis projeté</t>
  </si>
  <si>
    <t>Projections : migration basse</t>
  </si>
  <si>
    <t>Projections : migration haute</t>
  </si>
  <si>
    <t>Figure 1.3 - Espérance de vie à 60 ans observée puis projetée</t>
  </si>
  <si>
    <t>Projections: scénario central</t>
  </si>
  <si>
    <t>Projections: espérance de vie basse</t>
  </si>
  <si>
    <t>Projections: espérance de vie haute</t>
  </si>
  <si>
    <t>rappel : sc. Central proj 2010</t>
  </si>
  <si>
    <t>femmes</t>
  </si>
  <si>
    <t>hommes</t>
  </si>
  <si>
    <t>Précédentes projections INSEE</t>
  </si>
  <si>
    <t>Projections: mortalité basse</t>
  </si>
  <si>
    <t>Projections: mortalité haute</t>
  </si>
  <si>
    <t>Projection pour la France métropolitaine de 2007 à 2060 - espérance de vie à 60 ans</t>
  </si>
  <si>
    <t>Scénario central</t>
  </si>
  <si>
    <t>Esp vie basse</t>
  </si>
  <si>
    <t>Esp vie haute</t>
  </si>
  <si>
    <t>observé définitif</t>
  </si>
  <si>
    <t>observé provisoire</t>
  </si>
  <si>
    <t>Mise à jour : 24/05/2016</t>
  </si>
  <si>
    <t>Bilan démographique 2015</t>
  </si>
  <si>
    <t>Champ : France métropolitaine ; Source : Insee, statistiques de l'état civil et estimations de population.</t>
  </si>
  <si>
    <t>http://www.insee.fr/fr/themes/detail.asp?ref_id=bilan-demo</t>
  </si>
  <si>
    <t>http://www.insee.fr/fr/themes/detail.asp?ref_id=bilan-demo&amp;page=donnees-detaillees/bilan-demo/pop_age3d.htm</t>
  </si>
  <si>
    <t>Figure 1.4 - Espérance de vie à 65 ans observée puis projetée</t>
  </si>
  <si>
    <t xml:space="preserve">20-59 / 60+  </t>
  </si>
  <si>
    <t>projections 2013-2070 - scénario central</t>
  </si>
  <si>
    <t>projections 2013-2070 - scénario min</t>
  </si>
  <si>
    <t>projections 2013-2070 - scénario max</t>
  </si>
  <si>
    <t>bilan démographique 2019 - observé</t>
  </si>
  <si>
    <t>bilan démographique 2019 - provisoire</t>
  </si>
  <si>
    <t>20-64 / 65+</t>
  </si>
  <si>
    <t>Part des primes dans la rémunération totale
(en % de la masse des revenus d’activité bruts)</t>
  </si>
  <si>
    <t>pour mémoire : hypothèses juin 2019</t>
  </si>
  <si>
    <t>Première partie – Le contexte : les évolutions démographiques et économiques dont dépend le système de retraite</t>
  </si>
  <si>
    <t>Espérance de vie sans limitations à 65 ans</t>
  </si>
  <si>
    <t>Espérance de vie avec limitations à 65 ans</t>
  </si>
  <si>
    <t>Sans limitations d'activité</t>
  </si>
  <si>
    <t>Avec limitations d'activité (modérées ou sévères)</t>
  </si>
  <si>
    <t>Sans limitations</t>
  </si>
  <si>
    <t>Avec limitations</t>
  </si>
  <si>
    <t>Retour au sommaire</t>
  </si>
  <si>
    <t>Chapitre 1 – Les hypothèses économiques</t>
  </si>
  <si>
    <t>Figure 1.1 - Indice conjoncturel de fécondité observé puis projeté</t>
  </si>
  <si>
    <t>Figure 1.2 - -Solde migratoire observé puis projeté</t>
  </si>
  <si>
    <t>Figure 1.4 – Espérance de vie instantanée à 65 ans observée puis projetée</t>
  </si>
  <si>
    <t>Figure 1.5 - Espérance de vie instantanée à 60 ans observée puis projetée</t>
  </si>
  <si>
    <t>Figure 1.6 – Durée de vie après 65 ans avec ou sans limitations d’activité, en années</t>
  </si>
  <si>
    <t>Figure 1.7 – Décomposition de la durée de vie après 65 ans avec et sans limitations d’activité, par genre (en années)</t>
  </si>
  <si>
    <t>Figure 1.8 – Rapports démographiques des populations de 20-59 ans (20-64 ans) rapportés aux 60 ans et plus (respectivement 65 ans et plus), observés puis projetés</t>
  </si>
  <si>
    <t>Figure 1.9 - Population active observée et projetée</t>
  </si>
  <si>
    <t>Figure 1.10 - Taux d’activité observés et projetés par genre et par âge (en %)</t>
  </si>
  <si>
    <t>Figure 1.11 - Prévisions pour 2020 et 2021 du Gouvernement, des organismes internationaux et des instituts de conjoncture</t>
  </si>
  <si>
    <t>Figure 1.12 - Taux de croissance annuels de la productivité horaire du travail observés puis projetés</t>
  </si>
  <si>
    <t>Figure 1.13 - Productivité horaire du travail en 2018 et croissance annuelle moyenne depuis 1980 dans les pays suivis par le COR</t>
  </si>
  <si>
    <t>Tableau 1.3 - Taux de croissance annuels moyens de la population active et du PIB en volume par tranche décennale</t>
  </si>
  <si>
    <t>Figure 1.15 - PIB en volume en novembre 2020 et juin 2019 (illustration sur le scénario 1,3 %)</t>
  </si>
  <si>
    <t>Tableau 1.5 - Écarts de PIB et d'emploi entre les variantes de taux de chômage et les scénarios associés</t>
  </si>
  <si>
    <t>Figure 1.17 – Partage de la valeur ajoutée par tête (rémunération moyenne des salariés / valeur ajoutée moyenne par salarié)</t>
  </si>
  <si>
    <t xml:space="preserve">Tableau 1.2 – Croissance du PIB et écart de production à l’horizon 2025 </t>
  </si>
  <si>
    <t xml:space="preserve">Figure 1.14 - Taux de chômage observé puis projeté </t>
  </si>
  <si>
    <t xml:space="preserve">Tableau 1.4 - Écarts de PIB et d'emploi entre les scénarios 1,8 % et 1 % </t>
  </si>
  <si>
    <t>Figure 1.16 - Durée moyenne annuelle du travail, en heures</t>
  </si>
  <si>
    <t>Tableau 1.6 – Taux de cotisation retraite dans les régimes de salariés du secteur privé et de fonctionnaires</t>
  </si>
  <si>
    <t>Figure 1.18 - Part des fonctionnaires de l’État, des collectivités locales et des hôpitaux dans les effectifs en emploi</t>
  </si>
  <si>
    <t>Figure 1.19 - Taux de croissance annuel du traitement indiciaire moyen des fonctionnaires comparé au revenu d'activité moyen par tête (RMPT) de l'ensemble de l'économie</t>
  </si>
  <si>
    <t xml:space="preserve">Figure 1.20 - Part de la masse des traitements des fonctionnaires de l’État, des collectivités locales et des hôpitaux dans la masse totale des rémunérations </t>
  </si>
  <si>
    <t>Tableau 1.7 - Part moyenne des primes à 55-59 ans dans la fonction publique de l’État de 2009 à 2018</t>
  </si>
  <si>
    <t>Tableau 1.8 - Part moyenne des primes à 55-59 ans dans la fonction publique territoriale et hospitalière de 2013 à 2018</t>
  </si>
  <si>
    <t>Figure 1.21 - Part des primes à 55-59 ans dans la fonction publique civile de l'État</t>
  </si>
  <si>
    <t>Figure 1.6 – Durée de vie avec ou sans limitations d’activité après 65 ans, en années</t>
  </si>
  <si>
    <t>EV à 65 ans</t>
  </si>
  <si>
    <t>Figure 1.9 - Population active observée et projetée (en milliers)</t>
  </si>
  <si>
    <t>Figure 1.7 – Décomposition de la durée de vie avec et sans limitations d’activité après 65 ans, par genre</t>
  </si>
  <si>
    <t xml:space="preserve">Prix </t>
  </si>
  <si>
    <t>Tableau 1.2 – Hypothèses de croissance du PIB en termes réels à l’horizon 2025</t>
  </si>
  <si>
    <t>Figure 1.12 – Taux de croissance annuels de la productivité horaire du travail, observés puis projetés</t>
  </si>
  <si>
    <t>Figure 1.13 – Productivité horaire dans les pays suivis par le COR et taux de croissance annuelle entre 1980 et 2018</t>
  </si>
  <si>
    <t>Figure 1.15 - PIB en volume dans le rapport annuel de novembre 2020 et dans le rapport annuel de juin 2019 (illustration sur le scénario 1,3 %)</t>
  </si>
  <si>
    <t>Tableau 1.4 - Écarts de PIB et d'emploi entre les scénarios 1,8 % et 1 %</t>
  </si>
  <si>
    <t>Figure 1.18 – Part de la masse des traitements indiciaires des fonctionnaires de l’État, des collectivités locales et des hôpitaux dans la masse totale des rémunérations</t>
  </si>
  <si>
    <t>Figure 1.19 – Part des effectifs de fonctionnaires de l’État, des collectivités locales et des hôpitaux dans les effectifs en emploi</t>
  </si>
  <si>
    <t>Figure 1.21 – Part des primes à 55-59 ans dans la fonction publique civile d'État</t>
  </si>
  <si>
    <t>Tableau 1.7 – Part des primes moyenne à 55-59 ans dans la fonction publique d'État de 2009 à 2018</t>
  </si>
  <si>
    <t>Tableau 1.8 – Part des primes moyenne à 55-59 ans dans la fonction publique territoriale et hospitalière de 2013 à 2018</t>
  </si>
  <si>
    <t>Figure 1.17 - Partage de la valeur ajoutée par tête (salaires bruts / valeur ajoutée)</t>
  </si>
  <si>
    <t>Figure 1.3 – Espérance de vie instantanée à 60 ans observée puis projetée</t>
  </si>
  <si>
    <t>Tableau 1.1 – Hypothèses de long terme dans les scénarios du COR</t>
  </si>
  <si>
    <t xml:space="preserve">Tableau 1.1 – Hypothèses de long terme dans les scénarios du COR </t>
  </si>
  <si>
    <t>Données démographiques complémentaires</t>
  </si>
  <si>
    <t>Projeté</t>
  </si>
  <si>
    <t>Figure complémentaire 1 – Nombre de naissances annuelles observé puis projeté</t>
  </si>
  <si>
    <t>2009
2070</t>
  </si>
  <si>
    <t>2008
2069</t>
  </si>
  <si>
    <t>2007
2068</t>
  </si>
  <si>
    <t>2006
2067</t>
  </si>
  <si>
    <t>2005
2066</t>
  </si>
  <si>
    <t>2004
2065</t>
  </si>
  <si>
    <t>2003
2064</t>
  </si>
  <si>
    <t>2002
2063</t>
  </si>
  <si>
    <t>2001
2062</t>
  </si>
  <si>
    <t>2000
2061</t>
  </si>
  <si>
    <t>1999
2060</t>
  </si>
  <si>
    <t>1998
2059</t>
  </si>
  <si>
    <t>1997
2058</t>
  </si>
  <si>
    <t>1996
2057</t>
  </si>
  <si>
    <t>1995
2056</t>
  </si>
  <si>
    <t>1994
2055</t>
  </si>
  <si>
    <t>1993
2054</t>
  </si>
  <si>
    <t>1992
2053</t>
  </si>
  <si>
    <t>1991
2052</t>
  </si>
  <si>
    <t>1990
2051</t>
  </si>
  <si>
    <t>1989
2050</t>
  </si>
  <si>
    <t>1988
2049</t>
  </si>
  <si>
    <t>1987
2048</t>
  </si>
  <si>
    <t>1986
2047</t>
  </si>
  <si>
    <t>1985
2046</t>
  </si>
  <si>
    <t>1984
2045</t>
  </si>
  <si>
    <t>1983
2044</t>
  </si>
  <si>
    <t>1982
2043</t>
  </si>
  <si>
    <t>1981
2042</t>
  </si>
  <si>
    <t>1980
2041</t>
  </si>
  <si>
    <t>1979
2040</t>
  </si>
  <si>
    <t>1978
2039</t>
  </si>
  <si>
    <t>1977
2038</t>
  </si>
  <si>
    <t>1976
2037</t>
  </si>
  <si>
    <t>1975
2036</t>
  </si>
  <si>
    <t>1974
2035</t>
  </si>
  <si>
    <t>1973
2034</t>
  </si>
  <si>
    <t>1972
2033</t>
  </si>
  <si>
    <t>1971
2032</t>
  </si>
  <si>
    <t>1970
2031</t>
  </si>
  <si>
    <t>1969
2030</t>
  </si>
  <si>
    <t>1968
2029</t>
  </si>
  <si>
    <t>1967
2028</t>
  </si>
  <si>
    <t>1966
2027</t>
  </si>
  <si>
    <t>1965
2026</t>
  </si>
  <si>
    <t>1964
2025</t>
  </si>
  <si>
    <t>1963
2024</t>
  </si>
  <si>
    <t>1962
2023</t>
  </si>
  <si>
    <t>1961
2022</t>
  </si>
  <si>
    <t>1960
2021</t>
  </si>
  <si>
    <t>1959
2020</t>
  </si>
  <si>
    <t>1958
2019</t>
  </si>
  <si>
    <t>1957
2018</t>
  </si>
  <si>
    <t>1956
2017</t>
  </si>
  <si>
    <t>1955
2016</t>
  </si>
  <si>
    <t>1954
2015</t>
  </si>
  <si>
    <t>1953
2014</t>
  </si>
  <si>
    <t>1952
2013</t>
  </si>
  <si>
    <t>1951
2012</t>
  </si>
  <si>
    <t>1950
2011</t>
  </si>
  <si>
    <t>1949
2010</t>
  </si>
  <si>
    <t>1948
2009</t>
  </si>
  <si>
    <t>1947
2008</t>
  </si>
  <si>
    <t>1946
2007</t>
  </si>
  <si>
    <t>1945
2006</t>
  </si>
  <si>
    <t>1944
2005</t>
  </si>
  <si>
    <t>1943
2004</t>
  </si>
  <si>
    <t>1942
2003</t>
  </si>
  <si>
    <t>1941
2002</t>
  </si>
  <si>
    <t>1940
2001</t>
  </si>
  <si>
    <t>projections 2016 - scénario max</t>
  </si>
  <si>
    <t>projections 2016 - scénario min</t>
  </si>
  <si>
    <t>projections 2016 - scénario central</t>
  </si>
  <si>
    <t>effectifs à 60 ans au 1er janvier n+61, donc générations :</t>
  </si>
  <si>
    <t>an</t>
  </si>
  <si>
    <t>Figure complémentaire 2 – Effectifs par génération à l’âge de 60 ans observés puis projetés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</si>
</sst>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_-* #,##0.0\ _€_-;\-* #,##0.0\ _€_-;_-* &quot;-&quot;??\ _€_-;_-@_-"/>
    <numFmt numFmtId="168" formatCode="0.0%"/>
    <numFmt numFmtId="169" formatCode="_(* #,##0_);_(* \(#,##0\);_(* &quot;-&quot;_);_(@_)"/>
    <numFmt numFmtId="170" formatCode="_(&quot;$&quot;* #,##0_);_(&quot;$&quot;* \(#,##0\);_(&quot;$&quot;* &quot;-&quot;_);_(@_)"/>
    <numFmt numFmtId="171" formatCode="General_)"/>
    <numFmt numFmtId="172" formatCode="&quot;£&quot;#,##0.00;\-&quot;£&quot;#,##0.00"/>
    <numFmt numFmtId="173" formatCode="#,##0.000"/>
    <numFmt numFmtId="174" formatCode="#,##0.00%;[Red]\(#,##0.00%\)"/>
    <numFmt numFmtId="175" formatCode="&quot;$&quot;#,##0\ ;\(&quot;$&quot;#,##0\)"/>
    <numFmt numFmtId="176" formatCode="mmmm\ d\,\ yyyy"/>
    <numFmt numFmtId="177" formatCode="0&quot; F&quot;\ ;\(0&quot; F&quot;\)"/>
    <numFmt numFmtId="178" formatCode="0_)"/>
    <numFmt numFmtId="179" formatCode="&quot;$&quot;#,##0_);\(&quot;$&quot;#,##0.0\)"/>
    <numFmt numFmtId="180" formatCode="_-* #,##0.00\ _F_-;\-* #,##0.00\ _F_-;_-* &quot;-&quot;??\ _F_-;_-@_-"/>
    <numFmt numFmtId="181" formatCode="_ * #,##0.00_)\ _€_ ;_ * \(#,##0.00\)\ _€_ ;_ * &quot;-&quot;??_)\ _€_ ;_ @_ "/>
    <numFmt numFmtId="182" formatCode="#,##0\ &quot;F&quot;;\-#,##0\ &quot;F&quot;"/>
    <numFmt numFmtId="183" formatCode="0.00_)"/>
    <numFmt numFmtId="184" formatCode="_-* #,##0\ _€_-;\-* #,##0\ _€_-;_-* &quot;-&quot;??\ _€_-;_-@_-"/>
    <numFmt numFmtId="185" formatCode="_-* #,##0.0_-;\-* #,##0.0_-;_-* &quot;-&quot;??_-;_-@_-"/>
  </numFmts>
  <fonts count="136">
    <font>
      <sz val="11"/>
      <color theme="1"/>
      <name val="Calibri"/>
      <family val="2"/>
      <scheme val="minor"/>
    </font>
    <font>
      <sz val="10"/>
      <name val="Arial"/>
      <family val="2"/>
    </font>
    <font>
      <b/>
      <sz val="12"/>
      <name val="Times New Roman"/>
      <family val="1"/>
    </font>
    <font>
      <sz val="11"/>
      <name val="Times New Roman"/>
      <family val="1"/>
    </font>
    <font>
      <sz val="10"/>
      <name val="Times New Roman"/>
      <family val="1"/>
    </font>
    <font>
      <sz val="12"/>
      <name val="Times New Roman"/>
      <family val="1"/>
    </font>
    <font>
      <b/>
      <sz val="12"/>
      <color theme="1"/>
      <name val="Times New Roman"/>
      <family val="1"/>
    </font>
    <font>
      <sz val="11"/>
      <color rgb="FFFF0000"/>
      <name val="Calibri"/>
      <family val="2"/>
      <scheme val="minor"/>
    </font>
    <font>
      <sz val="11"/>
      <color theme="1"/>
      <name val="Calibri"/>
      <family val="2"/>
      <scheme val="minor"/>
    </font>
    <font>
      <sz val="10"/>
      <color indexed="8"/>
      <name val="Arial"/>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sz val="11"/>
      <name val="Calibri"/>
      <family val="2"/>
      <scheme val="minor"/>
    </font>
    <font>
      <b/>
      <sz val="12"/>
      <name val="Arial"/>
      <family val="2"/>
    </font>
    <font>
      <i/>
      <sz val="10"/>
      <name val="Times New Roman"/>
      <family val="1"/>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2"/>
      <color indexed="10"/>
      <name val="Times New Roman"/>
      <family val="1"/>
    </font>
    <font>
      <i/>
      <sz val="12"/>
      <name val="Times New Roman"/>
      <family val="1"/>
    </font>
    <font>
      <sz val="10"/>
      <color indexed="9"/>
      <name val="Arial"/>
      <family val="2"/>
    </font>
    <font>
      <sz val="10"/>
      <color indexed="20"/>
      <name val="Arial"/>
      <family val="2"/>
    </font>
    <font>
      <sz val="9"/>
      <color indexed="9"/>
      <name val="Times"/>
      <family val="1"/>
    </font>
    <font>
      <b/>
      <sz val="10"/>
      <color indexed="52"/>
      <name val="Arial"/>
      <family val="2"/>
    </font>
    <font>
      <b/>
      <sz val="10"/>
      <color indexed="9"/>
      <name val="Arial"/>
      <family val="2"/>
    </font>
    <font>
      <b/>
      <sz val="8"/>
      <color indexed="12"/>
      <name val="Arial"/>
      <family val="2"/>
    </font>
    <font>
      <sz val="9"/>
      <color indexed="8"/>
      <name val="Times"/>
      <family val="1"/>
    </font>
    <font>
      <sz val="9"/>
      <name val="Times"/>
      <family val="1"/>
    </font>
    <font>
      <sz val="9"/>
      <name val="Times New Roman"/>
      <family val="1"/>
    </font>
    <font>
      <sz val="12"/>
      <color indexed="24"/>
      <name val="Times New Roman"/>
      <family val="1"/>
    </font>
    <font>
      <b/>
      <sz val="18"/>
      <name val="Arial"/>
      <family val="2"/>
    </font>
    <font>
      <i/>
      <sz val="10"/>
      <color indexed="23"/>
      <name val="Arial"/>
      <family val="2"/>
    </font>
    <font>
      <sz val="8"/>
      <name val="Helv"/>
    </font>
    <font>
      <sz val="10"/>
      <color indexed="17"/>
      <name val="Arial"/>
      <family val="2"/>
    </font>
    <font>
      <b/>
      <sz val="12"/>
      <name val="Helvetic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name val="Geneva"/>
      <family val="2"/>
    </font>
    <font>
      <sz val="12"/>
      <color theme="1"/>
      <name val="Calibri"/>
      <family val="2"/>
      <scheme val="minor"/>
    </font>
    <font>
      <sz val="10"/>
      <color indexed="60"/>
      <name val="Arial"/>
      <family val="2"/>
    </font>
    <font>
      <b/>
      <i/>
      <sz val="16"/>
      <name val="Helv"/>
    </font>
    <font>
      <sz val="11"/>
      <color theme="1"/>
      <name val="Segoe UI"/>
      <family val="2"/>
    </font>
    <font>
      <sz val="10"/>
      <name val="MS Sans Serif"/>
      <family val="2"/>
    </font>
    <font>
      <sz val="10"/>
      <color indexed="8"/>
      <name val="Times"/>
      <family val="1"/>
    </font>
    <font>
      <sz val="9"/>
      <name val="Arial"/>
      <family val="2"/>
    </font>
    <font>
      <b/>
      <sz val="10"/>
      <color indexed="63"/>
      <name val="Arial"/>
      <family val="2"/>
    </font>
    <font>
      <sz val="9"/>
      <name val="Helvetica"/>
      <family val="2"/>
    </font>
    <font>
      <i/>
      <sz val="8"/>
      <name val="Tms Rmn"/>
    </font>
    <font>
      <b/>
      <sz val="18"/>
      <color indexed="56"/>
      <name val="Cambria"/>
      <family val="2"/>
    </font>
    <font>
      <b/>
      <i/>
      <sz val="9"/>
      <name val="Helvetica"/>
      <family val="2"/>
    </font>
    <font>
      <sz val="10"/>
      <color indexed="10"/>
      <name val="Arial"/>
      <family val="2"/>
    </font>
    <font>
      <sz val="8"/>
      <color theme="1"/>
      <name val="Arial"/>
      <family val="2"/>
    </font>
    <font>
      <sz val="10"/>
      <name val="Helv"/>
    </font>
    <font>
      <sz val="10"/>
      <name val="MS Sans Serif"/>
    </font>
    <font>
      <sz val="11"/>
      <name val="Arial"/>
      <family val="2"/>
    </font>
    <font>
      <sz val="8"/>
      <color rgb="FF000000"/>
      <name val="Arial"/>
      <family val="2"/>
    </font>
    <font>
      <sz val="8"/>
      <color rgb="FF000000"/>
      <name val="Arial"/>
      <family val="2"/>
      <charset val="1"/>
    </font>
    <font>
      <sz val="11"/>
      <color theme="1"/>
      <name val="Times New Roman"/>
      <family val="1"/>
    </font>
    <font>
      <sz val="12"/>
      <color theme="1"/>
      <name val="Times New Roman"/>
      <family val="1"/>
    </font>
    <font>
      <sz val="11"/>
      <color rgb="FFFF0000"/>
      <name val="Times New Roman"/>
      <family val="1"/>
    </font>
    <font>
      <sz val="12"/>
      <color rgb="FFFF0000"/>
      <name val="Times New Roman"/>
      <family val="1"/>
    </font>
    <font>
      <sz val="11"/>
      <color rgb="FFFFFF00"/>
      <name val="Times New Roman"/>
      <family val="1"/>
    </font>
    <font>
      <b/>
      <sz val="12"/>
      <color rgb="FFFFFF00"/>
      <name val="Times New Roman"/>
      <family val="1"/>
    </font>
    <font>
      <b/>
      <sz val="10"/>
      <color theme="1"/>
      <name val="Times New Roman"/>
      <family val="1"/>
    </font>
    <font>
      <sz val="10"/>
      <color theme="1"/>
      <name val="Times New Roman"/>
      <family val="1"/>
    </font>
    <font>
      <i/>
      <sz val="10"/>
      <color rgb="FFFF0000"/>
      <name val="Times New Roman"/>
      <family val="1"/>
    </font>
    <font>
      <b/>
      <sz val="11"/>
      <color theme="1"/>
      <name val="Times New Roman"/>
      <family val="1"/>
    </font>
    <font>
      <i/>
      <sz val="10"/>
      <color theme="1"/>
      <name val="Times New Roman"/>
      <family val="1"/>
    </font>
    <font>
      <sz val="12"/>
      <color rgb="FF000000"/>
      <name val="Times New Roman"/>
      <family val="1"/>
    </font>
    <font>
      <i/>
      <sz val="12"/>
      <color rgb="FF000000"/>
      <name val="Times New Roman"/>
      <family val="1"/>
    </font>
    <font>
      <i/>
      <sz val="12"/>
      <color theme="1"/>
      <name val="Times New Roman"/>
      <family val="1"/>
    </font>
    <font>
      <b/>
      <sz val="12"/>
      <color theme="0"/>
      <name val="Times New Roman"/>
      <family val="1"/>
    </font>
    <font>
      <sz val="12"/>
      <color theme="0"/>
      <name val="Times New Roman"/>
      <family val="1"/>
    </font>
    <font>
      <b/>
      <i/>
      <sz val="12"/>
      <color theme="0"/>
      <name val="Times New Roman"/>
      <family val="1"/>
    </font>
    <font>
      <sz val="10"/>
      <color theme="1"/>
      <name val="Arial"/>
      <family val="2"/>
    </font>
    <font>
      <b/>
      <sz val="12"/>
      <color rgb="FFFF0000"/>
      <name val="Times New Roman"/>
      <family val="1"/>
    </font>
    <font>
      <b/>
      <sz val="10"/>
      <name val="Times New Roman"/>
      <family val="1"/>
    </font>
    <font>
      <i/>
      <sz val="11"/>
      <name val="Calibri"/>
      <family val="2"/>
      <scheme val="minor"/>
    </font>
    <font>
      <i/>
      <sz val="11"/>
      <name val="Times New Roman"/>
      <family val="1"/>
    </font>
    <font>
      <i/>
      <sz val="9"/>
      <name val="Times New Roman"/>
      <family val="1"/>
    </font>
    <font>
      <b/>
      <sz val="11"/>
      <name val="Times New Roman"/>
      <family val="1"/>
    </font>
    <font>
      <b/>
      <sz val="12"/>
      <color rgb="FF000000"/>
      <name val="Times New Roman"/>
      <family val="1"/>
    </font>
    <font>
      <b/>
      <i/>
      <sz val="12"/>
      <color rgb="FF000000"/>
      <name val="Times New Roman"/>
      <family val="1"/>
    </font>
    <font>
      <sz val="10"/>
      <color rgb="FFFF0000"/>
      <name val="Times New Roman"/>
      <family val="1"/>
    </font>
    <font>
      <b/>
      <sz val="12"/>
      <color indexed="8"/>
      <name val="Times New Roman"/>
      <family val="1"/>
    </font>
    <font>
      <i/>
      <sz val="9"/>
      <color theme="1"/>
      <name val="Times New Roman"/>
      <family val="1"/>
    </font>
    <font>
      <b/>
      <i/>
      <sz val="11"/>
      <color rgb="FF006600"/>
      <name val="Times New Roman"/>
      <family val="1"/>
    </font>
    <font>
      <sz val="11"/>
      <color theme="1" tint="0.499984740745262"/>
      <name val="Times New Roman"/>
      <family val="1"/>
    </font>
    <font>
      <b/>
      <i/>
      <sz val="11"/>
      <color theme="1"/>
      <name val="Times New Roman"/>
      <family val="1"/>
    </font>
    <font>
      <i/>
      <sz val="11"/>
      <color theme="1"/>
      <name val="Times New Roman"/>
      <family val="1"/>
    </font>
    <font>
      <b/>
      <sz val="11"/>
      <color theme="1" tint="0.499984740745262"/>
      <name val="Times New Roman"/>
      <family val="1"/>
    </font>
    <font>
      <b/>
      <sz val="10"/>
      <color theme="1" tint="0.499984740745262"/>
      <name val="Times New Roman"/>
      <family val="1"/>
    </font>
    <font>
      <b/>
      <i/>
      <u/>
      <sz val="11"/>
      <color theme="1" tint="0.499984740745262"/>
      <name val="Times New Roman"/>
      <family val="1"/>
    </font>
    <font>
      <sz val="10"/>
      <color theme="1" tint="0.499984740745262"/>
      <name val="Times New Roman"/>
      <family val="1"/>
    </font>
    <font>
      <u/>
      <sz val="11"/>
      <color theme="10"/>
      <name val="Calibri"/>
      <family val="2"/>
      <scheme val="minor"/>
    </font>
    <font>
      <u/>
      <sz val="11"/>
      <color theme="1" tint="0.499984740745262"/>
      <name val="Times New Roman"/>
      <family val="1"/>
    </font>
    <font>
      <sz val="11"/>
      <color rgb="FF006600"/>
      <name val="Times New Roman"/>
      <family val="1"/>
    </font>
    <font>
      <b/>
      <i/>
      <sz val="10"/>
      <color theme="4"/>
      <name val="Times New Roman"/>
      <family val="1"/>
    </font>
    <font>
      <b/>
      <sz val="14"/>
      <color rgb="FF002060"/>
      <name val="Times New Roman"/>
      <family val="1"/>
    </font>
    <font>
      <sz val="12"/>
      <color rgb="FF002060"/>
      <name val="Times New Roman"/>
      <family val="1"/>
    </font>
    <font>
      <b/>
      <sz val="12"/>
      <color rgb="FF002060"/>
      <name val="Times New Roman"/>
      <family val="1"/>
    </font>
    <font>
      <u/>
      <sz val="11"/>
      <color theme="10"/>
      <name val="Times New Roman"/>
      <family val="1"/>
    </font>
    <font>
      <u/>
      <sz val="12"/>
      <color theme="10"/>
      <name val="Times New Roman"/>
      <family val="1"/>
    </font>
    <font>
      <sz val="10"/>
      <name val="Times"/>
      <family val="1"/>
    </font>
  </fonts>
  <fills count="6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22"/>
        <bgColor indexed="64"/>
      </patternFill>
    </fill>
    <fill>
      <patternFill patternType="solid">
        <fgColor theme="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FF"/>
        <bgColor indexed="64"/>
      </patternFill>
    </fill>
  </fills>
  <borders count="174">
    <border>
      <left/>
      <right/>
      <top/>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style="thin">
        <color auto="1"/>
      </top>
      <bottom/>
      <diagonal/>
    </border>
    <border>
      <left/>
      <right style="thin">
        <color indexed="18"/>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medium">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medium">
        <color indexed="64"/>
      </right>
      <top/>
      <bottom style="dotted">
        <color indexed="64"/>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dotted">
        <color indexed="64"/>
      </left>
      <right style="dashed">
        <color indexed="64"/>
      </right>
      <top style="medium">
        <color indexed="64"/>
      </top>
      <bottom style="medium">
        <color indexed="64"/>
      </bottom>
      <diagonal/>
    </border>
    <border>
      <left style="dashed">
        <color indexed="64"/>
      </left>
      <right style="dotted">
        <color indexed="64"/>
      </right>
      <top style="medium">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auto="1"/>
      </right>
      <top style="thin">
        <color auto="1"/>
      </top>
      <bottom style="medium">
        <color auto="1"/>
      </bottom>
      <diagonal/>
    </border>
    <border>
      <left style="dotted">
        <color auto="1"/>
      </left>
      <right style="medium">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medium">
        <color indexed="64"/>
      </left>
      <right style="medium">
        <color indexed="64"/>
      </right>
      <top/>
      <bottom/>
      <diagonal/>
    </border>
    <border>
      <left style="medium">
        <color auto="1"/>
      </left>
      <right style="medium">
        <color auto="1"/>
      </right>
      <top style="medium">
        <color auto="1"/>
      </top>
      <bottom style="dashed">
        <color auto="1"/>
      </bottom>
      <diagonal/>
    </border>
    <border>
      <left/>
      <right style="thin">
        <color auto="1"/>
      </right>
      <top/>
      <bottom style="dashed">
        <color auto="1"/>
      </bottom>
      <diagonal/>
    </border>
    <border>
      <left style="thin">
        <color auto="1"/>
      </left>
      <right style="thin">
        <color auto="1"/>
      </right>
      <top/>
      <bottom style="dashed">
        <color auto="1"/>
      </bottom>
      <diagonal/>
    </border>
    <border>
      <left style="thin">
        <color auto="1"/>
      </left>
      <right style="medium">
        <color auto="1"/>
      </right>
      <top/>
      <bottom style="dashed">
        <color auto="1"/>
      </bottom>
      <diagonal/>
    </border>
    <border>
      <left style="medium">
        <color auto="1"/>
      </left>
      <right style="medium">
        <color auto="1"/>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indexed="64"/>
      </left>
      <right style="dotted">
        <color auto="1"/>
      </right>
      <top style="medium">
        <color auto="1"/>
      </top>
      <bottom style="dotted">
        <color indexed="64"/>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medium">
        <color auto="1"/>
      </left>
      <right style="medium">
        <color auto="1"/>
      </right>
      <top/>
      <bottom style="dotted">
        <color indexed="64"/>
      </bottom>
      <diagonal/>
    </border>
    <border>
      <left style="thin">
        <color auto="1"/>
      </left>
      <right/>
      <top style="medium">
        <color auto="1"/>
      </top>
      <bottom style="medium">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dotted">
        <color auto="1"/>
      </right>
      <top style="medium">
        <color auto="1"/>
      </top>
      <bottom style="medium">
        <color auto="1"/>
      </bottom>
      <diagonal/>
    </border>
    <border>
      <left/>
      <right style="dotted">
        <color auto="1"/>
      </right>
      <top/>
      <bottom style="dotted">
        <color auto="1"/>
      </bottom>
      <diagonal/>
    </border>
    <border>
      <left style="medium">
        <color auto="1"/>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style="thin">
        <color auto="1"/>
      </left>
      <right style="medium">
        <color auto="1"/>
      </right>
      <top style="medium">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style="dashed">
        <color auto="1"/>
      </top>
      <bottom style="medium">
        <color auto="1"/>
      </bottom>
      <diagonal/>
    </border>
    <border>
      <left style="thin">
        <color auto="1"/>
      </left>
      <right style="thin">
        <color auto="1"/>
      </right>
      <top style="dashed">
        <color auto="1"/>
      </top>
      <bottom/>
      <diagonal/>
    </border>
    <border>
      <left style="thin">
        <color auto="1"/>
      </left>
      <right style="medium">
        <color auto="1"/>
      </right>
      <top style="dashed">
        <color auto="1"/>
      </top>
      <bottom/>
      <diagonal/>
    </border>
    <border>
      <left/>
      <right style="thin">
        <color auto="1"/>
      </right>
      <top style="medium">
        <color auto="1"/>
      </top>
      <bottom style="medium">
        <color auto="1"/>
      </bottom>
      <diagonal/>
    </border>
    <border>
      <left/>
      <right style="thin">
        <color auto="1"/>
      </right>
      <top style="dashed">
        <color auto="1"/>
      </top>
      <bottom/>
      <diagonal/>
    </border>
    <border>
      <left style="medium">
        <color auto="1"/>
      </left>
      <right style="medium">
        <color auto="1"/>
      </right>
      <top/>
      <bottom style="dashed">
        <color auto="1"/>
      </bottom>
      <diagonal/>
    </border>
    <border>
      <left style="thin">
        <color auto="1"/>
      </left>
      <right/>
      <top/>
      <bottom style="dashed">
        <color auto="1"/>
      </bottom>
      <diagonal/>
    </border>
    <border>
      <left style="thin">
        <color auto="1"/>
      </left>
      <right/>
      <top style="dashed">
        <color auto="1"/>
      </top>
      <bottom style="dashed">
        <color auto="1"/>
      </bottom>
      <diagonal/>
    </border>
    <border>
      <left style="thin">
        <color auto="1"/>
      </left>
      <right/>
      <top style="dashed">
        <color auto="1"/>
      </top>
      <bottom style="medium">
        <color auto="1"/>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s>
  <cellStyleXfs count="247">
    <xf numFmtId="0" fontId="0" fillId="0" borderId="0"/>
    <xf numFmtId="0" fontId="1" fillId="0" borderId="0"/>
    <xf numFmtId="0" fontId="1" fillId="0" borderId="0"/>
    <xf numFmtId="9" fontId="1" fillId="0" borderId="0" applyFont="0" applyFill="0" applyBorder="0" applyAlignment="0" applyProtection="0"/>
    <xf numFmtId="164" fontId="8" fillId="0" borderId="0" applyFont="0" applyFill="0" applyBorder="0" applyAlignment="0" applyProtection="0"/>
    <xf numFmtId="0" fontId="11" fillId="0" borderId="0" applyNumberFormat="0" applyFill="0" applyBorder="0" applyAlignment="0" applyProtection="0"/>
    <xf numFmtId="0" fontId="12" fillId="0" borderId="10" applyNumberFormat="0" applyFill="0" applyAlignment="0" applyProtection="0"/>
    <xf numFmtId="0" fontId="13" fillId="0" borderId="11" applyNumberFormat="0" applyFill="0" applyAlignment="0" applyProtection="0"/>
    <xf numFmtId="0" fontId="14" fillId="0" borderId="12"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13" applyNumberFormat="0" applyAlignment="0" applyProtection="0"/>
    <xf numFmtId="0" fontId="19" fillId="8" borderId="14" applyNumberFormat="0" applyAlignment="0" applyProtection="0"/>
    <xf numFmtId="0" fontId="20" fillId="8" borderId="13" applyNumberFormat="0" applyAlignment="0" applyProtection="0"/>
    <xf numFmtId="0" fontId="21" fillId="0" borderId="15" applyNumberFormat="0" applyFill="0" applyAlignment="0" applyProtection="0"/>
    <xf numFmtId="0" fontId="22" fillId="9" borderId="16" applyNumberFormat="0" applyAlignment="0" applyProtection="0"/>
    <xf numFmtId="0" fontId="7" fillId="0" borderId="0" applyNumberFormat="0" applyFill="0" applyBorder="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5" fillId="33" borderId="0" applyNumberFormat="0" applyBorder="0" applyAlignment="0" applyProtection="0"/>
    <xf numFmtId="0" fontId="26" fillId="0" borderId="0"/>
    <xf numFmtId="164" fontId="26"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0" fontId="29" fillId="0" borderId="0"/>
    <xf numFmtId="44" fontId="1" fillId="0" borderId="0" applyFont="0" applyFill="0" applyBorder="0" applyAlignment="0" applyProtection="0"/>
    <xf numFmtId="164" fontId="26" fillId="0" borderId="0" applyFont="0" applyFill="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37" borderId="0" applyNumberFormat="0" applyBorder="0" applyAlignment="0" applyProtection="0"/>
    <xf numFmtId="0" fontId="30" fillId="40" borderId="0" applyNumberFormat="0" applyBorder="0" applyAlignment="0" applyProtection="0"/>
    <xf numFmtId="0" fontId="30"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1" borderId="0" applyNumberFormat="0" applyBorder="0" applyAlignment="0" applyProtection="0"/>
    <xf numFmtId="0" fontId="32" fillId="0" borderId="0" applyNumberFormat="0" applyFill="0" applyBorder="0" applyAlignment="0" applyProtection="0"/>
    <xf numFmtId="0" fontId="33" fillId="52" borderId="19" applyNumberFormat="0" applyAlignment="0" applyProtection="0"/>
    <xf numFmtId="0" fontId="34" fillId="0" borderId="20" applyNumberFormat="0" applyFill="0" applyAlignment="0" applyProtection="0"/>
    <xf numFmtId="169" fontId="1" fillId="0" borderId="0" applyFont="0" applyFill="0" applyBorder="0" applyAlignment="0" applyProtection="0"/>
    <xf numFmtId="0" fontId="1" fillId="53" borderId="21" applyNumberFormat="0" applyFont="0" applyAlignment="0" applyProtection="0"/>
    <xf numFmtId="170" fontId="1" fillId="0" borderId="0" applyFont="0" applyFill="0" applyBorder="0" applyAlignment="0" applyProtection="0"/>
    <xf numFmtId="0" fontId="35" fillId="39" borderId="19" applyNumberFormat="0" applyAlignment="0" applyProtection="0"/>
    <xf numFmtId="0" fontId="36" fillId="35" borderId="0" applyNumberFormat="0" applyBorder="0" applyAlignment="0" applyProtection="0"/>
    <xf numFmtId="0" fontId="37" fillId="0" borderId="0" applyNumberFormat="0" applyFill="0" applyBorder="0" applyAlignment="0" applyProtection="0">
      <alignment vertical="top"/>
      <protection locked="0"/>
    </xf>
    <xf numFmtId="0" fontId="38" fillId="54" borderId="0" applyNumberFormat="0" applyBorder="0" applyAlignment="0" applyProtection="0"/>
    <xf numFmtId="9" fontId="1" fillId="0" borderId="0" applyFont="0" applyFill="0" applyBorder="0" applyAlignment="0" applyProtection="0"/>
    <xf numFmtId="0" fontId="39" fillId="36" borderId="0" applyNumberFormat="0" applyBorder="0" applyAlignment="0" applyProtection="0"/>
    <xf numFmtId="0" fontId="40" fillId="52" borderId="22" applyNumberFormat="0" applyAlignment="0" applyProtection="0"/>
    <xf numFmtId="0" fontId="41" fillId="0" borderId="0" applyNumberFormat="0" applyFill="0" applyBorder="0" applyAlignment="0" applyProtection="0"/>
    <xf numFmtId="0" fontId="1" fillId="0" borderId="0" applyBorder="0" applyAlignment="0" applyProtection="0"/>
    <xf numFmtId="0" fontId="12" fillId="0" borderId="10" applyNumberFormat="0" applyFill="0" applyAlignment="0" applyProtection="0"/>
    <xf numFmtId="0" fontId="13" fillId="0" borderId="11"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0" borderId="26" applyNumberFormat="0" applyFill="0" applyAlignment="0" applyProtection="0"/>
    <xf numFmtId="0" fontId="46" fillId="55" borderId="27" applyNumberFormat="0" applyAlignment="0" applyProtection="0"/>
    <xf numFmtId="0" fontId="1" fillId="0" borderId="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3" borderId="0" applyNumberFormat="0" applyBorder="0" applyAlignment="0" applyProtection="0"/>
    <xf numFmtId="0" fontId="49" fillId="44"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 fillId="0" borderId="7">
      <alignment horizontal="center" vertical="center"/>
    </xf>
    <xf numFmtId="0" fontId="50" fillId="35" borderId="0" applyNumberFormat="0" applyBorder="0" applyAlignment="0" applyProtection="0"/>
    <xf numFmtId="171" fontId="51" fillId="0" borderId="0">
      <alignment vertical="top"/>
    </xf>
    <xf numFmtId="0" fontId="52" fillId="52" borderId="19" applyNumberFormat="0" applyAlignment="0" applyProtection="0"/>
    <xf numFmtId="0" fontId="10" fillId="0" borderId="33"/>
    <xf numFmtId="0" fontId="53" fillId="55" borderId="27" applyNumberFormat="0" applyAlignment="0" applyProtection="0"/>
    <xf numFmtId="0" fontId="54" fillId="56" borderId="0">
      <alignment horizontal="center"/>
    </xf>
    <xf numFmtId="172" fontId="4" fillId="0" borderId="0" applyFont="0" applyFill="0" applyBorder="0" applyProtection="0">
      <alignment horizontal="right" vertical="top"/>
    </xf>
    <xf numFmtId="1" fontId="55" fillId="0" borderId="0">
      <alignment vertical="top"/>
    </xf>
    <xf numFmtId="3" fontId="56" fillId="0" borderId="0">
      <alignment horizontal="right"/>
    </xf>
    <xf numFmtId="165" fontId="56" fillId="0" borderId="0">
      <alignment horizontal="right" vertical="top"/>
    </xf>
    <xf numFmtId="173" fontId="56" fillId="0" borderId="0">
      <alignment horizontal="right" vertical="top"/>
    </xf>
    <xf numFmtId="3" fontId="55" fillId="0" borderId="0" applyFill="0" applyBorder="0">
      <alignment horizontal="right" vertical="top"/>
    </xf>
    <xf numFmtId="165" fontId="56" fillId="0" borderId="0">
      <alignment horizontal="right" vertical="top"/>
    </xf>
    <xf numFmtId="174" fontId="57" fillId="0" borderId="0" applyFont="0" applyFill="0" applyBorder="0" applyAlignment="0" applyProtection="0">
      <alignment horizontal="right" vertical="top"/>
    </xf>
    <xf numFmtId="173" fontId="55" fillId="0" borderId="0">
      <alignment horizontal="right" vertical="top"/>
    </xf>
    <xf numFmtId="3" fontId="58" fillId="0" borderId="0" applyFont="0" applyFill="0" applyBorder="0" applyAlignment="0" applyProtection="0"/>
    <xf numFmtId="175" fontId="58" fillId="0" borderId="0" applyFont="0" applyFill="0" applyBorder="0" applyAlignment="0" applyProtection="0"/>
    <xf numFmtId="176" fontId="1" fillId="0" borderId="0" applyFill="0" applyBorder="0" applyAlignment="0" applyProtection="0"/>
    <xf numFmtId="166" fontId="4" fillId="0" borderId="0" applyBorder="0"/>
    <xf numFmtId="166" fontId="4" fillId="0" borderId="6"/>
    <xf numFmtId="0" fontId="59" fillId="0" borderId="0" applyNumberFormat="0" applyFill="0" applyBorder="0" applyAlignment="0" applyProtection="0"/>
    <xf numFmtId="0" fontId="28"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0" fillId="0" borderId="0" applyNumberFormat="0" applyFill="0" applyBorder="0" applyAlignment="0" applyProtection="0"/>
    <xf numFmtId="165" fontId="1" fillId="0" borderId="0" applyFill="0" applyBorder="0" applyAlignment="0" applyProtection="0"/>
    <xf numFmtId="3" fontId="1" fillId="0" borderId="0" applyFill="0" applyBorder="0" applyAlignment="0" applyProtection="0"/>
    <xf numFmtId="2" fontId="58" fillId="0" borderId="0" applyFont="0" applyFill="0" applyBorder="0" applyAlignment="0" applyProtection="0"/>
    <xf numFmtId="177" fontId="61" fillId="0" borderId="0">
      <alignment horizontal="right"/>
      <protection locked="0"/>
    </xf>
    <xf numFmtId="0" fontId="62" fillId="36" borderId="0" applyNumberFormat="0" applyBorder="0" applyAlignment="0" applyProtection="0"/>
    <xf numFmtId="38" fontId="10" fillId="56" borderId="0" applyNumberFormat="0" applyBorder="0" applyAlignment="0" applyProtection="0"/>
    <xf numFmtId="0" fontId="28" fillId="0" borderId="34" applyNumberFormat="0" applyAlignment="0" applyProtection="0">
      <alignment horizontal="left" vertical="center"/>
    </xf>
    <xf numFmtId="0" fontId="28" fillId="0" borderId="35">
      <alignment horizontal="left" vertical="center"/>
    </xf>
    <xf numFmtId="178" fontId="63" fillId="0" borderId="36" applyNumberFormat="0" applyFill="0" applyBorder="0" applyProtection="0">
      <alignment horizontal="left"/>
    </xf>
    <xf numFmtId="0" fontId="64" fillId="0" borderId="23" applyNumberFormat="0" applyFill="0" applyAlignment="0" applyProtection="0"/>
    <xf numFmtId="0" fontId="65" fillId="0" borderId="24" applyNumberFormat="0" applyFill="0" applyAlignment="0" applyProtection="0"/>
    <xf numFmtId="0" fontId="66" fillId="0" borderId="25" applyNumberFormat="0" applyFill="0" applyAlignment="0" applyProtection="0"/>
    <xf numFmtId="0" fontId="66" fillId="0" borderId="0" applyNumberFormat="0" applyFill="0" applyBorder="0" applyAlignment="0" applyProtection="0"/>
    <xf numFmtId="179" fontId="57" fillId="0" borderId="0">
      <protection locked="0"/>
    </xf>
    <xf numFmtId="179" fontId="57" fillId="0" borderId="0">
      <protection locked="0"/>
    </xf>
    <xf numFmtId="0" fontId="67" fillId="39" borderId="19" applyNumberFormat="0" applyAlignment="0" applyProtection="0"/>
    <xf numFmtId="10" fontId="10" fillId="3" borderId="33" applyNumberFormat="0" applyBorder="0" applyAlignment="0" applyProtection="0"/>
    <xf numFmtId="0" fontId="10" fillId="56" borderId="18">
      <alignment horizontal="center" wrapText="1"/>
    </xf>
    <xf numFmtId="0" fontId="68" fillId="0" borderId="20" applyNumberFormat="0" applyFill="0" applyAlignment="0" applyProtection="0"/>
    <xf numFmtId="0" fontId="69" fillId="0" borderId="0"/>
    <xf numFmtId="180" fontId="3" fillId="0" borderId="0" applyFont="0" applyFill="0" applyBorder="0" applyAlignment="0" applyProtection="0"/>
    <xf numFmtId="164" fontId="1" fillId="0" borderId="0" applyFont="0" applyFill="0" applyBorder="0" applyAlignment="0" applyProtection="0"/>
    <xf numFmtId="164" fontId="30" fillId="0" borderId="0" applyFont="0" applyFill="0" applyBorder="0" applyAlignment="0" applyProtection="0"/>
    <xf numFmtId="181" fontId="70" fillId="0" borderId="0" applyFont="0" applyFill="0" applyBorder="0" applyAlignment="0" applyProtection="0"/>
    <xf numFmtId="180" fontId="1" fillId="0" borderId="0" applyFont="0" applyFill="0" applyBorder="0" applyAlignment="0" applyProtection="0"/>
    <xf numFmtId="164" fontId="1" fillId="0" borderId="0" applyFont="0" applyFill="0" applyBorder="0" applyAlignment="0" applyProtection="0"/>
    <xf numFmtId="182" fontId="1" fillId="0" borderId="0" applyFill="0" applyBorder="0" applyAlignment="0" applyProtection="0"/>
    <xf numFmtId="0" fontId="3" fillId="0" borderId="0"/>
    <xf numFmtId="0" fontId="1" fillId="0" borderId="0"/>
    <xf numFmtId="0" fontId="71" fillId="54" borderId="0" applyNumberFormat="0" applyBorder="0" applyAlignment="0" applyProtection="0"/>
    <xf numFmtId="183" fontId="72" fillId="0" borderId="0"/>
    <xf numFmtId="0" fontId="1" fillId="0" borderId="0"/>
    <xf numFmtId="0" fontId="1" fillId="0" borderId="0"/>
    <xf numFmtId="0" fontId="73"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70" fillId="0" borderId="0"/>
    <xf numFmtId="0" fontId="1" fillId="0" borderId="0"/>
    <xf numFmtId="0" fontId="74" fillId="0" borderId="0"/>
    <xf numFmtId="0" fontId="1" fillId="0" borderId="0"/>
    <xf numFmtId="0" fontId="1" fillId="0" borderId="0"/>
    <xf numFmtId="0" fontId="1" fillId="0" borderId="0"/>
    <xf numFmtId="0" fontId="1" fillId="0" borderId="0"/>
    <xf numFmtId="1" fontId="51" fillId="0" borderId="0">
      <alignment vertical="top" wrapText="1"/>
    </xf>
    <xf numFmtId="1" fontId="75" fillId="0" borderId="0" applyFill="0" applyBorder="0" applyProtection="0"/>
    <xf numFmtId="1" fontId="57" fillId="0" borderId="0" applyFont="0" applyFill="0" applyBorder="0" applyProtection="0">
      <alignment vertical="center"/>
    </xf>
    <xf numFmtId="1" fontId="56" fillId="0" borderId="0">
      <alignment horizontal="right" vertical="top"/>
    </xf>
    <xf numFmtId="171" fontId="56" fillId="0" borderId="0">
      <alignment horizontal="right" vertical="top"/>
    </xf>
    <xf numFmtId="0" fontId="1" fillId="0" borderId="0"/>
    <xf numFmtId="1" fontId="55" fillId="0" borderId="0" applyNumberFormat="0" applyFill="0" applyBorder="0">
      <alignment vertical="top"/>
    </xf>
    <xf numFmtId="0" fontId="76" fillId="53" borderId="21" applyNumberFormat="0" applyFont="0" applyAlignment="0" applyProtection="0"/>
    <xf numFmtId="0" fontId="57" fillId="0" borderId="0">
      <alignment horizontal="left"/>
    </xf>
    <xf numFmtId="0" fontId="77" fillId="52" borderId="22" applyNumberFormat="0" applyAlignment="0" applyProtection="0"/>
    <xf numFmtId="10" fontId="1" fillId="0" borderId="0" applyFont="0" applyFill="0" applyBorder="0" applyAlignment="0" applyProtection="0"/>
    <xf numFmtId="9" fontId="74" fillId="0" borderId="0" applyFont="0" applyFill="0" applyBorder="0" applyAlignment="0" applyProtection="0"/>
    <xf numFmtId="9" fontId="70"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8">
      <alignment horizontal="center" vertical="center"/>
    </xf>
    <xf numFmtId="171" fontId="4" fillId="0" borderId="0" applyNumberFormat="0" applyBorder="0" applyAlignment="0"/>
    <xf numFmtId="171" fontId="4" fillId="0" borderId="0" applyNumberFormat="0" applyBorder="0" applyAlignment="0"/>
    <xf numFmtId="177" fontId="61" fillId="0" borderId="0">
      <alignment vertical="top" wrapText="1"/>
      <protection locked="0"/>
    </xf>
    <xf numFmtId="178" fontId="78" fillId="0" borderId="36" applyNumberFormat="0" applyFill="0" applyBorder="0" applyProtection="0">
      <alignment horizontal="left"/>
    </xf>
    <xf numFmtId="0" fontId="1" fillId="0" borderId="0"/>
    <xf numFmtId="1" fontId="1" fillId="0" borderId="37"/>
    <xf numFmtId="0" fontId="79" fillId="0" borderId="0"/>
    <xf numFmtId="49" fontId="55" fillId="0" borderId="0" applyFill="0" applyBorder="0" applyAlignment="0" applyProtection="0">
      <alignment vertical="top"/>
    </xf>
    <xf numFmtId="0" fontId="80" fillId="0" borderId="0" applyNumberFormat="0" applyFill="0" applyBorder="0" applyAlignment="0" applyProtection="0"/>
    <xf numFmtId="178" fontId="78" fillId="0" borderId="36" applyNumberFormat="0" applyFill="0" applyBorder="0" applyProtection="0">
      <alignment horizontal="right"/>
    </xf>
    <xf numFmtId="178" fontId="81" fillId="0" borderId="0" applyNumberFormat="0" applyFill="0" applyBorder="0" applyAlignment="0" applyProtection="0">
      <alignment horizontal="left"/>
    </xf>
    <xf numFmtId="2" fontId="1" fillId="0" borderId="0" applyFill="0" applyBorder="0" applyAlignment="0" applyProtection="0"/>
    <xf numFmtId="0" fontId="82" fillId="0" borderId="0" applyNumberFormat="0" applyFill="0" applyBorder="0" applyAlignment="0" applyProtection="0"/>
    <xf numFmtId="1" fontId="56" fillId="0" borderId="0">
      <alignment vertical="top" wrapText="1"/>
    </xf>
    <xf numFmtId="0" fontId="1" fillId="0" borderId="0"/>
    <xf numFmtId="0" fontId="1" fillId="53" borderId="21" applyNumberFormat="0" applyFont="0" applyAlignment="0" applyProtection="0"/>
    <xf numFmtId="0" fontId="1" fillId="0" borderId="0"/>
    <xf numFmtId="0" fontId="84" fillId="0" borderId="0" applyAlignment="0">
      <alignment vertical="top" wrapText="1"/>
      <protection locked="0"/>
    </xf>
    <xf numFmtId="0" fontId="83" fillId="0" borderId="0"/>
    <xf numFmtId="0" fontId="1" fillId="0" borderId="0"/>
    <xf numFmtId="0" fontId="85" fillId="0" borderId="0"/>
    <xf numFmtId="9" fontId="86" fillId="0" borderId="0" applyFont="0" applyFill="0" applyBorder="0" applyAlignment="0" applyProtection="0"/>
    <xf numFmtId="9" fontId="83" fillId="0" borderId="0" applyFont="0" applyFill="0" applyBorder="0" applyAlignment="0" applyProtection="0"/>
    <xf numFmtId="0" fontId="87" fillId="0" borderId="0"/>
    <xf numFmtId="0" fontId="88" fillId="0" borderId="0"/>
    <xf numFmtId="0" fontId="30" fillId="0" borderId="0"/>
    <xf numFmtId="43" fontId="70" fillId="0" borderId="0" applyFont="0" applyFill="0" applyBorder="0" applyAlignment="0" applyProtection="0"/>
    <xf numFmtId="0" fontId="106" fillId="0" borderId="0"/>
    <xf numFmtId="9" fontId="106" fillId="0" borderId="0" applyFont="0" applyFill="0" applyBorder="0" applyAlignment="0" applyProtection="0"/>
    <xf numFmtId="0" fontId="126" fillId="0" borderId="0" applyNumberFormat="0" applyFill="0" applyBorder="0" applyAlignment="0" applyProtection="0"/>
    <xf numFmtId="0" fontId="1" fillId="0" borderId="0"/>
  </cellStyleXfs>
  <cellXfs count="613">
    <xf numFmtId="0" fontId="0" fillId="0" borderId="0" xfId="0"/>
    <xf numFmtId="0" fontId="0" fillId="0" borderId="0" xfId="0"/>
    <xf numFmtId="0" fontId="6" fillId="0" borderId="0" xfId="0" applyFont="1"/>
    <xf numFmtId="0" fontId="6" fillId="0" borderId="0" xfId="0" applyFont="1" applyAlignment="1">
      <alignment horizontal="center"/>
    </xf>
    <xf numFmtId="0" fontId="5" fillId="0" borderId="0" xfId="102" applyFont="1"/>
    <xf numFmtId="0" fontId="2" fillId="0" borderId="0" xfId="102" applyFont="1"/>
    <xf numFmtId="0" fontId="5" fillId="0" borderId="29" xfId="102" applyFont="1" applyBorder="1" applyAlignment="1">
      <alignment horizontal="center"/>
    </xf>
    <xf numFmtId="0" fontId="5" fillId="0" borderId="30" xfId="102" applyFont="1" applyBorder="1" applyAlignment="1">
      <alignment horizontal="center"/>
    </xf>
    <xf numFmtId="0" fontId="5" fillId="0" borderId="0" xfId="102" applyFont="1" applyAlignment="1">
      <alignment horizontal="center"/>
    </xf>
    <xf numFmtId="0" fontId="5" fillId="0" borderId="31" xfId="102" applyFont="1" applyBorder="1" applyAlignment="1">
      <alignment horizontal="center"/>
    </xf>
    <xf numFmtId="0" fontId="5" fillId="0" borderId="2" xfId="102" applyFont="1" applyBorder="1" applyAlignment="1">
      <alignment horizontal="center"/>
    </xf>
    <xf numFmtId="0" fontId="47" fillId="0" borderId="0" xfId="102" applyFont="1" applyFill="1"/>
    <xf numFmtId="0" fontId="5" fillId="0" borderId="0" xfId="102" applyFont="1" applyFill="1"/>
    <xf numFmtId="3" fontId="5" fillId="0" borderId="0" xfId="102" applyNumberFormat="1" applyFont="1" applyAlignment="1">
      <alignment horizontal="center"/>
    </xf>
    <xf numFmtId="168" fontId="5" fillId="0" borderId="9" xfId="48" applyNumberFormat="1" applyFont="1" applyBorder="1" applyAlignment="1">
      <alignment horizontal="center"/>
    </xf>
    <xf numFmtId="168" fontId="5" fillId="0" borderId="18" xfId="48" applyNumberFormat="1" applyFont="1" applyBorder="1" applyAlignment="1">
      <alignment horizontal="center"/>
    </xf>
    <xf numFmtId="168" fontId="5" fillId="0" borderId="32" xfId="48" applyNumberFormat="1" applyFont="1" applyBorder="1" applyAlignment="1">
      <alignment horizontal="center"/>
    </xf>
    <xf numFmtId="168" fontId="5" fillId="0" borderId="3" xfId="48" applyNumberFormat="1" applyFont="1" applyBorder="1" applyAlignment="1">
      <alignment horizontal="center"/>
    </xf>
    <xf numFmtId="168" fontId="5" fillId="0" borderId="4" xfId="48" applyNumberFormat="1" applyFont="1" applyBorder="1" applyAlignment="1">
      <alignment horizontal="center"/>
    </xf>
    <xf numFmtId="168" fontId="5" fillId="0" borderId="5" xfId="48" applyNumberFormat="1" applyFont="1" applyBorder="1" applyAlignment="1">
      <alignment horizontal="center"/>
    </xf>
    <xf numFmtId="0" fontId="6" fillId="0" borderId="0" xfId="0" applyFont="1" applyAlignment="1">
      <alignment horizontal="left" vertical="center"/>
    </xf>
    <xf numFmtId="0" fontId="5" fillId="0" borderId="29" xfId="102" applyNumberFormat="1" applyFont="1" applyBorder="1" applyAlignment="1">
      <alignment horizontal="center"/>
    </xf>
    <xf numFmtId="0" fontId="5" fillId="0" borderId="30" xfId="102" applyNumberFormat="1" applyFont="1" applyBorder="1" applyAlignment="1">
      <alignment horizontal="center"/>
    </xf>
    <xf numFmtId="184" fontId="5" fillId="0" borderId="18" xfId="4" applyNumberFormat="1" applyFont="1" applyBorder="1"/>
    <xf numFmtId="184" fontId="5" fillId="0" borderId="32" xfId="4" applyNumberFormat="1" applyFont="1" applyBorder="1"/>
    <xf numFmtId="184" fontId="5" fillId="0" borderId="43" xfId="4" applyNumberFormat="1" applyFont="1" applyBorder="1"/>
    <xf numFmtId="184" fontId="5" fillId="0" borderId="44" xfId="4" applyNumberFormat="1" applyFont="1" applyBorder="1"/>
    <xf numFmtId="3" fontId="5" fillId="0" borderId="0" xfId="102" applyNumberFormat="1" applyFont="1"/>
    <xf numFmtId="168" fontId="5" fillId="0" borderId="0" xfId="102" applyNumberFormat="1" applyFont="1"/>
    <xf numFmtId="0" fontId="5" fillId="0" borderId="48" xfId="102" applyFont="1" applyBorder="1" applyAlignment="1">
      <alignment horizontal="center"/>
    </xf>
    <xf numFmtId="168" fontId="5" fillId="0" borderId="47" xfId="48" applyNumberFormat="1" applyFont="1" applyBorder="1" applyAlignment="1">
      <alignment horizontal="center"/>
    </xf>
    <xf numFmtId="168" fontId="5" fillId="0" borderId="45" xfId="48" applyNumberFormat="1" applyFont="1" applyBorder="1" applyAlignment="1">
      <alignment horizontal="center"/>
    </xf>
    <xf numFmtId="168" fontId="5" fillId="0" borderId="49" xfId="48" applyNumberFormat="1" applyFont="1" applyBorder="1" applyAlignment="1">
      <alignment horizontal="center"/>
    </xf>
    <xf numFmtId="0" fontId="89" fillId="0" borderId="0" xfId="0" applyFont="1"/>
    <xf numFmtId="0" fontId="6" fillId="0" borderId="55" xfId="0" applyFont="1" applyBorder="1" applyAlignment="1">
      <alignment horizontal="center" vertical="center" wrapText="1"/>
    </xf>
    <xf numFmtId="0" fontId="90" fillId="0" borderId="58" xfId="0" applyFont="1" applyBorder="1" applyAlignment="1">
      <alignment horizontal="center" vertical="center" wrapText="1"/>
    </xf>
    <xf numFmtId="0" fontId="2" fillId="0" borderId="0" xfId="0" applyFont="1" applyAlignment="1">
      <alignment horizontal="left" vertical="center"/>
    </xf>
    <xf numFmtId="0" fontId="5" fillId="0" borderId="0" xfId="0" applyFont="1"/>
    <xf numFmtId="0" fontId="3" fillId="0" borderId="0" xfId="0" applyFont="1"/>
    <xf numFmtId="0" fontId="91" fillId="0" borderId="0" xfId="0" applyFont="1"/>
    <xf numFmtId="0" fontId="92" fillId="0" borderId="0" xfId="0" applyFont="1"/>
    <xf numFmtId="0" fontId="2"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72" xfId="0" applyFont="1" applyBorder="1" applyAlignment="1">
      <alignment horizontal="center" vertical="center" wrapText="1"/>
    </xf>
    <xf numFmtId="0" fontId="89" fillId="0" borderId="0" xfId="0" applyFont="1" applyAlignment="1">
      <alignment horizontal="center"/>
    </xf>
    <xf numFmtId="0" fontId="93" fillId="0" borderId="0" xfId="0" applyFont="1" applyFill="1"/>
    <xf numFmtId="0" fontId="94" fillId="0" borderId="0" xfId="0" applyFont="1" applyFill="1" applyAlignment="1">
      <alignment horizontal="left" vertical="center"/>
    </xf>
    <xf numFmtId="0" fontId="93" fillId="0" borderId="0" xfId="0" applyFont="1" applyFill="1" applyAlignment="1">
      <alignment horizontal="center"/>
    </xf>
    <xf numFmtId="0" fontId="89" fillId="0" borderId="0" xfId="0" applyFont="1" applyFill="1" applyAlignment="1">
      <alignment horizontal="center"/>
    </xf>
    <xf numFmtId="0" fontId="89" fillId="0" borderId="0" xfId="0" applyFont="1" applyFill="1"/>
    <xf numFmtId="0" fontId="89" fillId="0" borderId="76" xfId="0" applyFont="1" applyBorder="1"/>
    <xf numFmtId="0" fontId="95" fillId="0" borderId="61" xfId="0" applyFont="1" applyBorder="1" applyAlignment="1">
      <alignment horizontal="center"/>
    </xf>
    <xf numFmtId="1" fontId="95" fillId="0" borderId="61" xfId="0" applyNumberFormat="1" applyFont="1" applyBorder="1" applyAlignment="1">
      <alignment horizontal="center"/>
    </xf>
    <xf numFmtId="1" fontId="95" fillId="0" borderId="63" xfId="0" applyNumberFormat="1" applyFont="1" applyBorder="1" applyAlignment="1">
      <alignment horizontal="center"/>
    </xf>
    <xf numFmtId="0" fontId="96" fillId="0" borderId="0" xfId="0" applyFont="1" applyFill="1"/>
    <xf numFmtId="0" fontId="89" fillId="0" borderId="77" xfId="0" applyFont="1" applyFill="1" applyBorder="1"/>
    <xf numFmtId="168" fontId="96" fillId="0" borderId="69" xfId="48" applyNumberFormat="1" applyFont="1" applyFill="1" applyBorder="1" applyAlignment="1">
      <alignment horizontal="center"/>
    </xf>
    <xf numFmtId="165" fontId="96" fillId="0" borderId="69" xfId="0" applyNumberFormat="1" applyFont="1" applyFill="1" applyBorder="1" applyAlignment="1">
      <alignment horizontal="center"/>
    </xf>
    <xf numFmtId="165" fontId="96" fillId="0" borderId="71" xfId="0" applyNumberFormat="1" applyFont="1" applyFill="1" applyBorder="1" applyAlignment="1">
      <alignment horizontal="center"/>
    </xf>
    <xf numFmtId="168" fontId="96" fillId="0" borderId="71" xfId="48" applyNumberFormat="1" applyFont="1" applyFill="1" applyBorder="1" applyAlignment="1">
      <alignment horizontal="center"/>
    </xf>
    <xf numFmtId="0" fontId="89" fillId="0" borderId="78" xfId="0" applyFont="1" applyFill="1" applyBorder="1"/>
    <xf numFmtId="168" fontId="96" fillId="0" borderId="73" xfId="48" applyNumberFormat="1" applyFont="1" applyFill="1" applyBorder="1" applyAlignment="1">
      <alignment horizontal="center"/>
    </xf>
    <xf numFmtId="168" fontId="96" fillId="0" borderId="75" xfId="48" applyNumberFormat="1" applyFont="1" applyFill="1" applyBorder="1" applyAlignment="1">
      <alignment horizontal="center"/>
    </xf>
    <xf numFmtId="0" fontId="97" fillId="0" borderId="0" xfId="0" applyFont="1" applyAlignment="1">
      <alignment horizontal="justify" vertical="center"/>
    </xf>
    <xf numFmtId="0" fontId="91" fillId="0" borderId="0" xfId="0" applyFont="1" applyAlignment="1">
      <alignment horizontal="center"/>
    </xf>
    <xf numFmtId="168" fontId="91" fillId="0" borderId="0" xfId="48" applyNumberFormat="1" applyFont="1" applyAlignment="1">
      <alignment horizontal="center"/>
    </xf>
    <xf numFmtId="0" fontId="97" fillId="0" borderId="0" xfId="0" applyFont="1" applyAlignment="1">
      <alignment vertical="center"/>
    </xf>
    <xf numFmtId="167" fontId="91" fillId="0" borderId="0" xfId="4" applyNumberFormat="1" applyFont="1"/>
    <xf numFmtId="168" fontId="91" fillId="0" borderId="0" xfId="48" applyNumberFormat="1" applyFont="1"/>
    <xf numFmtId="0" fontId="89" fillId="0" borderId="59" xfId="0" applyFont="1" applyBorder="1"/>
    <xf numFmtId="0" fontId="98" fillId="0" borderId="61" xfId="0" applyFont="1" applyBorder="1" applyAlignment="1">
      <alignment horizontal="center"/>
    </xf>
    <xf numFmtId="1" fontId="98" fillId="0" borderId="61" xfId="0" applyNumberFormat="1" applyFont="1" applyBorder="1" applyAlignment="1">
      <alignment horizontal="center"/>
    </xf>
    <xf numFmtId="1" fontId="98" fillId="0" borderId="79" xfId="0" applyNumberFormat="1" applyFont="1" applyBorder="1" applyAlignment="1">
      <alignment horizontal="center"/>
    </xf>
    <xf numFmtId="1" fontId="98" fillId="0" borderId="80" xfId="0" applyNumberFormat="1" applyFont="1" applyBorder="1" applyAlignment="1">
      <alignment horizontal="center"/>
    </xf>
    <xf numFmtId="1" fontId="98" fillId="0" borderId="63" xfId="0" applyNumberFormat="1" applyFont="1" applyBorder="1" applyAlignment="1">
      <alignment horizontal="center"/>
    </xf>
    <xf numFmtId="0" fontId="96" fillId="0" borderId="0" xfId="0" applyFont="1"/>
    <xf numFmtId="0" fontId="89" fillId="0" borderId="81" xfId="0" applyFont="1" applyBorder="1"/>
    <xf numFmtId="168" fontId="96" fillId="0" borderId="65" xfId="48" applyNumberFormat="1" applyFont="1" applyFill="1" applyBorder="1" applyAlignment="1">
      <alignment horizontal="center"/>
    </xf>
    <xf numFmtId="168" fontId="96" fillId="0" borderId="66" xfId="48" applyNumberFormat="1" applyFont="1" applyFill="1" applyBorder="1" applyAlignment="1">
      <alignment horizontal="center"/>
    </xf>
    <xf numFmtId="168" fontId="96" fillId="0" borderId="67" xfId="48" applyNumberFormat="1" applyFont="1" applyFill="1" applyBorder="1" applyAlignment="1">
      <alignment horizontal="center"/>
    </xf>
    <xf numFmtId="0" fontId="89" fillId="0" borderId="82" xfId="0" applyFont="1" applyBorder="1"/>
    <xf numFmtId="168" fontId="96" fillId="0" borderId="70" xfId="48" applyNumberFormat="1" applyFont="1" applyFill="1" applyBorder="1" applyAlignment="1">
      <alignment horizontal="center"/>
    </xf>
    <xf numFmtId="0" fontId="89" fillId="0" borderId="83" xfId="0" applyFont="1" applyBorder="1"/>
    <xf numFmtId="168" fontId="96" fillId="0" borderId="74" xfId="48" applyNumberFormat="1" applyFont="1" applyFill="1" applyBorder="1" applyAlignment="1">
      <alignment horizontal="center"/>
    </xf>
    <xf numFmtId="165" fontId="96" fillId="0" borderId="0" xfId="0" applyNumberFormat="1" applyFont="1" applyBorder="1" applyAlignment="1">
      <alignment horizontal="center"/>
    </xf>
    <xf numFmtId="0" fontId="89" fillId="0" borderId="0" xfId="0" applyFont="1" applyBorder="1"/>
    <xf numFmtId="0" fontId="99" fillId="0" borderId="0" xfId="0" applyFont="1" applyAlignment="1">
      <alignment horizontal="justify" vertical="center"/>
    </xf>
    <xf numFmtId="0" fontId="99" fillId="0" borderId="0" xfId="0" applyFont="1" applyAlignment="1">
      <alignment vertical="center"/>
    </xf>
    <xf numFmtId="0" fontId="89" fillId="0" borderId="0" xfId="0" applyFont="1" applyBorder="1" applyAlignment="1">
      <alignment horizontal="center"/>
    </xf>
    <xf numFmtId="0" fontId="0" fillId="0" borderId="0" xfId="0" applyFill="1"/>
    <xf numFmtId="0" fontId="90" fillId="0" borderId="84" xfId="0" applyFont="1" applyBorder="1"/>
    <xf numFmtId="168" fontId="90" fillId="0" borderId="86" xfId="48" applyNumberFormat="1" applyFont="1" applyFill="1" applyBorder="1" applyAlignment="1">
      <alignment horizontal="center"/>
    </xf>
    <xf numFmtId="168" fontId="90" fillId="0" borderId="87" xfId="48" applyNumberFormat="1" applyFont="1" applyFill="1" applyBorder="1" applyAlignment="1">
      <alignment horizontal="center"/>
    </xf>
    <xf numFmtId="0" fontId="90" fillId="0" borderId="77" xfId="0" applyFont="1" applyBorder="1"/>
    <xf numFmtId="168" fontId="90" fillId="0" borderId="89" xfId="48" applyNumberFormat="1" applyFont="1" applyFill="1" applyBorder="1" applyAlignment="1">
      <alignment horizontal="center"/>
    </xf>
    <xf numFmtId="168" fontId="90" fillId="0" borderId="90" xfId="48" applyNumberFormat="1" applyFont="1" applyFill="1" applyBorder="1" applyAlignment="1">
      <alignment horizontal="center"/>
    </xf>
    <xf numFmtId="0" fontId="90" fillId="0" borderId="55" xfId="0" applyFont="1" applyBorder="1"/>
    <xf numFmtId="168" fontId="90" fillId="0" borderId="95" xfId="48" applyNumberFormat="1" applyFont="1" applyFill="1" applyBorder="1" applyAlignment="1">
      <alignment horizontal="center"/>
    </xf>
    <xf numFmtId="168" fontId="90" fillId="0" borderId="96" xfId="48" applyNumberFormat="1" applyFont="1" applyFill="1" applyBorder="1" applyAlignment="1">
      <alignment horizontal="center"/>
    </xf>
    <xf numFmtId="168" fontId="90" fillId="0" borderId="97" xfId="48" applyNumberFormat="1" applyFont="1" applyFill="1" applyBorder="1" applyAlignment="1">
      <alignment horizontal="center"/>
    </xf>
    <xf numFmtId="0" fontId="6" fillId="0" borderId="0" xfId="0" applyFont="1" applyFill="1"/>
    <xf numFmtId="0" fontId="100" fillId="0" borderId="84" xfId="0" applyFont="1" applyFill="1" applyBorder="1" applyAlignment="1">
      <alignment horizontal="center" vertical="center"/>
    </xf>
    <xf numFmtId="9" fontId="100" fillId="0" borderId="98" xfId="48" applyNumberFormat="1" applyFont="1" applyFill="1" applyBorder="1" applyAlignment="1">
      <alignment horizontal="center" vertical="center"/>
    </xf>
    <xf numFmtId="9" fontId="100" fillId="0" borderId="84" xfId="48" applyFont="1" applyFill="1" applyBorder="1" applyAlignment="1">
      <alignment horizontal="center" vertical="center"/>
    </xf>
    <xf numFmtId="9" fontId="100" fillId="0" borderId="99" xfId="48" applyFont="1" applyFill="1" applyBorder="1" applyAlignment="1">
      <alignment horizontal="center" vertical="center"/>
    </xf>
    <xf numFmtId="0" fontId="100" fillId="0" borderId="58" xfId="0" applyFont="1" applyFill="1" applyBorder="1" applyAlignment="1">
      <alignment horizontal="center" vertical="center"/>
    </xf>
    <xf numFmtId="0" fontId="100" fillId="0" borderId="57" xfId="0" applyFont="1" applyFill="1" applyBorder="1" applyAlignment="1">
      <alignment horizontal="center" vertical="center"/>
    </xf>
    <xf numFmtId="0" fontId="100" fillId="0" borderId="55" xfId="0" applyFont="1" applyFill="1" applyBorder="1" applyAlignment="1">
      <alignment horizontal="center" vertical="center"/>
    </xf>
    <xf numFmtId="9" fontId="100" fillId="0" borderId="84" xfId="48" applyNumberFormat="1" applyFont="1" applyFill="1" applyBorder="1" applyAlignment="1">
      <alignment horizontal="center" vertical="center"/>
    </xf>
    <xf numFmtId="9" fontId="100" fillId="0" borderId="99" xfId="48" applyNumberFormat="1" applyFont="1" applyFill="1" applyBorder="1" applyAlignment="1">
      <alignment horizontal="center" vertical="center"/>
    </xf>
    <xf numFmtId="184" fontId="100" fillId="0" borderId="57" xfId="4" applyNumberFormat="1" applyFont="1" applyFill="1" applyBorder="1" applyAlignment="1">
      <alignment horizontal="center" vertical="center"/>
    </xf>
    <xf numFmtId="184" fontId="100" fillId="0" borderId="55" xfId="4" applyNumberFormat="1" applyFont="1" applyFill="1" applyBorder="1" applyAlignment="1">
      <alignment horizontal="center" vertical="center"/>
    </xf>
    <xf numFmtId="184" fontId="100" fillId="0" borderId="58" xfId="4" applyNumberFormat="1" applyFont="1" applyFill="1" applyBorder="1" applyAlignment="1">
      <alignment horizontal="center" vertical="center"/>
    </xf>
    <xf numFmtId="0" fontId="5" fillId="0" borderId="0" xfId="185" applyFont="1"/>
    <xf numFmtId="0" fontId="2" fillId="0" borderId="0" xfId="185" applyNumberFormat="1" applyFont="1" applyAlignment="1">
      <alignment horizontal="center"/>
    </xf>
    <xf numFmtId="0" fontId="2" fillId="0" borderId="102" xfId="185" applyNumberFormat="1" applyFont="1" applyBorder="1" applyAlignment="1">
      <alignment horizontal="center"/>
    </xf>
    <xf numFmtId="0" fontId="2" fillId="0" borderId="103" xfId="185" applyNumberFormat="1" applyFont="1" applyBorder="1" applyAlignment="1">
      <alignment horizontal="center"/>
    </xf>
    <xf numFmtId="0" fontId="2" fillId="0" borderId="104" xfId="185" applyNumberFormat="1" applyFont="1" applyBorder="1" applyAlignment="1">
      <alignment horizontal="center"/>
    </xf>
    <xf numFmtId="0" fontId="6" fillId="0" borderId="104" xfId="212" applyNumberFormat="1" applyFont="1" applyBorder="1" applyAlignment="1">
      <alignment horizontal="center"/>
    </xf>
    <xf numFmtId="0" fontId="2" fillId="0" borderId="105" xfId="185" applyNumberFormat="1" applyFont="1" applyBorder="1" applyAlignment="1">
      <alignment horizontal="center"/>
    </xf>
    <xf numFmtId="0" fontId="2" fillId="0" borderId="106" xfId="185" applyNumberFormat="1" applyFont="1" applyBorder="1" applyAlignment="1">
      <alignment horizontal="center"/>
    </xf>
    <xf numFmtId="0" fontId="5" fillId="0" borderId="41" xfId="185" applyFont="1" applyBorder="1"/>
    <xf numFmtId="184" fontId="5" fillId="0" borderId="42" xfId="4" applyNumberFormat="1" applyFont="1" applyBorder="1"/>
    <xf numFmtId="184" fontId="90" fillId="0" borderId="43" xfId="4" applyNumberFormat="1" applyFont="1" applyBorder="1" applyAlignment="1">
      <alignment horizontal="center"/>
    </xf>
    <xf numFmtId="184" fontId="5" fillId="0" borderId="107" xfId="4" applyNumberFormat="1" applyFont="1" applyBorder="1"/>
    <xf numFmtId="168" fontId="90" fillId="0" borderId="0" xfId="212" applyNumberFormat="1" applyFont="1" applyAlignment="1">
      <alignment horizontal="center"/>
    </xf>
    <xf numFmtId="0" fontId="5" fillId="0" borderId="59" xfId="185" applyFont="1" applyBorder="1"/>
    <xf numFmtId="0" fontId="2" fillId="0" borderId="59" xfId="185" applyFont="1" applyBorder="1" applyAlignment="1">
      <alignment horizontal="center"/>
    </xf>
    <xf numFmtId="0" fontId="2" fillId="0" borderId="28" xfId="185" applyFont="1" applyBorder="1" applyAlignment="1">
      <alignment horizontal="center"/>
    </xf>
    <xf numFmtId="0" fontId="2" fillId="0" borderId="29" xfId="185" applyFont="1" applyBorder="1" applyAlignment="1">
      <alignment horizontal="center"/>
    </xf>
    <xf numFmtId="0" fontId="2" fillId="0" borderId="30" xfId="185" applyFont="1" applyBorder="1" applyAlignment="1">
      <alignment horizontal="center"/>
    </xf>
    <xf numFmtId="0" fontId="5" fillId="0" borderId="108" xfId="185" applyFont="1" applyBorder="1"/>
    <xf numFmtId="168" fontId="5" fillId="0" borderId="108" xfId="48" applyNumberFormat="1" applyFont="1" applyBorder="1" applyAlignment="1">
      <alignment horizontal="center"/>
    </xf>
    <xf numFmtId="168" fontId="5" fillId="0" borderId="92" xfId="48" applyNumberFormat="1" applyFont="1" applyBorder="1" applyAlignment="1">
      <alignment horizontal="center"/>
    </xf>
    <xf numFmtId="0" fontId="5" fillId="0" borderId="109" xfId="185" applyFont="1" applyBorder="1"/>
    <xf numFmtId="168" fontId="5" fillId="0" borderId="109" xfId="48" applyNumberFormat="1" applyFont="1" applyBorder="1" applyAlignment="1">
      <alignment horizontal="center"/>
    </xf>
    <xf numFmtId="168" fontId="5" fillId="0" borderId="110" xfId="48" applyNumberFormat="1" applyFont="1" applyBorder="1" applyAlignment="1">
      <alignment horizontal="center"/>
    </xf>
    <xf numFmtId="168" fontId="5" fillId="0" borderId="43" xfId="48" applyNumberFormat="1" applyFont="1" applyBorder="1" applyAlignment="1">
      <alignment horizontal="center"/>
    </xf>
    <xf numFmtId="168" fontId="5" fillId="0" borderId="44" xfId="48" applyNumberFormat="1" applyFont="1" applyBorder="1" applyAlignment="1">
      <alignment horizontal="center"/>
    </xf>
    <xf numFmtId="168" fontId="5" fillId="0" borderId="0" xfId="185" applyNumberFormat="1" applyFont="1"/>
    <xf numFmtId="0" fontId="0" fillId="0" borderId="0" xfId="0" applyAlignment="1">
      <alignment horizontal="center"/>
    </xf>
    <xf numFmtId="0" fontId="103" fillId="57" borderId="58" xfId="0" applyFont="1" applyFill="1" applyBorder="1" applyAlignment="1">
      <alignment horizontal="center" vertical="center" wrapText="1"/>
    </xf>
    <xf numFmtId="0" fontId="103" fillId="57" borderId="59" xfId="0" applyFont="1" applyFill="1" applyBorder="1" applyAlignment="1">
      <alignment horizontal="center" vertical="center" wrapText="1"/>
    </xf>
    <xf numFmtId="0" fontId="105" fillId="57" borderId="60" xfId="0" applyFont="1" applyFill="1" applyBorder="1" applyAlignment="1">
      <alignment horizontal="center" vertical="center" wrapText="1"/>
    </xf>
    <xf numFmtId="0" fontId="103" fillId="57" borderId="61" xfId="0" applyFont="1" applyFill="1" applyBorder="1" applyAlignment="1">
      <alignment horizontal="center" vertical="center" wrapText="1"/>
    </xf>
    <xf numFmtId="0" fontId="103" fillId="57" borderId="62" xfId="0" applyFont="1" applyFill="1" applyBorder="1" applyAlignment="1">
      <alignment horizontal="center" vertical="center" wrapText="1"/>
    </xf>
    <xf numFmtId="0" fontId="103" fillId="57" borderId="63" xfId="0" applyFont="1" applyFill="1" applyBorder="1" applyAlignment="1">
      <alignment horizontal="center" vertical="center" wrapText="1"/>
    </xf>
    <xf numFmtId="168" fontId="5" fillId="0" borderId="61" xfId="48" applyNumberFormat="1" applyFont="1" applyBorder="1" applyAlignment="1">
      <alignment horizontal="center" vertical="center" wrapText="1"/>
    </xf>
    <xf numFmtId="168" fontId="2" fillId="0" borderId="62" xfId="48" applyNumberFormat="1" applyFont="1" applyBorder="1" applyAlignment="1">
      <alignment horizontal="center" vertical="center" wrapText="1"/>
    </xf>
    <xf numFmtId="168" fontId="2" fillId="0" borderId="63" xfId="48" applyNumberFormat="1" applyFont="1" applyBorder="1" applyAlignment="1">
      <alignment horizontal="center" vertical="center" wrapText="1"/>
    </xf>
    <xf numFmtId="0" fontId="5" fillId="58" borderId="64" xfId="0" applyFont="1" applyFill="1" applyBorder="1" applyAlignment="1">
      <alignment horizontal="center" vertical="center" wrapText="1"/>
    </xf>
    <xf numFmtId="168" fontId="5" fillId="58" borderId="65" xfId="48" applyNumberFormat="1" applyFont="1" applyFill="1" applyBorder="1" applyAlignment="1">
      <alignment horizontal="center" vertical="center" wrapText="1"/>
    </xf>
    <xf numFmtId="168" fontId="5" fillId="58" borderId="66" xfId="48" applyNumberFormat="1" applyFont="1" applyFill="1" applyBorder="1" applyAlignment="1">
      <alignment horizontal="center" vertical="center" wrapText="1"/>
    </xf>
    <xf numFmtId="168" fontId="2" fillId="58" borderId="66" xfId="48" applyNumberFormat="1" applyFont="1" applyFill="1" applyBorder="1" applyAlignment="1">
      <alignment horizontal="center" vertical="center" wrapText="1"/>
    </xf>
    <xf numFmtId="168" fontId="5" fillId="58" borderId="67" xfId="48" applyNumberFormat="1" applyFont="1" applyFill="1" applyBorder="1" applyAlignment="1">
      <alignment horizontal="center" vertical="center" wrapText="1"/>
    </xf>
    <xf numFmtId="0" fontId="5" fillId="58" borderId="68" xfId="0" applyFont="1" applyFill="1" applyBorder="1" applyAlignment="1">
      <alignment horizontal="center" vertical="center" wrapText="1"/>
    </xf>
    <xf numFmtId="168" fontId="5" fillId="58" borderId="69" xfId="48" applyNumberFormat="1" applyFont="1" applyFill="1" applyBorder="1" applyAlignment="1">
      <alignment horizontal="center" vertical="center" wrapText="1"/>
    </xf>
    <xf numFmtId="168" fontId="5" fillId="58" borderId="70" xfId="48" applyNumberFormat="1" applyFont="1" applyFill="1" applyBorder="1" applyAlignment="1">
      <alignment horizontal="center" vertical="center" wrapText="1"/>
    </xf>
    <xf numFmtId="168" fontId="5" fillId="58" borderId="71" xfId="48" applyNumberFormat="1" applyFont="1" applyFill="1" applyBorder="1" applyAlignment="1">
      <alignment horizontal="center" vertical="center" wrapText="1"/>
    </xf>
    <xf numFmtId="0" fontId="5" fillId="58" borderId="72" xfId="0" applyFont="1" applyFill="1" applyBorder="1" applyAlignment="1">
      <alignment horizontal="center" vertical="center" wrapText="1"/>
    </xf>
    <xf numFmtId="168" fontId="5" fillId="58" borderId="73" xfId="48" applyNumberFormat="1" applyFont="1" applyFill="1" applyBorder="1" applyAlignment="1">
      <alignment horizontal="center" vertical="center" wrapText="1"/>
    </xf>
    <xf numFmtId="168" fontId="5" fillId="58" borderId="74" xfId="48" applyNumberFormat="1" applyFont="1" applyFill="1" applyBorder="1" applyAlignment="1">
      <alignment horizontal="center" vertical="center" wrapText="1"/>
    </xf>
    <xf numFmtId="168" fontId="2" fillId="58" borderId="74" xfId="48" applyNumberFormat="1" applyFont="1" applyFill="1" applyBorder="1" applyAlignment="1">
      <alignment horizontal="center" vertical="center" wrapText="1"/>
    </xf>
    <xf numFmtId="168" fontId="5" fillId="58" borderId="75" xfId="48" applyNumberFormat="1" applyFont="1" applyFill="1" applyBorder="1" applyAlignment="1">
      <alignment horizontal="center" vertical="center" wrapText="1"/>
    </xf>
    <xf numFmtId="168" fontId="5" fillId="0" borderId="65" xfId="48" applyNumberFormat="1" applyFont="1" applyBorder="1" applyAlignment="1">
      <alignment horizontal="center" vertical="center" wrapText="1"/>
    </xf>
    <xf numFmtId="168" fontId="5" fillId="0" borderId="66" xfId="48" applyNumberFormat="1" applyFont="1" applyBorder="1" applyAlignment="1">
      <alignment horizontal="center" vertical="center" wrapText="1"/>
    </xf>
    <xf numFmtId="168" fontId="5" fillId="0" borderId="67" xfId="48" applyNumberFormat="1" applyFont="1" applyBorder="1" applyAlignment="1">
      <alignment horizontal="center" vertical="center" wrapText="1"/>
    </xf>
    <xf numFmtId="168" fontId="5" fillId="0" borderId="69" xfId="48" applyNumberFormat="1" applyFont="1" applyBorder="1" applyAlignment="1">
      <alignment horizontal="center" vertical="center" wrapText="1"/>
    </xf>
    <xf numFmtId="168" fontId="5" fillId="0" borderId="70" xfId="48" applyNumberFormat="1" applyFont="1" applyBorder="1" applyAlignment="1">
      <alignment horizontal="center" vertical="center" wrapText="1"/>
    </xf>
    <xf numFmtId="168" fontId="5" fillId="0" borderId="71" xfId="48" applyNumberFormat="1" applyFont="1" applyBorder="1" applyAlignment="1">
      <alignment horizontal="center" vertical="center" wrapText="1"/>
    </xf>
    <xf numFmtId="168" fontId="5" fillId="0" borderId="73" xfId="48" applyNumberFormat="1" applyFont="1" applyBorder="1" applyAlignment="1">
      <alignment horizontal="center" vertical="center" wrapText="1"/>
    </xf>
    <xf numFmtId="168" fontId="5" fillId="0" borderId="74" xfId="48" applyNumberFormat="1" applyFont="1" applyBorder="1" applyAlignment="1">
      <alignment horizontal="center" vertical="center" wrapText="1"/>
    </xf>
    <xf numFmtId="168" fontId="5" fillId="0" borderId="75" xfId="48" applyNumberFormat="1" applyFont="1" applyBorder="1" applyAlignment="1">
      <alignment horizontal="center" vertical="center" wrapText="1"/>
    </xf>
    <xf numFmtId="0" fontId="90" fillId="0" borderId="0" xfId="0" applyFont="1"/>
    <xf numFmtId="0" fontId="103" fillId="57" borderId="76" xfId="0" applyFont="1" applyFill="1" applyBorder="1" applyAlignment="1">
      <alignment horizontal="center" vertical="center" wrapText="1"/>
    </xf>
    <xf numFmtId="0" fontId="103" fillId="57" borderId="28" xfId="0" applyFont="1" applyFill="1" applyBorder="1" applyAlignment="1">
      <alignment horizontal="center" vertical="center" wrapText="1"/>
    </xf>
    <xf numFmtId="0" fontId="103" fillId="57" borderId="29" xfId="0" applyFont="1" applyFill="1" applyBorder="1" applyAlignment="1">
      <alignment horizontal="center" vertical="center" wrapText="1"/>
    </xf>
    <xf numFmtId="0" fontId="103" fillId="57" borderId="30" xfId="0" applyFont="1" applyFill="1" applyBorder="1" applyAlignment="1">
      <alignment horizontal="center" vertical="center" wrapText="1"/>
    </xf>
    <xf numFmtId="0" fontId="90" fillId="59" borderId="77" xfId="0" applyFont="1" applyFill="1" applyBorder="1"/>
    <xf numFmtId="0" fontId="90" fillId="59" borderId="91" xfId="0" applyFont="1" applyFill="1" applyBorder="1"/>
    <xf numFmtId="168" fontId="90" fillId="59" borderId="89" xfId="48" applyNumberFormat="1" applyFont="1" applyFill="1" applyBorder="1" applyAlignment="1">
      <alignment horizontal="center"/>
    </xf>
    <xf numFmtId="168" fontId="90" fillId="59" borderId="90" xfId="48" applyNumberFormat="1" applyFont="1" applyFill="1" applyBorder="1" applyAlignment="1">
      <alignment horizontal="center"/>
    </xf>
    <xf numFmtId="168" fontId="90" fillId="59" borderId="93" xfId="48" applyNumberFormat="1" applyFont="1" applyFill="1" applyBorder="1" applyAlignment="1">
      <alignment horizontal="center"/>
    </xf>
    <xf numFmtId="168" fontId="90" fillId="59" borderId="94" xfId="48" applyNumberFormat="1" applyFont="1" applyFill="1" applyBorder="1" applyAlignment="1">
      <alignment horizontal="center"/>
    </xf>
    <xf numFmtId="0" fontId="89" fillId="0" borderId="0" xfId="0" applyFont="1" applyFill="1" applyAlignment="1">
      <alignment horizontal="left"/>
    </xf>
    <xf numFmtId="0" fontId="89" fillId="0" borderId="77" xfId="0" quotePrefix="1" applyFont="1" applyFill="1" applyBorder="1"/>
    <xf numFmtId="0" fontId="89" fillId="0" borderId="78" xfId="0" quotePrefix="1" applyFont="1" applyFill="1" applyBorder="1"/>
    <xf numFmtId="17" fontId="89" fillId="0" borderId="77" xfId="0" applyNumberFormat="1" applyFont="1" applyFill="1" applyBorder="1"/>
    <xf numFmtId="184" fontId="96" fillId="0" borderId="69" xfId="4" applyNumberFormat="1" applyFont="1" applyFill="1" applyBorder="1" applyAlignment="1">
      <alignment horizontal="center"/>
    </xf>
    <xf numFmtId="184" fontId="96" fillId="0" borderId="0" xfId="4" applyNumberFormat="1" applyFont="1" applyFill="1"/>
    <xf numFmtId="184" fontId="96" fillId="0" borderId="71" xfId="4" applyNumberFormat="1" applyFont="1" applyFill="1" applyBorder="1" applyAlignment="1">
      <alignment horizontal="center"/>
    </xf>
    <xf numFmtId="0" fontId="103" fillId="57" borderId="59" xfId="0" applyFont="1" applyFill="1" applyBorder="1" applyAlignment="1">
      <alignment horizontal="left" vertical="center" wrapText="1"/>
    </xf>
    <xf numFmtId="0" fontId="104" fillId="57" borderId="60" xfId="0" applyFont="1" applyFill="1" applyBorder="1" applyAlignment="1">
      <alignment horizontal="center" vertical="center" wrapText="1"/>
    </xf>
    <xf numFmtId="0" fontId="104" fillId="57" borderId="52" xfId="0" applyFont="1" applyFill="1" applyBorder="1" applyAlignment="1">
      <alignment horizontal="center" vertical="center" wrapText="1"/>
    </xf>
    <xf numFmtId="0" fontId="104" fillId="57" borderId="76" xfId="0" applyFont="1" applyFill="1" applyBorder="1" applyAlignment="1">
      <alignment horizontal="center" vertical="center" wrapText="1"/>
    </xf>
    <xf numFmtId="0" fontId="104" fillId="57" borderId="54" xfId="0" applyFont="1" applyFill="1" applyBorder="1" applyAlignment="1">
      <alignment horizontal="center" vertical="center" wrapText="1"/>
    </xf>
    <xf numFmtId="0" fontId="103" fillId="57" borderId="60" xfId="0" applyFont="1" applyFill="1" applyBorder="1" applyAlignment="1">
      <alignment horizontal="center" vertical="center" wrapText="1"/>
    </xf>
    <xf numFmtId="0" fontId="100" fillId="59" borderId="84" xfId="0" applyFont="1" applyFill="1" applyBorder="1" applyAlignment="1">
      <alignment horizontal="center" vertical="center"/>
    </xf>
    <xf numFmtId="9" fontId="100" fillId="59" borderId="98" xfId="48" applyFont="1" applyFill="1" applyBorder="1" applyAlignment="1">
      <alignment horizontal="center" vertical="center"/>
    </xf>
    <xf numFmtId="9" fontId="100" fillId="59" borderId="84" xfId="48" applyFont="1" applyFill="1" applyBorder="1" applyAlignment="1">
      <alignment horizontal="center" vertical="center"/>
    </xf>
    <xf numFmtId="9" fontId="100" fillId="59" borderId="99" xfId="48" applyFont="1" applyFill="1" applyBorder="1" applyAlignment="1">
      <alignment horizontal="center" vertical="center"/>
    </xf>
    <xf numFmtId="0" fontId="100" fillId="59" borderId="58" xfId="0" applyFont="1" applyFill="1" applyBorder="1" applyAlignment="1">
      <alignment horizontal="center" vertical="center"/>
    </xf>
    <xf numFmtId="1" fontId="100" fillId="59" borderId="57" xfId="4" applyNumberFormat="1" applyFont="1" applyFill="1" applyBorder="1" applyAlignment="1">
      <alignment horizontal="center" vertical="center"/>
    </xf>
    <xf numFmtId="1" fontId="100" fillId="59" borderId="55" xfId="4" applyNumberFormat="1" applyFont="1" applyFill="1" applyBorder="1" applyAlignment="1">
      <alignment horizontal="center" vertical="center"/>
    </xf>
    <xf numFmtId="1" fontId="100" fillId="59" borderId="58" xfId="4" applyNumberFormat="1" applyFont="1" applyFill="1" applyBorder="1" applyAlignment="1">
      <alignment horizontal="center" vertical="center"/>
    </xf>
    <xf numFmtId="168" fontId="96" fillId="0" borderId="113" xfId="48" applyNumberFormat="1" applyFont="1" applyFill="1" applyBorder="1" applyAlignment="1">
      <alignment horizontal="center"/>
    </xf>
    <xf numFmtId="168" fontId="96" fillId="0" borderId="114" xfId="48" applyNumberFormat="1" applyFont="1" applyFill="1" applyBorder="1" applyAlignment="1">
      <alignment horizontal="center"/>
    </xf>
    <xf numFmtId="168" fontId="5" fillId="0" borderId="50" xfId="48" applyNumberFormat="1" applyFont="1" applyBorder="1" applyAlignment="1">
      <alignment horizontal="center"/>
    </xf>
    <xf numFmtId="168" fontId="5" fillId="0" borderId="107" xfId="48" applyNumberFormat="1" applyFont="1" applyBorder="1" applyAlignment="1">
      <alignment horizontal="center"/>
    </xf>
    <xf numFmtId="0" fontId="103" fillId="57" borderId="76" xfId="0" applyFont="1" applyFill="1" applyBorder="1" applyAlignment="1">
      <alignment horizontal="center" vertical="center" wrapText="1" readingOrder="1"/>
    </xf>
    <xf numFmtId="0" fontId="103" fillId="57" borderId="28" xfId="0" applyFont="1" applyFill="1" applyBorder="1" applyAlignment="1">
      <alignment horizontal="center" vertical="center" wrapText="1" readingOrder="1"/>
    </xf>
    <xf numFmtId="0" fontId="103" fillId="57" borderId="29" xfId="0" applyFont="1" applyFill="1" applyBorder="1" applyAlignment="1">
      <alignment horizontal="center" vertical="center" wrapText="1" readingOrder="1"/>
    </xf>
    <xf numFmtId="0" fontId="103" fillId="57" borderId="30" xfId="0" applyFont="1" applyFill="1" applyBorder="1" applyAlignment="1">
      <alignment horizontal="center" vertical="center" wrapText="1" readingOrder="1"/>
    </xf>
    <xf numFmtId="0" fontId="100" fillId="60" borderId="116" xfId="0" applyFont="1" applyFill="1" applyBorder="1" applyAlignment="1">
      <alignment horizontal="left" vertical="center" wrapText="1" readingOrder="1"/>
    </xf>
    <xf numFmtId="10" fontId="100" fillId="60" borderId="118" xfId="0" applyNumberFormat="1" applyFont="1" applyFill="1" applyBorder="1" applyAlignment="1">
      <alignment horizontal="center" vertical="center" wrapText="1" readingOrder="1"/>
    </xf>
    <xf numFmtId="10" fontId="100" fillId="60" borderId="119" xfId="0" applyNumberFormat="1" applyFont="1" applyFill="1" applyBorder="1" applyAlignment="1">
      <alignment horizontal="center" vertical="center" wrapText="1" readingOrder="1"/>
    </xf>
    <xf numFmtId="0" fontId="100" fillId="60" borderId="120" xfId="0" applyFont="1" applyFill="1" applyBorder="1" applyAlignment="1">
      <alignment horizontal="left" vertical="center" wrapText="1" readingOrder="1"/>
    </xf>
    <xf numFmtId="10" fontId="100" fillId="60" borderId="122" xfId="0" applyNumberFormat="1" applyFont="1" applyFill="1" applyBorder="1" applyAlignment="1">
      <alignment horizontal="center" vertical="center" wrapText="1" readingOrder="1"/>
    </xf>
    <xf numFmtId="10" fontId="100" fillId="60" borderId="123" xfId="0" applyNumberFormat="1" applyFont="1" applyFill="1" applyBorder="1" applyAlignment="1">
      <alignment horizontal="center" vertical="center" wrapText="1" readingOrder="1"/>
    </xf>
    <xf numFmtId="0" fontId="100" fillId="60" borderId="124" xfId="0" applyFont="1" applyFill="1" applyBorder="1" applyAlignment="1">
      <alignment horizontal="left" vertical="center" wrapText="1" readingOrder="1"/>
    </xf>
    <xf numFmtId="10" fontId="100" fillId="60" borderId="125" xfId="0" applyNumberFormat="1" applyFont="1" applyFill="1" applyBorder="1" applyAlignment="1">
      <alignment horizontal="center" vertical="center" wrapText="1" readingOrder="1"/>
    </xf>
    <xf numFmtId="10" fontId="100" fillId="60" borderId="126" xfId="0" applyNumberFormat="1" applyFont="1" applyFill="1" applyBorder="1" applyAlignment="1">
      <alignment horizontal="center" vertical="center" wrapText="1" readingOrder="1"/>
    </xf>
    <xf numFmtId="10" fontId="100" fillId="60" borderId="127" xfId="0" applyNumberFormat="1" applyFont="1" applyFill="1" applyBorder="1" applyAlignment="1">
      <alignment horizontal="center" vertical="center" wrapText="1" readingOrder="1"/>
    </xf>
    <xf numFmtId="0" fontId="2" fillId="0" borderId="0" xfId="0" applyFont="1"/>
    <xf numFmtId="0" fontId="107" fillId="0" borderId="0" xfId="0" applyFont="1"/>
    <xf numFmtId="0" fontId="27" fillId="0" borderId="0" xfId="0" applyFont="1"/>
    <xf numFmtId="0" fontId="108" fillId="0" borderId="128" xfId="0" applyFont="1" applyBorder="1" applyAlignment="1">
      <alignment horizontal="center"/>
    </xf>
    <xf numFmtId="0" fontId="108" fillId="0" borderId="129" xfId="0" applyFont="1" applyBorder="1" applyAlignment="1">
      <alignment horizontal="center"/>
    </xf>
    <xf numFmtId="0" fontId="108" fillId="0" borderId="130" xfId="0" applyFont="1" applyBorder="1" applyAlignment="1">
      <alignment horizontal="center"/>
    </xf>
    <xf numFmtId="0" fontId="4" fillId="0" borderId="111" xfId="0" applyFont="1" applyBorder="1" applyAlignment="1">
      <alignment horizontal="center"/>
    </xf>
    <xf numFmtId="168" fontId="57" fillId="0" borderId="132" xfId="48" applyNumberFormat="1" applyFont="1" applyBorder="1" applyAlignment="1">
      <alignment horizontal="center"/>
    </xf>
    <xf numFmtId="168" fontId="57" fillId="0" borderId="112" xfId="48" applyNumberFormat="1" applyFont="1" applyBorder="1" applyAlignment="1">
      <alignment horizontal="center"/>
    </xf>
    <xf numFmtId="168" fontId="57" fillId="0" borderId="111" xfId="48" applyNumberFormat="1" applyFont="1" applyBorder="1" applyAlignment="1">
      <alignment horizontal="center"/>
    </xf>
    <xf numFmtId="168" fontId="4" fillId="0" borderId="71" xfId="0" applyNumberFormat="1" applyFont="1" applyBorder="1" applyAlignment="1">
      <alignment horizontal="center"/>
    </xf>
    <xf numFmtId="168" fontId="57" fillId="0" borderId="133" xfId="48" applyNumberFormat="1" applyFont="1" applyBorder="1" applyAlignment="1">
      <alignment horizontal="center"/>
    </xf>
    <xf numFmtId="168" fontId="57" fillId="0" borderId="69" xfId="48" applyNumberFormat="1" applyFont="1" applyBorder="1" applyAlignment="1">
      <alignment horizontal="center"/>
    </xf>
    <xf numFmtId="168" fontId="57" fillId="0" borderId="71" xfId="48" applyNumberFormat="1" applyFont="1" applyBorder="1" applyAlignment="1">
      <alignment horizontal="center"/>
    </xf>
    <xf numFmtId="9" fontId="4" fillId="0" borderId="75" xfId="0" applyNumberFormat="1" applyFont="1" applyBorder="1" applyAlignment="1">
      <alignment horizontal="center"/>
    </xf>
    <xf numFmtId="168" fontId="57" fillId="0" borderId="134" xfId="48" applyNumberFormat="1" applyFont="1" applyBorder="1" applyAlignment="1">
      <alignment horizontal="center"/>
    </xf>
    <xf numFmtId="168" fontId="57" fillId="0" borderId="73" xfId="48" applyNumberFormat="1" applyFont="1" applyBorder="1" applyAlignment="1">
      <alignment horizontal="center"/>
    </xf>
    <xf numFmtId="168" fontId="57" fillId="0" borderId="75" xfId="48" applyNumberFormat="1" applyFont="1" applyBorder="1" applyAlignment="1">
      <alignment horizontal="center"/>
    </xf>
    <xf numFmtId="0" fontId="109" fillId="0" borderId="0" xfId="0" applyFont="1"/>
    <xf numFmtId="0" fontId="110" fillId="0" borderId="59" xfId="0" applyFont="1" applyBorder="1"/>
    <xf numFmtId="0" fontId="109" fillId="0" borderId="60" xfId="0" applyFont="1" applyBorder="1"/>
    <xf numFmtId="0" fontId="109" fillId="0" borderId="59" xfId="0" applyFont="1" applyBorder="1"/>
    <xf numFmtId="0" fontId="109" fillId="0" borderId="34" xfId="0" applyFont="1" applyBorder="1"/>
    <xf numFmtId="168" fontId="111" fillId="0" borderId="34" xfId="48" applyNumberFormat="1" applyFont="1" applyBorder="1" applyAlignment="1">
      <alignment horizontal="center"/>
    </xf>
    <xf numFmtId="168" fontId="111" fillId="0" borderId="60" xfId="48" applyNumberFormat="1" applyFont="1" applyBorder="1" applyAlignment="1">
      <alignment horizontal="center"/>
    </xf>
    <xf numFmtId="168" fontId="91" fillId="0" borderId="0" xfId="48" applyNumberFormat="1" applyFont="1" applyBorder="1"/>
    <xf numFmtId="0" fontId="91" fillId="0" borderId="0" xfId="0" applyFont="1" applyBorder="1" applyAlignment="1">
      <alignment horizontal="center" vertical="center" wrapText="1"/>
    </xf>
    <xf numFmtId="0" fontId="91" fillId="0" borderId="0" xfId="0" applyFont="1" applyBorder="1"/>
    <xf numFmtId="168" fontId="91" fillId="0" borderId="0" xfId="0" applyNumberFormat="1" applyFont="1"/>
    <xf numFmtId="0" fontId="2" fillId="0" borderId="0" xfId="0" applyFont="1" applyAlignment="1"/>
    <xf numFmtId="0" fontId="2" fillId="0" borderId="0" xfId="0" applyFont="1" applyAlignment="1">
      <alignment horizontal="center"/>
    </xf>
    <xf numFmtId="0" fontId="112" fillId="0" borderId="0" xfId="0" applyFont="1"/>
    <xf numFmtId="168" fontId="57" fillId="0" borderId="0" xfId="48" applyNumberFormat="1" applyFont="1" applyBorder="1" applyAlignment="1">
      <alignment horizontal="center"/>
    </xf>
    <xf numFmtId="0" fontId="89" fillId="0" borderId="135" xfId="0" applyFont="1" applyFill="1" applyBorder="1"/>
    <xf numFmtId="168" fontId="96" fillId="0" borderId="131" xfId="48" applyNumberFormat="1" applyFont="1" applyFill="1" applyBorder="1" applyAlignment="1">
      <alignment horizontal="center"/>
    </xf>
    <xf numFmtId="168" fontId="96" fillId="0" borderId="112" xfId="48" applyNumberFormat="1" applyFont="1" applyFill="1" applyBorder="1" applyAlignment="1">
      <alignment horizontal="center"/>
    </xf>
    <xf numFmtId="168" fontId="96" fillId="0" borderId="111" xfId="48" applyNumberFormat="1" applyFont="1" applyFill="1" applyBorder="1" applyAlignment="1">
      <alignment horizontal="center"/>
    </xf>
    <xf numFmtId="165" fontId="96" fillId="0" borderId="65" xfId="0" applyNumberFormat="1" applyFont="1" applyFill="1" applyBorder="1" applyAlignment="1">
      <alignment horizontal="center"/>
    </xf>
    <xf numFmtId="165" fontId="96" fillId="0" borderId="67" xfId="0" applyNumberFormat="1" applyFont="1" applyFill="1" applyBorder="1" applyAlignment="1">
      <alignment horizontal="center"/>
    </xf>
    <xf numFmtId="0" fontId="90" fillId="0" borderId="52" xfId="0" applyFont="1" applyBorder="1"/>
    <xf numFmtId="0" fontId="90" fillId="0" borderId="28" xfId="0" applyFont="1" applyBorder="1" applyAlignment="1">
      <alignment horizontal="center" vertical="center"/>
    </xf>
    <xf numFmtId="0" fontId="90" fillId="0" borderId="29" xfId="0" applyFont="1" applyBorder="1" applyAlignment="1">
      <alignment horizontal="center" vertical="center"/>
    </xf>
    <xf numFmtId="0" fontId="90" fillId="0" borderId="136" xfId="0" applyFont="1" applyBorder="1" applyAlignment="1">
      <alignment horizontal="center" vertical="center"/>
    </xf>
    <xf numFmtId="0" fontId="90" fillId="0" borderId="30" xfId="0" applyFont="1" applyBorder="1" applyAlignment="1">
      <alignment horizontal="center" vertical="center"/>
    </xf>
    <xf numFmtId="0" fontId="113" fillId="2" borderId="51" xfId="0" applyFont="1" applyFill="1" applyBorder="1" applyAlignment="1">
      <alignment horizontal="left" vertical="center" wrapText="1"/>
    </xf>
    <xf numFmtId="168" fontId="90" fillId="2" borderId="85" xfId="48" applyNumberFormat="1" applyFont="1" applyFill="1" applyBorder="1" applyAlignment="1">
      <alignment horizontal="center" vertical="center"/>
    </xf>
    <xf numFmtId="168" fontId="90" fillId="2" borderId="137" xfId="48" applyNumberFormat="1" applyFont="1" applyFill="1" applyBorder="1" applyAlignment="1">
      <alignment horizontal="center" vertical="center"/>
    </xf>
    <xf numFmtId="168" fontId="90" fillId="2" borderId="138" xfId="48" applyNumberFormat="1" applyFont="1" applyFill="1" applyBorder="1" applyAlignment="1">
      <alignment horizontal="center" vertical="center"/>
    </xf>
    <xf numFmtId="168" fontId="90" fillId="2" borderId="139" xfId="48" applyNumberFormat="1" applyFont="1" applyFill="1" applyBorder="1" applyAlignment="1">
      <alignment horizontal="center" vertical="center"/>
    </xf>
    <xf numFmtId="0" fontId="114" fillId="2" borderId="115" xfId="0" applyFont="1" applyFill="1" applyBorder="1" applyAlignment="1">
      <alignment horizontal="right" vertical="center" wrapText="1"/>
    </xf>
    <xf numFmtId="168" fontId="102" fillId="2" borderId="88" xfId="48" applyNumberFormat="1" applyFont="1" applyFill="1" applyBorder="1" applyAlignment="1">
      <alignment horizontal="right" vertical="center"/>
    </xf>
    <xf numFmtId="168" fontId="102" fillId="2" borderId="1" xfId="48" applyNumberFormat="1" applyFont="1" applyFill="1" applyBorder="1" applyAlignment="1">
      <alignment horizontal="right" vertical="center"/>
    </xf>
    <xf numFmtId="168" fontId="102" fillId="2" borderId="6" xfId="48" applyNumberFormat="1" applyFont="1" applyFill="1" applyBorder="1" applyAlignment="1">
      <alignment horizontal="right" vertical="center"/>
    </xf>
    <xf numFmtId="168" fontId="102" fillId="2" borderId="140" xfId="48" applyNumberFormat="1" applyFont="1" applyFill="1" applyBorder="1" applyAlignment="1">
      <alignment horizontal="right" vertical="center"/>
    </xf>
    <xf numFmtId="0" fontId="114" fillId="2" borderId="55" xfId="0" applyFont="1" applyFill="1" applyBorder="1" applyAlignment="1">
      <alignment horizontal="right" vertical="center" wrapText="1"/>
    </xf>
    <xf numFmtId="168" fontId="102" fillId="2" borderId="95" xfId="48" applyNumberFormat="1" applyFont="1" applyFill="1" applyBorder="1" applyAlignment="1">
      <alignment horizontal="right" vertical="center"/>
    </xf>
    <xf numFmtId="168" fontId="102" fillId="2" borderId="96" xfId="48" applyNumberFormat="1" applyFont="1" applyFill="1" applyBorder="1" applyAlignment="1">
      <alignment horizontal="right" vertical="center"/>
    </xf>
    <xf numFmtId="168" fontId="102" fillId="2" borderId="141" xfId="48" applyNumberFormat="1" applyFont="1" applyFill="1" applyBorder="1" applyAlignment="1">
      <alignment horizontal="right" vertical="center"/>
    </xf>
    <xf numFmtId="168" fontId="102" fillId="2" borderId="97" xfId="48" applyNumberFormat="1" applyFont="1" applyFill="1" applyBorder="1" applyAlignment="1">
      <alignment horizontal="right" vertical="center"/>
    </xf>
    <xf numFmtId="0" fontId="113" fillId="2" borderId="142" xfId="0" applyFont="1" applyFill="1" applyBorder="1" applyAlignment="1">
      <alignment horizontal="left" vertical="center" wrapText="1"/>
    </xf>
    <xf numFmtId="168" fontId="90" fillId="0" borderId="143" xfId="48" applyNumberFormat="1" applyFont="1" applyBorder="1" applyAlignment="1">
      <alignment horizontal="center" vertical="center"/>
    </xf>
    <xf numFmtId="168" fontId="90" fillId="0" borderId="33" xfId="48" applyNumberFormat="1" applyFont="1" applyBorder="1" applyAlignment="1">
      <alignment horizontal="center" vertical="center"/>
    </xf>
    <xf numFmtId="168" fontId="90" fillId="0" borderId="39" xfId="48" applyNumberFormat="1" applyFont="1" applyBorder="1" applyAlignment="1">
      <alignment horizontal="center" vertical="center"/>
    </xf>
    <xf numFmtId="168" fontId="90" fillId="0" borderId="144" xfId="48" applyNumberFormat="1" applyFont="1" applyBorder="1" applyAlignment="1">
      <alignment horizontal="center" vertical="center"/>
    </xf>
    <xf numFmtId="0" fontId="113" fillId="2" borderId="102" xfId="0" applyFont="1" applyFill="1" applyBorder="1" applyAlignment="1">
      <alignment horizontal="left" vertical="center" wrapText="1"/>
    </xf>
    <xf numFmtId="168" fontId="90" fillId="0" borderId="145" xfId="48" applyNumberFormat="1" applyFont="1" applyBorder="1" applyAlignment="1">
      <alignment horizontal="center" vertical="center"/>
    </xf>
    <xf numFmtId="168" fontId="90" fillId="0" borderId="104" xfId="48" applyNumberFormat="1" applyFont="1" applyBorder="1" applyAlignment="1">
      <alignment horizontal="center" vertical="center"/>
    </xf>
    <xf numFmtId="168" fontId="90" fillId="0" borderId="105" xfId="48" applyNumberFormat="1" applyFont="1" applyBorder="1" applyAlignment="1">
      <alignment horizontal="center" vertical="center"/>
    </xf>
    <xf numFmtId="168" fontId="90" fillId="0" borderId="106" xfId="48" applyNumberFormat="1" applyFont="1" applyBorder="1" applyAlignment="1">
      <alignment horizontal="center" vertical="center"/>
    </xf>
    <xf numFmtId="168" fontId="90" fillId="0" borderId="110" xfId="48" applyNumberFormat="1" applyFont="1" applyBorder="1" applyAlignment="1">
      <alignment horizontal="center" vertical="center"/>
    </xf>
    <xf numFmtId="168" fontId="90" fillId="0" borderId="43" xfId="48" applyNumberFormat="1" applyFont="1" applyBorder="1" applyAlignment="1">
      <alignment horizontal="center" vertical="center"/>
    </xf>
    <xf numFmtId="168" fontId="90" fillId="0" borderId="107" xfId="48" applyNumberFormat="1" applyFont="1" applyBorder="1" applyAlignment="1">
      <alignment horizontal="center" vertical="center"/>
    </xf>
    <xf numFmtId="168" fontId="90" fillId="0" borderId="44" xfId="48" applyNumberFormat="1" applyFont="1" applyBorder="1" applyAlignment="1">
      <alignment horizontal="center" vertical="center"/>
    </xf>
    <xf numFmtId="168" fontId="0" fillId="0" borderId="0" xfId="0" applyNumberFormat="1"/>
    <xf numFmtId="0" fontId="0" fillId="2" borderId="0" xfId="0" applyFill="1" applyBorder="1"/>
    <xf numFmtId="0" fontId="113" fillId="2" borderId="46" xfId="0" applyFont="1" applyFill="1" applyBorder="1" applyAlignment="1">
      <alignment horizontal="left" vertical="center" wrapText="1"/>
    </xf>
    <xf numFmtId="168" fontId="90" fillId="2" borderId="46" xfId="48" applyNumberFormat="1" applyFont="1" applyFill="1" applyBorder="1" applyAlignment="1">
      <alignment horizontal="center" vertical="center"/>
    </xf>
    <xf numFmtId="0" fontId="0" fillId="2" borderId="0" xfId="0" applyFill="1"/>
    <xf numFmtId="0" fontId="3" fillId="0" borderId="0" xfId="0" applyFont="1" applyAlignment="1">
      <alignment horizontal="center"/>
    </xf>
    <xf numFmtId="0" fontId="4" fillId="0" borderId="76" xfId="0" applyFont="1" applyBorder="1"/>
    <xf numFmtId="0" fontId="108" fillId="0" borderId="146" xfId="0" applyFont="1" applyBorder="1" applyAlignment="1">
      <alignment horizontal="center"/>
    </xf>
    <xf numFmtId="0" fontId="108" fillId="0" borderId="61" xfId="0" applyFont="1" applyBorder="1" applyAlignment="1">
      <alignment horizontal="center"/>
    </xf>
    <xf numFmtId="1" fontId="108" fillId="0" borderId="61" xfId="0" applyNumberFormat="1" applyFont="1" applyBorder="1" applyAlignment="1">
      <alignment horizontal="center"/>
    </xf>
    <xf numFmtId="1" fontId="108" fillId="0" borderId="63" xfId="0" applyNumberFormat="1" applyFont="1" applyBorder="1" applyAlignment="1">
      <alignment horizontal="center"/>
    </xf>
    <xf numFmtId="0" fontId="4" fillId="0" borderId="84" xfId="0" applyFont="1" applyBorder="1"/>
    <xf numFmtId="2" fontId="4" fillId="0" borderId="147" xfId="0" applyNumberFormat="1" applyFont="1" applyBorder="1" applyAlignment="1">
      <alignment horizontal="center"/>
    </xf>
    <xf numFmtId="2" fontId="4" fillId="0" borderId="65" xfId="0" applyNumberFormat="1" applyFont="1" applyBorder="1" applyAlignment="1">
      <alignment horizontal="center"/>
    </xf>
    <xf numFmtId="2" fontId="4" fillId="0" borderId="67" xfId="0" applyNumberFormat="1" applyFont="1" applyBorder="1" applyAlignment="1">
      <alignment horizontal="center"/>
    </xf>
    <xf numFmtId="0" fontId="4" fillId="0" borderId="77" xfId="0" applyFont="1" applyBorder="1"/>
    <xf numFmtId="2" fontId="4" fillId="0" borderId="133" xfId="0" applyNumberFormat="1" applyFont="1" applyBorder="1" applyAlignment="1">
      <alignment horizontal="center"/>
    </xf>
    <xf numFmtId="2" fontId="4" fillId="0" borderId="69" xfId="0" applyNumberFormat="1" applyFont="1" applyBorder="1" applyAlignment="1">
      <alignment horizontal="center"/>
    </xf>
    <xf numFmtId="2" fontId="4" fillId="0" borderId="71" xfId="0" applyNumberFormat="1" applyFont="1" applyBorder="1" applyAlignment="1">
      <alignment horizontal="center"/>
    </xf>
    <xf numFmtId="0" fontId="4" fillId="0" borderId="78" xfId="0" applyFont="1" applyBorder="1"/>
    <xf numFmtId="2" fontId="4" fillId="0" borderId="134" xfId="0" applyNumberFormat="1" applyFont="1" applyBorder="1" applyAlignment="1">
      <alignment horizontal="center"/>
    </xf>
    <xf numFmtId="2" fontId="4" fillId="0" borderId="73" xfId="0" applyNumberFormat="1" applyFont="1" applyBorder="1" applyAlignment="1">
      <alignment horizontal="center"/>
    </xf>
    <xf numFmtId="2" fontId="4" fillId="0" borderId="75" xfId="0" applyNumberFormat="1" applyFont="1" applyBorder="1" applyAlignment="1">
      <alignment horizontal="center"/>
    </xf>
    <xf numFmtId="0" fontId="97" fillId="0" borderId="0" xfId="0" applyFont="1" applyAlignment="1"/>
    <xf numFmtId="2" fontId="91" fillId="0" borderId="0" xfId="0" applyNumberFormat="1" applyFont="1" applyAlignment="1">
      <alignment horizontal="center"/>
    </xf>
    <xf numFmtId="0" fontId="4" fillId="0" borderId="0" xfId="0" applyFont="1" applyAlignment="1">
      <alignment vertical="center"/>
    </xf>
    <xf numFmtId="49" fontId="4" fillId="0" borderId="0" xfId="0" applyNumberFormat="1" applyFont="1" applyBorder="1" applyAlignment="1">
      <alignment vertical="center"/>
    </xf>
    <xf numFmtId="0" fontId="29" fillId="0" borderId="0" xfId="0" applyFont="1"/>
    <xf numFmtId="3" fontId="4" fillId="0" borderId="147" xfId="0" applyNumberFormat="1" applyFont="1" applyBorder="1" applyAlignment="1">
      <alignment horizontal="center"/>
    </xf>
    <xf numFmtId="3" fontId="4" fillId="0" borderId="65" xfId="0" applyNumberFormat="1" applyFont="1" applyBorder="1" applyAlignment="1">
      <alignment horizontal="center"/>
    </xf>
    <xf numFmtId="3" fontId="4" fillId="0" borderId="67" xfId="0" applyNumberFormat="1" applyFont="1" applyBorder="1" applyAlignment="1">
      <alignment horizontal="center"/>
    </xf>
    <xf numFmtId="3" fontId="4" fillId="0" borderId="133" xfId="0" applyNumberFormat="1" applyFont="1" applyBorder="1" applyAlignment="1">
      <alignment horizontal="center"/>
    </xf>
    <xf numFmtId="3" fontId="4" fillId="0" borderId="69" xfId="0" applyNumberFormat="1" applyFont="1" applyBorder="1" applyAlignment="1">
      <alignment horizontal="center"/>
    </xf>
    <xf numFmtId="3" fontId="4" fillId="0" borderId="71" xfId="0" applyNumberFormat="1" applyFont="1" applyBorder="1" applyAlignment="1">
      <alignment horizontal="center"/>
    </xf>
    <xf numFmtId="3" fontId="29" fillId="0" borderId="69" xfId="0" applyNumberFormat="1" applyFont="1" applyBorder="1" applyAlignment="1">
      <alignment horizontal="center"/>
    </xf>
    <xf numFmtId="3" fontId="4" fillId="0" borderId="134" xfId="0" applyNumberFormat="1" applyFont="1" applyBorder="1" applyAlignment="1">
      <alignment horizontal="center"/>
    </xf>
    <xf numFmtId="3" fontId="4" fillId="0" borderId="73" xfId="0" applyNumberFormat="1" applyFont="1" applyBorder="1" applyAlignment="1">
      <alignment horizontal="center"/>
    </xf>
    <xf numFmtId="3" fontId="29" fillId="0" borderId="73" xfId="0" applyNumberFormat="1" applyFont="1" applyBorder="1" applyAlignment="1">
      <alignment horizontal="center"/>
    </xf>
    <xf numFmtId="3" fontId="4" fillId="0" borderId="75" xfId="0" applyNumberFormat="1" applyFont="1" applyBorder="1" applyAlignment="1">
      <alignment horizontal="center"/>
    </xf>
    <xf numFmtId="0" fontId="4" fillId="0" borderId="0" xfId="0" applyFont="1" applyAlignment="1">
      <alignment horizontal="left" vertical="top" wrapText="1"/>
    </xf>
    <xf numFmtId="0" fontId="89" fillId="0" borderId="0" xfId="0" applyFont="1" applyAlignment="1">
      <alignment horizontal="left" vertical="top" wrapText="1"/>
    </xf>
    <xf numFmtId="3" fontId="115" fillId="0" borderId="0" xfId="0" applyNumberFormat="1" applyFont="1" applyAlignment="1">
      <alignment horizontal="center"/>
    </xf>
    <xf numFmtId="0" fontId="116" fillId="0" borderId="38" xfId="0" applyFont="1" applyBorder="1" applyAlignment="1" applyProtection="1">
      <protection locked="0"/>
    </xf>
    <xf numFmtId="166" fontId="89" fillId="0" borderId="0" xfId="0" applyNumberFormat="1" applyFont="1"/>
    <xf numFmtId="2" fontId="89" fillId="0" borderId="0" xfId="0" applyNumberFormat="1" applyFont="1"/>
    <xf numFmtId="0" fontId="117" fillId="0" borderId="0" xfId="0" applyFont="1"/>
    <xf numFmtId="0" fontId="89" fillId="0" borderId="0" xfId="0" applyFont="1" applyFill="1" applyAlignment="1"/>
    <xf numFmtId="0" fontId="98" fillId="0" borderId="145" xfId="0" applyFont="1" applyFill="1" applyBorder="1" applyAlignment="1"/>
    <xf numFmtId="0" fontId="98" fillId="0" borderId="104" xfId="0" applyFont="1" applyBorder="1"/>
    <xf numFmtId="0" fontId="98" fillId="0" borderId="106" xfId="0" applyFont="1" applyBorder="1"/>
    <xf numFmtId="0" fontId="98" fillId="0" borderId="0" xfId="0" applyFont="1"/>
    <xf numFmtId="0" fontId="98" fillId="0" borderId="145" xfId="0" applyFont="1" applyBorder="1"/>
    <xf numFmtId="0" fontId="89" fillId="0" borderId="143" xfId="0" applyFont="1" applyBorder="1"/>
    <xf numFmtId="0" fontId="98" fillId="0" borderId="33" xfId="0" applyFont="1" applyBorder="1"/>
    <xf numFmtId="166" fontId="98" fillId="0" borderId="33" xfId="0" applyNumberFormat="1" applyFont="1" applyBorder="1"/>
    <xf numFmtId="166" fontId="98" fillId="0" borderId="144" xfId="0" applyNumberFormat="1" applyFont="1" applyBorder="1"/>
    <xf numFmtId="2" fontId="98" fillId="0" borderId="33" xfId="0" applyNumberFormat="1" applyFont="1" applyBorder="1"/>
    <xf numFmtId="0" fontId="89" fillId="0" borderId="33" xfId="0" applyFont="1" applyBorder="1"/>
    <xf numFmtId="0" fontId="89" fillId="0" borderId="144" xfId="0" applyFont="1" applyBorder="1"/>
    <xf numFmtId="166" fontId="118" fillId="0" borderId="33" xfId="0" applyNumberFormat="1" applyFont="1" applyBorder="1"/>
    <xf numFmtId="166" fontId="118" fillId="0" borderId="0" xfId="0" applyNumberFormat="1" applyFont="1"/>
    <xf numFmtId="0" fontId="89" fillId="0" borderId="110" xfId="0" applyFont="1" applyBorder="1"/>
    <xf numFmtId="0" fontId="98" fillId="0" borderId="43" xfId="0" applyFont="1" applyBorder="1"/>
    <xf numFmtId="166" fontId="119" fillId="0" borderId="43" xfId="0" applyNumberFormat="1" applyFont="1" applyBorder="1"/>
    <xf numFmtId="0" fontId="89" fillId="0" borderId="43" xfId="0" applyFont="1" applyBorder="1"/>
    <xf numFmtId="0" fontId="89" fillId="0" borderId="44" xfId="0" applyFont="1" applyBorder="1"/>
    <xf numFmtId="0" fontId="99" fillId="0" borderId="0" xfId="0" applyFont="1"/>
    <xf numFmtId="166" fontId="9" fillId="0" borderId="0" xfId="0" applyNumberFormat="1" applyFont="1"/>
    <xf numFmtId="0" fontId="120" fillId="0" borderId="0" xfId="0" applyFont="1"/>
    <xf numFmtId="0" fontId="121" fillId="0" borderId="0" xfId="0" applyFont="1"/>
    <xf numFmtId="0" fontId="98" fillId="0" borderId="0" xfId="0" applyFont="1" applyFill="1"/>
    <xf numFmtId="0" fontId="122" fillId="0" borderId="0" xfId="0" applyFont="1"/>
    <xf numFmtId="0" fontId="119" fillId="0" borderId="0" xfId="0" applyFont="1"/>
    <xf numFmtId="166" fontId="119" fillId="0" borderId="0" xfId="0" applyNumberFormat="1" applyFont="1"/>
    <xf numFmtId="0" fontId="123" fillId="0" borderId="38" xfId="0" applyFont="1" applyBorder="1" applyAlignment="1" applyProtection="1">
      <protection locked="0"/>
    </xf>
    <xf numFmtId="0" fontId="123" fillId="0" borderId="0" xfId="0" applyFont="1"/>
    <xf numFmtId="0" fontId="124" fillId="0" borderId="0" xfId="0" applyFont="1"/>
    <xf numFmtId="0" fontId="127" fillId="0" borderId="0" xfId="245" applyFont="1"/>
    <xf numFmtId="2" fontId="89" fillId="0" borderId="33" xfId="0" applyNumberFormat="1" applyFont="1" applyBorder="1"/>
    <xf numFmtId="2" fontId="89" fillId="0" borderId="33" xfId="48" applyNumberFormat="1" applyFont="1" applyBorder="1"/>
    <xf numFmtId="2" fontId="89" fillId="0" borderId="33" xfId="48" applyNumberFormat="1" applyFont="1" applyBorder="1" applyProtection="1">
      <protection locked="0"/>
    </xf>
    <xf numFmtId="2" fontId="89" fillId="0" borderId="144" xfId="48" applyNumberFormat="1" applyFont="1" applyBorder="1" applyProtection="1">
      <protection locked="0"/>
    </xf>
    <xf numFmtId="2" fontId="89" fillId="0" borderId="144" xfId="0" applyNumberFormat="1" applyFont="1" applyBorder="1"/>
    <xf numFmtId="2" fontId="89" fillId="0" borderId="43" xfId="0" applyNumberFormat="1" applyFont="1" applyBorder="1"/>
    <xf numFmtId="2" fontId="91" fillId="0" borderId="43" xfId="48" applyNumberFormat="1" applyFont="1" applyBorder="1"/>
    <xf numFmtId="2" fontId="89" fillId="0" borderId="43" xfId="48" applyNumberFormat="1" applyFont="1" applyBorder="1"/>
    <xf numFmtId="2" fontId="89" fillId="0" borderId="43" xfId="48" applyNumberFormat="1" applyFont="1" applyFill="1" applyBorder="1"/>
    <xf numFmtId="2" fontId="91" fillId="0" borderId="43" xfId="48" applyNumberFormat="1" applyFont="1" applyFill="1" applyBorder="1"/>
    <xf numFmtId="2" fontId="89" fillId="0" borderId="43" xfId="48" applyNumberFormat="1" applyFont="1" applyBorder="1" applyProtection="1">
      <protection locked="0"/>
    </xf>
    <xf numFmtId="2" fontId="89" fillId="0" borderId="44" xfId="0" applyNumberFormat="1" applyFont="1" applyBorder="1"/>
    <xf numFmtId="0" fontId="89" fillId="0" borderId="0" xfId="0" quotePrefix="1" applyFont="1"/>
    <xf numFmtId="2" fontId="89" fillId="0" borderId="33" xfId="0" applyNumberFormat="1" applyFont="1" applyFill="1" applyBorder="1"/>
    <xf numFmtId="2" fontId="91" fillId="0" borderId="0" xfId="48" applyNumberFormat="1" applyFont="1"/>
    <xf numFmtId="2" fontId="89" fillId="0" borderId="0" xfId="48" applyNumberFormat="1" applyFont="1"/>
    <xf numFmtId="2" fontId="89" fillId="0" borderId="0" xfId="48" applyNumberFormat="1" applyFont="1" applyFill="1"/>
    <xf numFmtId="2" fontId="128" fillId="0" borderId="0" xfId="0" applyNumberFormat="1" applyFont="1"/>
    <xf numFmtId="0" fontId="129" fillId="0" borderId="0" xfId="0" applyFont="1" applyAlignment="1">
      <alignment horizontal="left" vertical="center"/>
    </xf>
    <xf numFmtId="0" fontId="99" fillId="0" borderId="0" xfId="0" applyFont="1" applyFill="1" applyAlignment="1">
      <alignment wrapText="1"/>
    </xf>
    <xf numFmtId="168" fontId="111" fillId="0" borderId="59" xfId="48" applyNumberFormat="1" applyFont="1" applyBorder="1" applyAlignment="1">
      <alignment horizontal="center"/>
    </xf>
    <xf numFmtId="0" fontId="89" fillId="2" borderId="0" xfId="0" applyFont="1" applyFill="1"/>
    <xf numFmtId="0" fontId="131" fillId="2" borderId="0" xfId="0" applyFont="1" applyFill="1" applyAlignment="1">
      <alignment vertical="center"/>
    </xf>
    <xf numFmtId="0" fontId="89" fillId="2" borderId="0" xfId="0" applyFont="1" applyFill="1" applyAlignment="1"/>
    <xf numFmtId="0" fontId="4" fillId="0" borderId="0" xfId="0" applyFont="1"/>
    <xf numFmtId="166" fontId="3" fillId="0" borderId="0" xfId="0" applyNumberFormat="1" applyFont="1"/>
    <xf numFmtId="0" fontId="29" fillId="0" borderId="0" xfId="0" applyFont="1" applyAlignment="1">
      <alignment horizontal="justify" vertical="center"/>
    </xf>
    <xf numFmtId="0" fontId="110" fillId="0" borderId="0" xfId="0" applyFont="1"/>
    <xf numFmtId="166" fontId="3" fillId="0" borderId="0" xfId="0" applyNumberFormat="1" applyFont="1" applyAlignment="1">
      <alignment horizontal="center"/>
    </xf>
    <xf numFmtId="1" fontId="3" fillId="0" borderId="0" xfId="0" applyNumberFormat="1" applyFont="1" applyAlignment="1">
      <alignment horizontal="center"/>
    </xf>
    <xf numFmtId="166" fontId="4" fillId="0" borderId="0" xfId="0" applyNumberFormat="1" applyFont="1"/>
    <xf numFmtId="0" fontId="133" fillId="0" borderId="0" xfId="245" applyFont="1"/>
    <xf numFmtId="0" fontId="134" fillId="2" borderId="0" xfId="245" applyFont="1" applyFill="1" applyAlignment="1"/>
    <xf numFmtId="0" fontId="90" fillId="2" borderId="0" xfId="0" applyFont="1" applyFill="1" applyAlignment="1"/>
    <xf numFmtId="0" fontId="90" fillId="2" borderId="0" xfId="0" applyFont="1" applyFill="1"/>
    <xf numFmtId="0" fontId="98" fillId="0" borderId="103" xfId="0" applyFont="1" applyBorder="1"/>
    <xf numFmtId="0" fontId="98" fillId="0" borderId="40" xfId="0" applyFont="1" applyBorder="1"/>
    <xf numFmtId="0" fontId="98" fillId="0" borderId="42" xfId="0" applyFont="1" applyBorder="1"/>
    <xf numFmtId="0" fontId="98" fillId="0" borderId="102" xfId="0" applyFont="1" applyFill="1" applyBorder="1" applyAlignment="1"/>
    <xf numFmtId="0" fontId="89" fillId="0" borderId="142" xfId="0" applyFont="1" applyBorder="1"/>
    <xf numFmtId="0" fontId="89" fillId="0" borderId="41" xfId="0" applyFont="1" applyBorder="1"/>
    <xf numFmtId="0" fontId="98" fillId="0" borderId="102" xfId="0" applyFont="1" applyBorder="1"/>
    <xf numFmtId="0" fontId="2" fillId="0" borderId="76" xfId="0" applyFont="1" applyBorder="1" applyAlignment="1">
      <alignment horizontal="center"/>
    </xf>
    <xf numFmtId="0" fontId="2" fillId="0" borderId="155"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5" fillId="0" borderId="0" xfId="0" applyFont="1" applyAlignment="1">
      <alignment horizontal="center"/>
    </xf>
    <xf numFmtId="0" fontId="5" fillId="0" borderId="116" xfId="0" applyFont="1" applyBorder="1"/>
    <xf numFmtId="166" fontId="5" fillId="0" borderId="117" xfId="48" applyNumberFormat="1" applyFont="1" applyBorder="1" applyAlignment="1">
      <alignment horizontal="center"/>
    </xf>
    <xf numFmtId="166" fontId="5" fillId="0" borderId="118" xfId="48" applyNumberFormat="1" applyFont="1" applyBorder="1" applyAlignment="1">
      <alignment horizontal="center"/>
    </xf>
    <xf numFmtId="166" fontId="5" fillId="0" borderId="123" xfId="48" applyNumberFormat="1" applyFont="1" applyBorder="1" applyAlignment="1">
      <alignment horizontal="center"/>
    </xf>
    <xf numFmtId="166" fontId="5" fillId="0" borderId="0" xfId="0" applyNumberFormat="1" applyFont="1"/>
    <xf numFmtId="0" fontId="5" fillId="0" borderId="124" xfId="0" applyFont="1" applyBorder="1"/>
    <xf numFmtId="166" fontId="5" fillId="0" borderId="156" xfId="48" applyNumberFormat="1" applyFont="1" applyBorder="1" applyAlignment="1">
      <alignment horizontal="center"/>
    </xf>
    <xf numFmtId="166" fontId="5" fillId="0" borderId="153" xfId="48" applyNumberFormat="1" applyFont="1" applyBorder="1" applyAlignment="1">
      <alignment horizontal="center"/>
    </xf>
    <xf numFmtId="166" fontId="5" fillId="0" borderId="154" xfId="48" applyNumberFormat="1" applyFont="1" applyBorder="1" applyAlignment="1">
      <alignment horizontal="center"/>
    </xf>
    <xf numFmtId="166" fontId="5" fillId="0" borderId="119" xfId="48" applyNumberFormat="1" applyFont="1" applyBorder="1" applyAlignment="1">
      <alignment horizontal="center"/>
    </xf>
    <xf numFmtId="166" fontId="5" fillId="0" borderId="125" xfId="48" applyNumberFormat="1" applyFont="1" applyBorder="1" applyAlignment="1">
      <alignment horizontal="center"/>
    </xf>
    <xf numFmtId="166" fontId="5" fillId="0" borderId="126" xfId="48" applyNumberFormat="1" applyFont="1" applyBorder="1" applyAlignment="1">
      <alignment horizontal="center"/>
    </xf>
    <xf numFmtId="166" fontId="5" fillId="0" borderId="127" xfId="48" applyNumberFormat="1" applyFont="1" applyBorder="1" applyAlignment="1">
      <alignment horizontal="center"/>
    </xf>
    <xf numFmtId="166" fontId="102" fillId="0" borderId="127" xfId="0" applyNumberFormat="1" applyFont="1" applyBorder="1"/>
    <xf numFmtId="166" fontId="5" fillId="0" borderId="121" xfId="48" applyNumberFormat="1" applyFont="1" applyBorder="1" applyAlignment="1">
      <alignment horizontal="center"/>
    </xf>
    <xf numFmtId="166" fontId="102" fillId="0" borderId="125" xfId="0" applyNumberFormat="1" applyFont="1" applyBorder="1"/>
    <xf numFmtId="0" fontId="5" fillId="0" borderId="120" xfId="0" applyFont="1" applyBorder="1"/>
    <xf numFmtId="0" fontId="5" fillId="0" borderId="157" xfId="0" applyFont="1" applyBorder="1"/>
    <xf numFmtId="2" fontId="89" fillId="0" borderId="45" xfId="0" applyNumberFormat="1" applyFont="1" applyBorder="1"/>
    <xf numFmtId="2" fontId="89" fillId="0" borderId="45" xfId="48" applyNumberFormat="1" applyFont="1" applyBorder="1"/>
    <xf numFmtId="2" fontId="89" fillId="0" borderId="45" xfId="48" applyNumberFormat="1" applyFont="1" applyBorder="1" applyProtection="1">
      <protection locked="0"/>
    </xf>
    <xf numFmtId="2" fontId="89" fillId="0" borderId="49" xfId="48" applyNumberFormat="1" applyFont="1" applyBorder="1" applyProtection="1">
      <protection locked="0"/>
    </xf>
    <xf numFmtId="0" fontId="98" fillId="0" borderId="29" xfId="0" applyFont="1" applyBorder="1" applyAlignment="1">
      <alignment horizontal="center"/>
    </xf>
    <xf numFmtId="0" fontId="98" fillId="0" borderId="30" xfId="0" applyFont="1" applyBorder="1" applyAlignment="1">
      <alignment horizontal="center"/>
    </xf>
    <xf numFmtId="0" fontId="98" fillId="0" borderId="155" xfId="0" applyFont="1" applyBorder="1" applyAlignment="1">
      <alignment horizontal="center"/>
    </xf>
    <xf numFmtId="2" fontId="89" fillId="0" borderId="47" xfId="0" applyNumberFormat="1" applyFont="1" applyBorder="1"/>
    <xf numFmtId="2" fontId="89" fillId="0" borderId="40" xfId="0" applyNumberFormat="1" applyFont="1" applyBorder="1"/>
    <xf numFmtId="2" fontId="89" fillId="0" borderId="40" xfId="48" applyNumberFormat="1" applyFont="1" applyBorder="1"/>
    <xf numFmtId="2" fontId="89" fillId="0" borderId="42" xfId="0" applyNumberFormat="1" applyFont="1" applyBorder="1"/>
    <xf numFmtId="0" fontId="112" fillId="0" borderId="76" xfId="0" quotePrefix="1" applyFont="1" applyFill="1" applyBorder="1" applyAlignment="1">
      <alignment horizontal="center"/>
    </xf>
    <xf numFmtId="0" fontId="89" fillId="0" borderId="48" xfId="0" applyFont="1" applyBorder="1"/>
    <xf numFmtId="0" fontId="104" fillId="0" borderId="0" xfId="102" applyFont="1" applyBorder="1" applyAlignment="1">
      <alignment horizontal="center"/>
    </xf>
    <xf numFmtId="0" fontId="104" fillId="0" borderId="0" xfId="102" applyFont="1" applyBorder="1"/>
    <xf numFmtId="168" fontId="104" fillId="0" borderId="0" xfId="48" applyNumberFormat="1" applyFont="1" applyBorder="1" applyAlignment="1">
      <alignment horizontal="center"/>
    </xf>
    <xf numFmtId="0" fontId="5" fillId="0" borderId="155" xfId="102" applyFont="1" applyBorder="1" applyAlignment="1">
      <alignment horizontal="center"/>
    </xf>
    <xf numFmtId="0" fontId="5" fillId="0" borderId="0" xfId="102" applyFont="1" applyBorder="1"/>
    <xf numFmtId="0" fontId="5" fillId="0" borderId="0" xfId="102" applyFont="1" applyBorder="1" applyAlignment="1">
      <alignment horizontal="center"/>
    </xf>
    <xf numFmtId="3" fontId="2" fillId="0" borderId="142" xfId="102" applyNumberFormat="1" applyFont="1" applyBorder="1" applyAlignment="1">
      <alignment horizontal="center"/>
    </xf>
    <xf numFmtId="184" fontId="5" fillId="0" borderId="40" xfId="4" applyNumberFormat="1" applyFont="1" applyBorder="1" applyAlignment="1">
      <alignment horizontal="center"/>
    </xf>
    <xf numFmtId="184" fontId="5" fillId="0" borderId="33" xfId="4" applyNumberFormat="1" applyFont="1" applyBorder="1"/>
    <xf numFmtId="184" fontId="5" fillId="0" borderId="144" xfId="4" applyNumberFormat="1" applyFont="1" applyBorder="1"/>
    <xf numFmtId="168" fontId="5" fillId="0" borderId="43" xfId="48" applyNumberFormat="1" applyFont="1" applyBorder="1"/>
    <xf numFmtId="168" fontId="5" fillId="0" borderId="44" xfId="48" applyNumberFormat="1" applyFont="1" applyBorder="1"/>
    <xf numFmtId="0" fontId="5" fillId="0" borderId="155" xfId="102" applyNumberFormat="1" applyFont="1" applyBorder="1" applyAlignment="1">
      <alignment horizontal="center"/>
    </xf>
    <xf numFmtId="184" fontId="5" fillId="0" borderId="47" xfId="4" applyNumberFormat="1" applyFont="1" applyBorder="1" applyAlignment="1">
      <alignment horizontal="center"/>
    </xf>
    <xf numFmtId="3" fontId="5" fillId="0" borderId="42" xfId="102" applyNumberFormat="1" applyFont="1" applyBorder="1" applyAlignment="1">
      <alignment horizontal="center"/>
    </xf>
    <xf numFmtId="3" fontId="5" fillId="0" borderId="76" xfId="102" applyNumberFormat="1" applyFont="1" applyBorder="1" applyAlignment="1">
      <alignment horizontal="center"/>
    </xf>
    <xf numFmtId="3" fontId="2" fillId="0" borderId="48" xfId="102" applyNumberFormat="1" applyFont="1" applyBorder="1" applyAlignment="1">
      <alignment horizontal="center"/>
    </xf>
    <xf numFmtId="3" fontId="5" fillId="0" borderId="41" xfId="102" applyNumberFormat="1" applyFont="1" applyBorder="1" applyAlignment="1">
      <alignment horizontal="center"/>
    </xf>
    <xf numFmtId="0" fontId="90" fillId="0" borderId="0" xfId="181" applyFont="1"/>
    <xf numFmtId="0" fontId="6" fillId="0" borderId="0" xfId="181" applyFont="1"/>
    <xf numFmtId="0" fontId="134" fillId="0" borderId="0" xfId="245" applyFont="1"/>
    <xf numFmtId="185" fontId="90" fillId="0" borderId="0" xfId="242" applyNumberFormat="1" applyFont="1"/>
    <xf numFmtId="185" fontId="90" fillId="0" borderId="122" xfId="242" applyNumberFormat="1" applyFont="1" applyBorder="1"/>
    <xf numFmtId="185" fontId="90" fillId="0" borderId="123" xfId="242" applyNumberFormat="1" applyFont="1" applyBorder="1"/>
    <xf numFmtId="0" fontId="90" fillId="0" borderId="152" xfId="181" applyFont="1" applyBorder="1"/>
    <xf numFmtId="185" fontId="90" fillId="0" borderId="126" xfId="242" applyNumberFormat="1" applyFont="1" applyBorder="1"/>
    <xf numFmtId="0" fontId="90" fillId="0" borderId="126" xfId="181" applyFont="1" applyBorder="1"/>
    <xf numFmtId="185" fontId="90" fillId="0" borderId="127" xfId="242" applyNumberFormat="1" applyFont="1" applyBorder="1"/>
    <xf numFmtId="0" fontId="90" fillId="0" borderId="116" xfId="181" applyFont="1" applyBorder="1"/>
    <xf numFmtId="0" fontId="90" fillId="0" borderId="124" xfId="181" applyFont="1" applyBorder="1"/>
    <xf numFmtId="185" fontId="90" fillId="0" borderId="121" xfId="242" applyNumberFormat="1" applyFont="1" applyBorder="1"/>
    <xf numFmtId="185" fontId="90" fillId="0" borderId="125" xfId="242" applyNumberFormat="1" applyFont="1" applyBorder="1"/>
    <xf numFmtId="0" fontId="90" fillId="0" borderId="120" xfId="181" applyFont="1" applyBorder="1"/>
    <xf numFmtId="185" fontId="90" fillId="0" borderId="117" xfId="242" applyNumberFormat="1" applyFont="1" applyBorder="1"/>
    <xf numFmtId="185" fontId="90" fillId="0" borderId="118" xfId="242" applyNumberFormat="1" applyFont="1" applyBorder="1"/>
    <xf numFmtId="0" fontId="90" fillId="0" borderId="152" xfId="181" applyFont="1" applyBorder="1" applyAlignment="1">
      <alignment horizontal="center"/>
    </xf>
    <xf numFmtId="0" fontId="90" fillId="0" borderId="126" xfId="181" applyFont="1" applyBorder="1" applyAlignment="1">
      <alignment horizontal="center"/>
    </xf>
    <xf numFmtId="0" fontId="90" fillId="0" borderId="127" xfId="181" applyFont="1" applyBorder="1" applyAlignment="1">
      <alignment horizontal="center"/>
    </xf>
    <xf numFmtId="185" fontId="90" fillId="0" borderId="119" xfId="242" applyNumberFormat="1" applyFont="1" applyBorder="1"/>
    <xf numFmtId="185" fontId="90" fillId="0" borderId="158" xfId="242" applyNumberFormat="1" applyFont="1" applyBorder="1"/>
    <xf numFmtId="185" fontId="90" fillId="0" borderId="159" xfId="242" applyNumberFormat="1" applyFont="1" applyBorder="1"/>
    <xf numFmtId="185" fontId="90" fillId="0" borderId="160" xfId="242" applyNumberFormat="1" applyFont="1" applyBorder="1"/>
    <xf numFmtId="185" fontId="90" fillId="0" borderId="148" xfId="242" applyNumberFormat="1" applyFont="1" applyBorder="1"/>
    <xf numFmtId="185" fontId="90" fillId="0" borderId="149" xfId="242" applyNumberFormat="1" applyFont="1" applyBorder="1"/>
    <xf numFmtId="185" fontId="90" fillId="0" borderId="150" xfId="242" applyNumberFormat="1" applyFont="1" applyBorder="1"/>
    <xf numFmtId="185" fontId="90" fillId="0" borderId="151" xfId="242" applyNumberFormat="1" applyFont="1" applyBorder="1"/>
    <xf numFmtId="0" fontId="90" fillId="0" borderId="127" xfId="181" applyFont="1" applyBorder="1"/>
    <xf numFmtId="0" fontId="90" fillId="0" borderId="76" xfId="0" applyFont="1" applyBorder="1"/>
    <xf numFmtId="0" fontId="6" fillId="0" borderId="61" xfId="0" applyFont="1" applyBorder="1" applyAlignment="1">
      <alignment horizontal="center"/>
    </xf>
    <xf numFmtId="1" fontId="6" fillId="0" borderId="63" xfId="0" applyNumberFormat="1" applyFont="1" applyBorder="1" applyAlignment="1">
      <alignment horizontal="center"/>
    </xf>
    <xf numFmtId="0" fontId="90" fillId="0" borderId="0" xfId="0" applyFont="1" applyFill="1"/>
    <xf numFmtId="0" fontId="90" fillId="0" borderId="84" xfId="0" applyFont="1" applyFill="1" applyBorder="1"/>
    <xf numFmtId="167" fontId="90" fillId="0" borderId="112" xfId="4" applyNumberFormat="1" applyFont="1" applyFill="1" applyBorder="1" applyAlignment="1">
      <alignment horizontal="center"/>
    </xf>
    <xf numFmtId="167" fontId="90" fillId="0" borderId="111" xfId="4" applyNumberFormat="1" applyFont="1" applyFill="1" applyBorder="1" applyAlignment="1">
      <alignment horizontal="center"/>
    </xf>
    <xf numFmtId="0" fontId="90" fillId="0" borderId="77" xfId="0" applyFont="1" applyFill="1" applyBorder="1"/>
    <xf numFmtId="168" fontId="90" fillId="0" borderId="113" xfId="48" applyNumberFormat="1" applyFont="1" applyFill="1" applyBorder="1" applyAlignment="1">
      <alignment horizontal="center"/>
    </xf>
    <xf numFmtId="168" fontId="90" fillId="0" borderId="69" xfId="48" applyNumberFormat="1" applyFont="1" applyFill="1" applyBorder="1" applyAlignment="1">
      <alignment horizontal="center"/>
    </xf>
    <xf numFmtId="168" fontId="90" fillId="0" borderId="71" xfId="48" applyNumberFormat="1" applyFont="1" applyFill="1" applyBorder="1" applyAlignment="1">
      <alignment horizontal="center"/>
    </xf>
    <xf numFmtId="0" fontId="90" fillId="0" borderId="78" xfId="0" applyFont="1" applyFill="1" applyBorder="1"/>
    <xf numFmtId="168" fontId="90" fillId="0" borderId="114" xfId="48" applyNumberFormat="1" applyFont="1" applyFill="1" applyBorder="1" applyAlignment="1">
      <alignment horizontal="center"/>
    </xf>
    <xf numFmtId="168" fontId="90" fillId="0" borderId="73" xfId="48" applyNumberFormat="1" applyFont="1" applyFill="1" applyBorder="1" applyAlignment="1">
      <alignment horizontal="center"/>
    </xf>
    <xf numFmtId="168" fontId="90" fillId="0" borderId="75" xfId="48" applyNumberFormat="1" applyFont="1" applyFill="1" applyBorder="1" applyAlignment="1">
      <alignment horizontal="center"/>
    </xf>
    <xf numFmtId="0" fontId="6" fillId="0" borderId="0" xfId="0" applyFont="1" applyAlignment="1">
      <alignment vertical="center"/>
    </xf>
    <xf numFmtId="0" fontId="1" fillId="0" borderId="0" xfId="246"/>
    <xf numFmtId="3" fontId="1" fillId="0" borderId="0" xfId="246" applyNumberFormat="1"/>
    <xf numFmtId="165" fontId="1" fillId="0" borderId="0" xfId="246" applyNumberFormat="1"/>
    <xf numFmtId="0" fontId="135" fillId="0" borderId="0" xfId="246" applyFont="1"/>
    <xf numFmtId="3" fontId="89" fillId="0" borderId="161" xfId="246" applyNumberFormat="1" applyFont="1" applyBorder="1"/>
    <xf numFmtId="3" fontId="89" fillId="0" borderId="162" xfId="246" applyNumberFormat="1" applyFont="1" applyBorder="1"/>
    <xf numFmtId="3" fontId="89" fillId="0" borderId="163" xfId="246" applyNumberFormat="1" applyFont="1" applyBorder="1"/>
    <xf numFmtId="0" fontId="89" fillId="0" borderId="2" xfId="246" applyFont="1" applyBorder="1"/>
    <xf numFmtId="3" fontId="89" fillId="0" borderId="164" xfId="246" applyNumberFormat="1" applyFont="1" applyBorder="1"/>
    <xf numFmtId="3" fontId="89" fillId="0" borderId="165" xfId="246" applyNumberFormat="1" applyFont="1" applyBorder="1"/>
    <xf numFmtId="3" fontId="89" fillId="0" borderId="166" xfId="246" applyNumberFormat="1" applyFont="1" applyBorder="1"/>
    <xf numFmtId="3" fontId="89" fillId="0" borderId="167" xfId="246" applyNumberFormat="1" applyFont="1" applyBorder="1"/>
    <xf numFmtId="0" fontId="89" fillId="0" borderId="168" xfId="246" applyFont="1" applyBorder="1"/>
    <xf numFmtId="3" fontId="89" fillId="0" borderId="169" xfId="246" applyNumberFormat="1" applyFont="1" applyBorder="1"/>
    <xf numFmtId="3" fontId="89" fillId="0" borderId="170" xfId="246" applyNumberFormat="1" applyFont="1" applyBorder="1"/>
    <xf numFmtId="0" fontId="89" fillId="0" borderId="142" xfId="246" applyFont="1" applyBorder="1"/>
    <xf numFmtId="0" fontId="135" fillId="0" borderId="0" xfId="246" applyFont="1" applyAlignment="1">
      <alignment horizontal="center"/>
    </xf>
    <xf numFmtId="0" fontId="98" fillId="0" borderId="171" xfId="246" applyFont="1" applyBorder="1" applyAlignment="1">
      <alignment horizontal="center"/>
    </xf>
    <xf numFmtId="0" fontId="98" fillId="0" borderId="172" xfId="246" applyFont="1" applyBorder="1" applyAlignment="1">
      <alignment horizontal="center"/>
    </xf>
    <xf numFmtId="0" fontId="98" fillId="0" borderId="172" xfId="246" applyFont="1" applyFill="1" applyBorder="1" applyAlignment="1">
      <alignment horizontal="center"/>
    </xf>
    <xf numFmtId="0" fontId="98" fillId="0" borderId="173" xfId="246" applyFont="1" applyBorder="1" applyAlignment="1">
      <alignment horizontal="center"/>
    </xf>
    <xf numFmtId="0" fontId="98" fillId="0" borderId="102" xfId="246" applyFont="1" applyFill="1" applyBorder="1" applyAlignment="1">
      <alignment horizontal="center"/>
    </xf>
    <xf numFmtId="0" fontId="2" fillId="0" borderId="0" xfId="246" applyFont="1"/>
    <xf numFmtId="0" fontId="89" fillId="0" borderId="0" xfId="0" applyFont="1" applyAlignment="1">
      <alignment wrapText="1"/>
    </xf>
    <xf numFmtId="0" fontId="99" fillId="0" borderId="0" xfId="0" applyFont="1" applyFill="1"/>
    <xf numFmtId="3" fontId="89" fillId="0" borderId="0" xfId="0" applyNumberFormat="1" applyFont="1"/>
    <xf numFmtId="3" fontId="89" fillId="0" borderId="44" xfId="0" applyNumberFormat="1" applyFont="1" applyBorder="1"/>
    <xf numFmtId="3" fontId="89" fillId="0" borderId="43" xfId="0" applyNumberFormat="1" applyFont="1" applyBorder="1"/>
    <xf numFmtId="3" fontId="91" fillId="0" borderId="43" xfId="0" applyNumberFormat="1" applyFont="1" applyBorder="1"/>
    <xf numFmtId="3" fontId="91" fillId="0" borderId="43" xfId="0" applyNumberFormat="1" applyFont="1" applyFill="1" applyBorder="1"/>
    <xf numFmtId="3" fontId="91" fillId="0" borderId="43" xfId="0" applyNumberFormat="1" applyFont="1" applyFill="1" applyBorder="1" applyProtection="1">
      <protection locked="0"/>
    </xf>
    <xf numFmtId="3" fontId="3" fillId="0" borderId="43" xfId="0" applyNumberFormat="1" applyFont="1" applyBorder="1" applyProtection="1">
      <protection locked="0"/>
    </xf>
    <xf numFmtId="3" fontId="91" fillId="0" borderId="43" xfId="0" applyNumberFormat="1" applyFont="1" applyBorder="1" applyProtection="1">
      <protection locked="0"/>
    </xf>
    <xf numFmtId="3" fontId="89" fillId="0" borderId="43" xfId="0" applyNumberFormat="1" applyFont="1" applyBorder="1" applyProtection="1">
      <protection locked="0"/>
    </xf>
    <xf numFmtId="3" fontId="89" fillId="0" borderId="144" xfId="0" applyNumberFormat="1" applyFont="1" applyBorder="1"/>
    <xf numFmtId="3" fontId="89" fillId="0" borderId="33" xfId="0" applyNumberFormat="1" applyFont="1" applyBorder="1"/>
    <xf numFmtId="3" fontId="89" fillId="0" borderId="33" xfId="0" applyNumberFormat="1" applyFont="1" applyBorder="1" applyProtection="1">
      <protection locked="0"/>
    </xf>
    <xf numFmtId="3" fontId="3" fillId="0" borderId="33" xfId="0" applyNumberFormat="1" applyFont="1" applyFill="1" applyBorder="1"/>
    <xf numFmtId="3" fontId="4" fillId="0" borderId="33" xfId="0" applyNumberFormat="1" applyFont="1" applyBorder="1" applyProtection="1">
      <protection locked="0"/>
    </xf>
    <xf numFmtId="0" fontId="89" fillId="0" borderId="0" xfId="0" applyFont="1" applyAlignment="1">
      <alignment horizontal="center" vertical="center"/>
    </xf>
    <xf numFmtId="0" fontId="98" fillId="0" borderId="144" xfId="0" applyFont="1" applyBorder="1" applyAlignment="1">
      <alignment horizontal="center" vertical="center"/>
    </xf>
    <xf numFmtId="0" fontId="98" fillId="0" borderId="33" xfId="0" applyFont="1" applyBorder="1" applyAlignment="1">
      <alignment horizontal="center" vertical="center"/>
    </xf>
    <xf numFmtId="0" fontId="98" fillId="0" borderId="143" xfId="0" applyFont="1" applyBorder="1"/>
    <xf numFmtId="0" fontId="98" fillId="0" borderId="145" xfId="0" applyFont="1" applyBorder="1" applyAlignment="1">
      <alignment horizontal="right"/>
    </xf>
    <xf numFmtId="0" fontId="113" fillId="2" borderId="2" xfId="0" applyFont="1" applyFill="1" applyBorder="1" applyAlignment="1">
      <alignment horizontal="left" vertical="center" wrapText="1"/>
    </xf>
    <xf numFmtId="0" fontId="130" fillId="2" borderId="0" xfId="0" applyFont="1" applyFill="1" applyAlignment="1">
      <alignment vertical="center"/>
    </xf>
    <xf numFmtId="0" fontId="132" fillId="2" borderId="0" xfId="0" applyFont="1" applyFill="1" applyAlignment="1">
      <alignment vertical="center"/>
    </xf>
    <xf numFmtId="0" fontId="4" fillId="0" borderId="0" xfId="0" applyFont="1" applyBorder="1" applyAlignment="1">
      <alignment horizontal="left" vertical="top" wrapText="1"/>
    </xf>
    <xf numFmtId="0" fontId="89" fillId="0" borderId="0" xfId="0" applyFont="1" applyAlignment="1">
      <alignment horizontal="left" vertical="top" wrapText="1"/>
    </xf>
    <xf numFmtId="0" fontId="29" fillId="0" borderId="0" xfId="0" applyFont="1" applyAlignment="1">
      <alignment horizontal="left" vertical="top" wrapText="1"/>
    </xf>
    <xf numFmtId="0" fontId="89" fillId="0" borderId="0" xfId="0" applyFont="1" applyFill="1" applyAlignment="1">
      <alignment horizontal="center"/>
    </xf>
    <xf numFmtId="0" fontId="125" fillId="0" borderId="0" xfId="0" applyFont="1" applyAlignment="1">
      <alignment horizontal="center" vertical="center"/>
    </xf>
    <xf numFmtId="0" fontId="2" fillId="0" borderId="0" xfId="0" applyFont="1" applyAlignment="1">
      <alignment horizontal="left" vertical="center" wrapText="1"/>
    </xf>
    <xf numFmtId="0" fontId="48" fillId="0" borderId="0" xfId="102" applyFont="1" applyAlignment="1">
      <alignment horizontal="left"/>
    </xf>
    <xf numFmtId="0" fontId="5" fillId="0" borderId="59" xfId="102" applyFont="1" applyBorder="1" applyAlignment="1">
      <alignment horizontal="center"/>
    </xf>
    <xf numFmtId="0" fontId="5" fillId="0" borderId="60" xfId="102" applyFont="1" applyBorder="1" applyAlignment="1">
      <alignment horizontal="center"/>
    </xf>
    <xf numFmtId="0" fontId="5" fillId="0" borderId="115" xfId="102" applyFont="1" applyBorder="1" applyAlignment="1">
      <alignment horizontal="center" vertical="center"/>
    </xf>
    <xf numFmtId="0" fontId="5" fillId="0" borderId="55" xfId="102" applyFont="1" applyBorder="1" applyAlignment="1">
      <alignment horizontal="center" vertical="center"/>
    </xf>
    <xf numFmtId="0" fontId="5" fillId="0" borderId="51" xfId="102" applyFont="1" applyBorder="1" applyAlignment="1">
      <alignment horizontal="center" vertical="center"/>
    </xf>
    <xf numFmtId="0" fontId="103" fillId="57" borderId="52" xfId="0" applyFont="1" applyFill="1" applyBorder="1" applyAlignment="1">
      <alignment horizontal="center" vertical="center" wrapText="1"/>
    </xf>
    <xf numFmtId="0" fontId="103" fillId="57" borderId="53" xfId="0" applyFont="1" applyFill="1" applyBorder="1" applyAlignment="1">
      <alignment horizontal="center" vertical="center" wrapText="1"/>
    </xf>
    <xf numFmtId="0" fontId="103" fillId="57" borderId="54" xfId="0" applyFont="1" applyFill="1" applyBorder="1" applyAlignment="1">
      <alignment horizontal="center" vertical="center" wrapText="1"/>
    </xf>
    <xf numFmtId="0" fontId="103" fillId="57" borderId="56" xfId="0" applyFont="1" applyFill="1" applyBorder="1" applyAlignment="1">
      <alignment horizontal="center" vertical="center" wrapText="1"/>
    </xf>
    <xf numFmtId="0" fontId="103" fillId="57" borderId="57" xfId="0" applyFont="1" applyFill="1" applyBorder="1" applyAlignment="1">
      <alignment horizontal="center" vertical="center" wrapText="1"/>
    </xf>
    <xf numFmtId="0" fontId="103" fillId="57" borderId="58" xfId="0" applyFont="1" applyFill="1" applyBorder="1" applyAlignment="1">
      <alignment horizontal="center" vertical="center" wrapText="1"/>
    </xf>
    <xf numFmtId="0" fontId="103" fillId="57" borderId="51" xfId="0" applyFont="1" applyFill="1" applyBorder="1" applyAlignment="1">
      <alignment horizontal="center" wrapText="1"/>
    </xf>
    <xf numFmtId="0" fontId="103" fillId="57" borderId="115" xfId="0" applyFont="1" applyFill="1" applyBorder="1" applyAlignment="1">
      <alignment horizontal="center" wrapText="1"/>
    </xf>
    <xf numFmtId="0" fontId="103" fillId="57" borderId="55" xfId="0" applyFont="1" applyFill="1" applyBorder="1" applyAlignment="1">
      <alignment horizontal="center" wrapText="1"/>
    </xf>
    <xf numFmtId="0" fontId="90" fillId="0" borderId="148" xfId="181" applyFont="1" applyBorder="1" applyAlignment="1">
      <alignment horizontal="center"/>
    </xf>
    <xf numFmtId="0" fontId="90" fillId="0" borderId="149" xfId="181" applyFont="1" applyBorder="1" applyAlignment="1">
      <alignment horizontal="center"/>
    </xf>
    <xf numFmtId="0" fontId="90" fillId="0" borderId="150" xfId="181" applyFont="1" applyBorder="1" applyAlignment="1">
      <alignment horizontal="center"/>
    </xf>
    <xf numFmtId="0" fontId="90" fillId="0" borderId="51" xfId="181" applyFont="1" applyBorder="1" applyAlignment="1">
      <alignment horizontal="center" vertical="center"/>
    </xf>
    <xf numFmtId="0" fontId="90" fillId="0" borderId="55" xfId="181" applyFont="1" applyBorder="1" applyAlignment="1">
      <alignment horizontal="center" vertical="center"/>
    </xf>
    <xf numFmtId="0" fontId="2" fillId="58" borderId="59" xfId="0" applyFont="1" applyFill="1" applyBorder="1" applyAlignment="1">
      <alignment horizontal="center" vertical="center" wrapText="1"/>
    </xf>
    <xf numFmtId="0" fontId="2" fillId="0" borderId="59" xfId="0" applyFont="1" applyBorder="1" applyAlignment="1">
      <alignment horizontal="center" vertical="center" wrapText="1"/>
    </xf>
    <xf numFmtId="168" fontId="90" fillId="0" borderId="85" xfId="48" applyNumberFormat="1" applyFont="1" applyFill="1" applyBorder="1" applyAlignment="1">
      <alignment horizontal="center" vertical="center"/>
    </xf>
    <xf numFmtId="168" fontId="90" fillId="0" borderId="88" xfId="48" applyNumberFormat="1" applyFont="1" applyFill="1" applyBorder="1" applyAlignment="1">
      <alignment horizontal="center" vertical="center"/>
    </xf>
    <xf numFmtId="168" fontId="90" fillId="0" borderId="92" xfId="48" applyNumberFormat="1" applyFont="1" applyFill="1" applyBorder="1" applyAlignment="1">
      <alignment horizontal="center" vertical="center"/>
    </xf>
    <xf numFmtId="0" fontId="100" fillId="0" borderId="51" xfId="0" applyFont="1" applyFill="1" applyBorder="1" applyAlignment="1">
      <alignment horizontal="center" vertical="center" wrapText="1"/>
    </xf>
    <xf numFmtId="0" fontId="100" fillId="0" borderId="100" xfId="0" applyFont="1" applyFill="1" applyBorder="1" applyAlignment="1">
      <alignment horizontal="center" vertical="center" wrapText="1"/>
    </xf>
    <xf numFmtId="0" fontId="100" fillId="59" borderId="101" xfId="0" applyFont="1" applyFill="1" applyBorder="1" applyAlignment="1">
      <alignment horizontal="center" vertical="center" wrapText="1"/>
    </xf>
    <xf numFmtId="0" fontId="100" fillId="59" borderId="100" xfId="0" applyFont="1" applyFill="1" applyBorder="1" applyAlignment="1">
      <alignment horizontal="center" vertical="center" wrapText="1"/>
    </xf>
    <xf numFmtId="10" fontId="100" fillId="60" borderId="117" xfId="0" applyNumberFormat="1" applyFont="1" applyFill="1" applyBorder="1" applyAlignment="1">
      <alignment horizontal="center" vertical="center" wrapText="1" readingOrder="1"/>
    </xf>
    <xf numFmtId="0" fontId="100" fillId="60" borderId="121" xfId="0" applyFont="1" applyFill="1" applyBorder="1" applyAlignment="1">
      <alignment horizontal="center" vertical="center" wrapText="1" readingOrder="1"/>
    </xf>
    <xf numFmtId="0" fontId="108" fillId="0" borderId="59" xfId="0" applyFont="1" applyBorder="1" applyAlignment="1">
      <alignment horizontal="center"/>
    </xf>
    <xf numFmtId="0" fontId="108" fillId="0" borderId="60" xfId="0" applyFont="1" applyBorder="1" applyAlignment="1">
      <alignment horizontal="center"/>
    </xf>
    <xf numFmtId="0" fontId="3" fillId="0" borderId="131" xfId="0" applyFont="1" applyBorder="1" applyAlignment="1">
      <alignment horizontal="center" vertical="center" wrapText="1"/>
    </xf>
    <xf numFmtId="0" fontId="3" fillId="0" borderId="113" xfId="0" applyFont="1" applyBorder="1" applyAlignment="1">
      <alignment horizontal="center" vertical="center" wrapText="1"/>
    </xf>
    <xf numFmtId="0" fontId="3" fillId="0" borderId="114" xfId="0" applyFont="1" applyBorder="1" applyAlignment="1">
      <alignment horizontal="center" vertical="center" wrapText="1"/>
    </xf>
    <xf numFmtId="0" fontId="3" fillId="0" borderId="0" xfId="0" applyFont="1" applyBorder="1" applyAlignment="1">
      <alignment horizontal="left" vertical="center" wrapText="1"/>
    </xf>
    <xf numFmtId="0" fontId="2" fillId="0" borderId="0" xfId="0" applyFont="1" applyAlignment="1">
      <alignment horizontal="center"/>
    </xf>
    <xf numFmtId="0" fontId="89" fillId="0" borderId="51" xfId="0" applyFont="1" applyFill="1" applyBorder="1" applyAlignment="1">
      <alignment horizontal="center" vertical="center" wrapText="1"/>
    </xf>
    <xf numFmtId="0" fontId="89" fillId="0" borderId="115" xfId="0" applyFont="1" applyFill="1" applyBorder="1" applyAlignment="1">
      <alignment horizontal="center" vertical="center" wrapText="1"/>
    </xf>
    <xf numFmtId="0" fontId="89" fillId="0" borderId="55" xfId="0" applyFont="1" applyFill="1" applyBorder="1" applyAlignment="1">
      <alignment horizontal="center" vertical="center" wrapText="1"/>
    </xf>
    <xf numFmtId="0" fontId="110" fillId="0" borderId="59" xfId="0" applyFont="1" applyBorder="1" applyAlignment="1">
      <alignment horizontal="left" vertical="center" wrapText="1"/>
    </xf>
    <xf numFmtId="0" fontId="110" fillId="0" borderId="60" xfId="0" applyFont="1" applyBorder="1" applyAlignment="1">
      <alignment horizontal="left" vertical="center" wrapText="1"/>
    </xf>
  </cellXfs>
  <cellStyles count="247">
    <cellStyle name="20 % - Accent1" xfId="22" builtinId="30" customBuiltin="1"/>
    <cellStyle name="20 % - Accent1 2" xfId="55"/>
    <cellStyle name="20 % - Accent2" xfId="26" builtinId="34" customBuiltin="1"/>
    <cellStyle name="20 % - Accent2 2" xfId="56"/>
    <cellStyle name="20 % - Accent3" xfId="30" builtinId="38" customBuiltin="1"/>
    <cellStyle name="20 % - Accent3 2" xfId="57"/>
    <cellStyle name="20 % - Accent4" xfId="34" builtinId="42" customBuiltin="1"/>
    <cellStyle name="20 % - Accent4 2" xfId="58"/>
    <cellStyle name="20 % - Accent5" xfId="38" builtinId="46" customBuiltin="1"/>
    <cellStyle name="20 % - Accent5 2" xfId="59"/>
    <cellStyle name="20 % - Accent6" xfId="42" builtinId="50" customBuiltin="1"/>
    <cellStyle name="20 % - Accent6 2" xfId="60"/>
    <cellStyle name="20% - Accent1" xfId="103"/>
    <cellStyle name="20% - Accent2" xfId="104"/>
    <cellStyle name="20% - Accent3" xfId="105"/>
    <cellStyle name="20% - Accent4" xfId="106"/>
    <cellStyle name="20% - Accent5" xfId="107"/>
    <cellStyle name="20% - Accent6" xfId="108"/>
    <cellStyle name="40 % - Accent1" xfId="23" builtinId="31" customBuiltin="1"/>
    <cellStyle name="40 % - Accent1 2" xfId="61"/>
    <cellStyle name="40 % - Accent2" xfId="27" builtinId="35" customBuiltin="1"/>
    <cellStyle name="40 % - Accent2 2" xfId="62"/>
    <cellStyle name="40 % - Accent3" xfId="31" builtinId="39" customBuiltin="1"/>
    <cellStyle name="40 % - Accent3 2" xfId="63"/>
    <cellStyle name="40 % - Accent4" xfId="35" builtinId="43" customBuiltin="1"/>
    <cellStyle name="40 % - Accent4 2" xfId="64"/>
    <cellStyle name="40 % - Accent5" xfId="39" builtinId="47" customBuiltin="1"/>
    <cellStyle name="40 % - Accent5 2" xfId="65"/>
    <cellStyle name="40 % - Accent6" xfId="43" builtinId="51" customBuiltin="1"/>
    <cellStyle name="40 % - Accent6 2" xfId="66"/>
    <cellStyle name="40% - Accent1" xfId="109"/>
    <cellStyle name="40% - Accent2" xfId="110"/>
    <cellStyle name="40% - Accent3" xfId="111"/>
    <cellStyle name="40% - Accent4" xfId="112"/>
    <cellStyle name="40% - Accent5" xfId="113"/>
    <cellStyle name="40% - Accent6" xfId="114"/>
    <cellStyle name="60 % - Accent1" xfId="24" builtinId="32" customBuiltin="1"/>
    <cellStyle name="60 % - Accent1 2" xfId="67"/>
    <cellStyle name="60 % - Accent2" xfId="28" builtinId="36" customBuiltin="1"/>
    <cellStyle name="60 % - Accent2 2" xfId="68"/>
    <cellStyle name="60 % - Accent3" xfId="32" builtinId="40" customBuiltin="1"/>
    <cellStyle name="60 % - Accent3 2" xfId="69"/>
    <cellStyle name="60 % - Accent4" xfId="36" builtinId="44" customBuiltin="1"/>
    <cellStyle name="60 % - Accent4 2" xfId="70"/>
    <cellStyle name="60 % - Accent5" xfId="40" builtinId="48" customBuiltin="1"/>
    <cellStyle name="60 % - Accent5 2" xfId="71"/>
    <cellStyle name="60 % - Accent6" xfId="44" builtinId="52" customBuiltin="1"/>
    <cellStyle name="60 % - Accent6 2" xfId="72"/>
    <cellStyle name="60% - Accent1" xfId="115"/>
    <cellStyle name="60% - Accent2" xfId="116"/>
    <cellStyle name="60% - Accent3" xfId="117"/>
    <cellStyle name="60% - Accent4" xfId="118"/>
    <cellStyle name="60% - Accent5" xfId="119"/>
    <cellStyle name="60% - Accent6" xfId="120"/>
    <cellStyle name="6eme niveau" xfId="52"/>
    <cellStyle name="Accent1" xfId="21" builtinId="29" customBuiltin="1"/>
    <cellStyle name="Accent1 2" xfId="73"/>
    <cellStyle name="Accent2" xfId="25" builtinId="33" customBuiltin="1"/>
    <cellStyle name="Accent2 2" xfId="74"/>
    <cellStyle name="Accent3" xfId="29" builtinId="37" customBuiltin="1"/>
    <cellStyle name="Accent3 2" xfId="75"/>
    <cellStyle name="Accent4" xfId="33" builtinId="41" customBuiltin="1"/>
    <cellStyle name="Accent4 2" xfId="76"/>
    <cellStyle name="Accent5" xfId="37" builtinId="45" customBuiltin="1"/>
    <cellStyle name="Accent5 2" xfId="77"/>
    <cellStyle name="Accent6" xfId="41" builtinId="49" customBuiltin="1"/>
    <cellStyle name="Accent6 2" xfId="78"/>
    <cellStyle name="annee semestre" xfId="121"/>
    <cellStyle name="Avertissement" xfId="18" builtinId="11" customBuiltin="1"/>
    <cellStyle name="Avertissement 2" xfId="79"/>
    <cellStyle name="Bad" xfId="122"/>
    <cellStyle name="caché" xfId="123"/>
    <cellStyle name="Calcul" xfId="15" builtinId="22" customBuiltin="1"/>
    <cellStyle name="Calcul 2" xfId="80"/>
    <cellStyle name="Calculation" xfId="124"/>
    <cellStyle name="cell" xfId="125"/>
    <cellStyle name="Cellule liée" xfId="16" builtinId="24" customBuiltin="1"/>
    <cellStyle name="Cellule liée 2" xfId="81"/>
    <cellStyle name="Check Cell" xfId="126"/>
    <cellStyle name="column" xfId="127"/>
    <cellStyle name="Comma  [1]" xfId="128"/>
    <cellStyle name="Comma [0]" xfId="82"/>
    <cellStyle name="Comma [1]" xfId="129"/>
    <cellStyle name="Comma 2" xfId="46"/>
    <cellStyle name="Comma(0)" xfId="130"/>
    <cellStyle name="comma(1)" xfId="131"/>
    <cellStyle name="Comma(3)" xfId="132"/>
    <cellStyle name="Comma[0]" xfId="133"/>
    <cellStyle name="Comma[1]" xfId="134"/>
    <cellStyle name="Comma[2]__" xfId="135"/>
    <cellStyle name="Comma[3]" xfId="136"/>
    <cellStyle name="Comma0" xfId="137"/>
    <cellStyle name="Commentaire 2" xfId="83"/>
    <cellStyle name="Commentaire 3" xfId="231"/>
    <cellStyle name="Currency [0]" xfId="84"/>
    <cellStyle name="Currency0" xfId="138"/>
    <cellStyle name="Date" xfId="139"/>
    <cellStyle name="données" xfId="140"/>
    <cellStyle name="donnéesbord" xfId="141"/>
    <cellStyle name="En-tête 1" xfId="142"/>
    <cellStyle name="En-tête 2" xfId="143"/>
    <cellStyle name="Entrée" xfId="13" builtinId="20" customBuiltin="1"/>
    <cellStyle name="Entrée 2" xfId="85"/>
    <cellStyle name="Euro" xfId="53"/>
    <cellStyle name="Euro 2" xfId="144"/>
    <cellStyle name="Euro_2013 - Financement public-privé" xfId="145"/>
    <cellStyle name="Explanatory Text" xfId="146"/>
    <cellStyle name="Financier" xfId="147"/>
    <cellStyle name="Financier0" xfId="148"/>
    <cellStyle name="Fixed" xfId="149"/>
    <cellStyle name="Gd-titre" xfId="150"/>
    <cellStyle name="Good" xfId="151"/>
    <cellStyle name="Grey" xfId="152"/>
    <cellStyle name="Header1" xfId="153"/>
    <cellStyle name="Header2" xfId="154"/>
    <cellStyle name="Heading" xfId="155"/>
    <cellStyle name="Heading 1" xfId="156"/>
    <cellStyle name="Heading 2" xfId="157"/>
    <cellStyle name="Heading 3" xfId="158"/>
    <cellStyle name="Heading 4" xfId="159"/>
    <cellStyle name="Heading1" xfId="160"/>
    <cellStyle name="Heading2" xfId="161"/>
    <cellStyle name="Input" xfId="162"/>
    <cellStyle name="Input [yellow]" xfId="163"/>
    <cellStyle name="Insatisfaisant" xfId="11" builtinId="27" customBuiltin="1"/>
    <cellStyle name="Insatisfaisant 2" xfId="86"/>
    <cellStyle name="level3" xfId="164"/>
    <cellStyle name="Lien hypertexte" xfId="245" builtinId="8"/>
    <cellStyle name="Lien hypertexte 2" xfId="87"/>
    <cellStyle name="Linked Cell" xfId="165"/>
    <cellStyle name="Microsoft Excel found an error in the formula you entered. Do you want to accept the correction proposed below?_x000a__x000a_|_x000a__x000a_• To accept the correction, click Yes._x000a_• To close this message and correct the formula yourself, click No." xfId="166"/>
    <cellStyle name="Milliers" xfId="4" builtinId="3"/>
    <cellStyle name="Milliers 2" xfId="49"/>
    <cellStyle name="Milliers 2 2" xfId="167"/>
    <cellStyle name="Milliers 2 3" xfId="168"/>
    <cellStyle name="Milliers 3" xfId="54"/>
    <cellStyle name="Milliers 3 2" xfId="169"/>
    <cellStyle name="Milliers 4" xfId="170"/>
    <cellStyle name="Milliers 5" xfId="171"/>
    <cellStyle name="Milliers 6" xfId="172"/>
    <cellStyle name="Milliers 7" xfId="242"/>
    <cellStyle name="Monétaire0" xfId="173"/>
    <cellStyle name="Motif" xfId="174"/>
    <cellStyle name="Motif 2" xfId="175"/>
    <cellStyle name="Neutral" xfId="176"/>
    <cellStyle name="Neutre" xfId="12" builtinId="28" customBuiltin="1"/>
    <cellStyle name="Neutre 2" xfId="88"/>
    <cellStyle name="Normal" xfId="0" builtinId="0"/>
    <cellStyle name="Normal - Style1" xfId="177"/>
    <cellStyle name="Normal 10" xfId="102"/>
    <cellStyle name="Normal 11" xfId="178"/>
    <cellStyle name="Normal 12" xfId="179"/>
    <cellStyle name="Normal 13" xfId="180"/>
    <cellStyle name="Normal 14" xfId="181"/>
    <cellStyle name="Normal 15" xfId="182"/>
    <cellStyle name="Normal 16" xfId="183"/>
    <cellStyle name="Normal 17" xfId="184"/>
    <cellStyle name="Normal 18" xfId="185"/>
    <cellStyle name="Normal 19" xfId="186"/>
    <cellStyle name="Normal 2" xfId="1"/>
    <cellStyle name="Normal 2 2" xfId="187"/>
    <cellStyle name="Normal 2 2 2" xfId="188"/>
    <cellStyle name="Normal 2 3" xfId="189"/>
    <cellStyle name="Normal 2 4" xfId="232"/>
    <cellStyle name="Normal 2 5" xfId="233"/>
    <cellStyle name="Normal 20" xfId="241"/>
    <cellStyle name="Normal 26" xfId="246"/>
    <cellStyle name="Normal 3" xfId="45"/>
    <cellStyle name="Normal 3 2" xfId="51"/>
    <cellStyle name="Normal 3 3" xfId="190"/>
    <cellStyle name="Normal 3 4" xfId="234"/>
    <cellStyle name="Normal 4" xfId="191"/>
    <cellStyle name="Normal 4 2" xfId="192"/>
    <cellStyle name="Normal 4 2 2" xfId="235"/>
    <cellStyle name="Normal 4 3" xfId="243"/>
    <cellStyle name="Normal 5" xfId="193"/>
    <cellStyle name="Normal 5 2" xfId="236"/>
    <cellStyle name="Normal 6" xfId="194"/>
    <cellStyle name="Normal 7" xfId="195"/>
    <cellStyle name="Normal 8" xfId="196"/>
    <cellStyle name="Normal 9" xfId="2"/>
    <cellStyle name="Normal-blank" xfId="197"/>
    <cellStyle name="Normal-bottom" xfId="198"/>
    <cellStyle name="Normal-center" xfId="199"/>
    <cellStyle name="Normal-droit" xfId="200"/>
    <cellStyle name="Normal-droite" xfId="201"/>
    <cellStyle name="Normale_GRC" xfId="202"/>
    <cellStyle name="Normal-top" xfId="203"/>
    <cellStyle name="Note" xfId="204" builtinId="10" customBuiltin="1"/>
    <cellStyle name="notes" xfId="205"/>
    <cellStyle name="Output" xfId="206"/>
    <cellStyle name="Percent [2]" xfId="207"/>
    <cellStyle name="Percent 2" xfId="47"/>
    <cellStyle name="Pourcentage" xfId="48" builtinId="5"/>
    <cellStyle name="Pourcentage 10" xfId="244"/>
    <cellStyle name="Pourcentage 2" xfId="3"/>
    <cellStyle name="Pourcentage 2 2" xfId="208"/>
    <cellStyle name="Pourcentage 2 2 2" xfId="237"/>
    <cellStyle name="Pourcentage 3" xfId="50"/>
    <cellStyle name="Pourcentage 3 2" xfId="209"/>
    <cellStyle name="Pourcentage 4" xfId="89"/>
    <cellStyle name="Pourcentage 4 2" xfId="238"/>
    <cellStyle name="Pourcentage 5" xfId="210"/>
    <cellStyle name="Pourcentage 6" xfId="211"/>
    <cellStyle name="Pourcentage 7" xfId="212"/>
    <cellStyle name="Pourcentage 8" xfId="213"/>
    <cellStyle name="Pourcentage 9" xfId="214"/>
    <cellStyle name="Satisfaisant" xfId="10" builtinId="26" customBuiltin="1"/>
    <cellStyle name="Satisfaisant 2" xfId="90"/>
    <cellStyle name="semestre" xfId="215"/>
    <cellStyle name="Snorm" xfId="216"/>
    <cellStyle name="socxn" xfId="217"/>
    <cellStyle name="Sortie" xfId="14" builtinId="21" customBuiltin="1"/>
    <cellStyle name="Sortie 2" xfId="91"/>
    <cellStyle name="Ss-titre" xfId="218"/>
    <cellStyle name="Stub" xfId="219"/>
    <cellStyle name="Style 1" xfId="220"/>
    <cellStyle name="style1" xfId="221"/>
    <cellStyle name="TableStyleLight1" xfId="239"/>
    <cellStyle name="TableStyleLight1 2" xfId="240"/>
    <cellStyle name="tête chapitre" xfId="222"/>
    <cellStyle name="TEXT" xfId="223"/>
    <cellStyle name="Texte explicatif" xfId="19" builtinId="53" customBuiltin="1"/>
    <cellStyle name="Texte explicatif 2" xfId="92"/>
    <cellStyle name="Texte explicatif 3" xfId="93"/>
    <cellStyle name="Title" xfId="224"/>
    <cellStyle name="Titre" xfId="5" builtinId="15" customBuiltin="1"/>
    <cellStyle name="Titre 1" xfId="94"/>
    <cellStyle name="Titre 2" xfId="95"/>
    <cellStyle name="Titre 1" xfId="6" builtinId="16" customBuiltin="1"/>
    <cellStyle name="Titre 1 2" xfId="96"/>
    <cellStyle name="Titre 2" xfId="7" builtinId="17" customBuiltin="1"/>
    <cellStyle name="Titre 2 2" xfId="97"/>
    <cellStyle name="Titre 3" xfId="8" builtinId="18" customBuiltin="1"/>
    <cellStyle name="Titre 3 2" xfId="98"/>
    <cellStyle name="Titre 4" xfId="9" builtinId="19" customBuiltin="1"/>
    <cellStyle name="Titre 4 2" xfId="99"/>
    <cellStyle name="Top" xfId="225"/>
    <cellStyle name="Total" xfId="20" builtinId="25" customBuiltin="1"/>
    <cellStyle name="Total 2" xfId="100"/>
    <cellStyle name="Totals" xfId="226"/>
    <cellStyle name="Vérification" xfId="17" builtinId="23" customBuiltin="1"/>
    <cellStyle name="Vérification 2" xfId="101"/>
    <cellStyle name="Virgule fixe" xfId="227"/>
    <cellStyle name="Warning Text" xfId="228"/>
    <cellStyle name="Wrapped" xfId="229"/>
    <cellStyle name="標準_SOCX_JPN97" xfId="230"/>
  </cellStyles>
  <dxfs count="0"/>
  <tableStyles count="0" defaultTableStyle="TableStyleMedium2" defaultPivotStyle="PivotStyleLight16"/>
  <colors>
    <mruColors>
      <color rgb="FF44546A"/>
      <color rgb="FF385723"/>
      <color rgb="FF00FF00"/>
      <color rgb="FF660033"/>
      <color rgb="FF00FFFF"/>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63" Type="http://schemas.openxmlformats.org/officeDocument/2006/relationships/externalLink" Target="externalLinks/externalLink3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externalLink" Target="externalLinks/externalLink27.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3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externalLink" Target="externalLinks/externalLink28.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62"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externalLink" Target="externalLinks/externalLink2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externalLink" Target="externalLinks/externalLink29.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39683020391649E-2"/>
          <c:y val="2.7350223454381716E-2"/>
          <c:w val="0.87978270745003062"/>
          <c:h val="0.5811046296296295"/>
        </c:manualLayout>
      </c:layout>
      <c:lineChart>
        <c:grouping val="standard"/>
        <c:varyColors val="0"/>
        <c:ser>
          <c:idx val="0"/>
          <c:order val="0"/>
          <c:tx>
            <c:strRef>
              <c:f>'Fig 1.1'!$B$5</c:f>
              <c:strCache>
                <c:ptCount val="1"/>
                <c:pt idx="0">
                  <c:v>Projections : scénario central</c:v>
                </c:pt>
              </c:strCache>
            </c:strRef>
          </c:tx>
          <c:spPr>
            <a:ln w="38100">
              <a:solidFill>
                <a:schemeClr val="bg1">
                  <a:lumMod val="65000"/>
                </a:schemeClr>
              </a:solidFill>
            </a:ln>
          </c:spPr>
          <c:marker>
            <c:symbol val="none"/>
          </c:marker>
          <c:cat>
            <c:numRef>
              <c:f>'Fig 1.1'!$N$4:$AH$4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1.1'!$N$5:$AH$5</c:f>
              <c:numCache>
                <c:formatCode>0.00</c:formatCode>
                <c:ptCount val="21"/>
                <c:pt idx="8">
                  <c:v>1.9888999999999999</c:v>
                </c:pt>
                <c:pt idx="9">
                  <c:v>2.0023</c:v>
                </c:pt>
                <c:pt idx="10">
                  <c:v>1.9614</c:v>
                </c:pt>
                <c:pt idx="11">
                  <c:v>1.95</c:v>
                </c:pt>
                <c:pt idx="12">
                  <c:v>1.95</c:v>
                </c:pt>
                <c:pt idx="13">
                  <c:v>1.95</c:v>
                </c:pt>
                <c:pt idx="14">
                  <c:v>1.95</c:v>
                </c:pt>
                <c:pt idx="15">
                  <c:v>1.95</c:v>
                </c:pt>
                <c:pt idx="16">
                  <c:v>1.95</c:v>
                </c:pt>
                <c:pt idx="17">
                  <c:v>1.95</c:v>
                </c:pt>
                <c:pt idx="18">
                  <c:v>1.95</c:v>
                </c:pt>
                <c:pt idx="19">
                  <c:v>1.95</c:v>
                </c:pt>
                <c:pt idx="20">
                  <c:v>1.95</c:v>
                </c:pt>
              </c:numCache>
            </c:numRef>
          </c:val>
          <c:smooth val="0"/>
          <c:extLst>
            <c:ext xmlns:c16="http://schemas.microsoft.com/office/drawing/2014/chart" uri="{C3380CC4-5D6E-409C-BE32-E72D297353CC}">
              <c16:uniqueId val="{00000000-391D-425F-88DB-C7C386C9892A}"/>
            </c:ext>
          </c:extLst>
        </c:ser>
        <c:ser>
          <c:idx val="1"/>
          <c:order val="1"/>
          <c:tx>
            <c:strRef>
              <c:f>'Fig 1.1'!$B$6</c:f>
              <c:strCache>
                <c:ptCount val="1"/>
                <c:pt idx="0">
                  <c:v>Projections : fécondité basse</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1.1'!$N$4:$AH$4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1.1'!$N$6:$AH$6</c:f>
              <c:numCache>
                <c:formatCode>0.00</c:formatCode>
                <c:ptCount val="21"/>
                <c:pt idx="8">
                  <c:v>1.9888999999999999</c:v>
                </c:pt>
                <c:pt idx="9">
                  <c:v>2.0023</c:v>
                </c:pt>
                <c:pt idx="10">
                  <c:v>1.9614</c:v>
                </c:pt>
                <c:pt idx="11">
                  <c:v>1.9288000000000001</c:v>
                </c:pt>
                <c:pt idx="12">
                  <c:v>1.8968</c:v>
                </c:pt>
                <c:pt idx="13">
                  <c:v>1.8643000000000001</c:v>
                </c:pt>
                <c:pt idx="14">
                  <c:v>1.8327</c:v>
                </c:pt>
                <c:pt idx="15">
                  <c:v>1.8</c:v>
                </c:pt>
                <c:pt idx="16">
                  <c:v>1.8</c:v>
                </c:pt>
                <c:pt idx="17">
                  <c:v>1.8</c:v>
                </c:pt>
                <c:pt idx="18">
                  <c:v>1.8</c:v>
                </c:pt>
                <c:pt idx="19">
                  <c:v>1.8</c:v>
                </c:pt>
                <c:pt idx="20">
                  <c:v>1.8</c:v>
                </c:pt>
              </c:numCache>
            </c:numRef>
          </c:val>
          <c:smooth val="0"/>
          <c:extLst>
            <c:ext xmlns:c16="http://schemas.microsoft.com/office/drawing/2014/chart" uri="{C3380CC4-5D6E-409C-BE32-E72D297353CC}">
              <c16:uniqueId val="{00000001-391D-425F-88DB-C7C386C9892A}"/>
            </c:ext>
          </c:extLst>
        </c:ser>
        <c:ser>
          <c:idx val="2"/>
          <c:order val="2"/>
          <c:tx>
            <c:strRef>
              <c:f>'Fig 1.1'!$B$7</c:f>
              <c:strCache>
                <c:ptCount val="1"/>
                <c:pt idx="0">
                  <c:v>Projections : fécondité haute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1.1'!$N$4:$AH$4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1.1'!$N$7:$AH$7</c:f>
              <c:numCache>
                <c:formatCode>0.00</c:formatCode>
                <c:ptCount val="21"/>
                <c:pt idx="8">
                  <c:v>1.9888999999999999</c:v>
                </c:pt>
                <c:pt idx="9">
                  <c:v>2.0023</c:v>
                </c:pt>
                <c:pt idx="10">
                  <c:v>1.9614</c:v>
                </c:pt>
                <c:pt idx="11">
                  <c:v>1.9712000000000001</c:v>
                </c:pt>
                <c:pt idx="12">
                  <c:v>2.0032000000000001</c:v>
                </c:pt>
                <c:pt idx="13">
                  <c:v>2.0356999999999998</c:v>
                </c:pt>
                <c:pt idx="14">
                  <c:v>2.0672999999999999</c:v>
                </c:pt>
                <c:pt idx="15">
                  <c:v>2.1</c:v>
                </c:pt>
                <c:pt idx="16">
                  <c:v>2.1</c:v>
                </c:pt>
                <c:pt idx="17">
                  <c:v>2.1</c:v>
                </c:pt>
                <c:pt idx="18">
                  <c:v>2.1</c:v>
                </c:pt>
                <c:pt idx="19">
                  <c:v>2.1</c:v>
                </c:pt>
                <c:pt idx="20">
                  <c:v>2.1</c:v>
                </c:pt>
              </c:numCache>
            </c:numRef>
          </c:val>
          <c:smooth val="0"/>
          <c:extLst>
            <c:ext xmlns:c16="http://schemas.microsoft.com/office/drawing/2014/chart" uri="{C3380CC4-5D6E-409C-BE32-E72D297353CC}">
              <c16:uniqueId val="{00000002-391D-425F-88DB-C7C386C9892A}"/>
            </c:ext>
          </c:extLst>
        </c:ser>
        <c:ser>
          <c:idx val="4"/>
          <c:order val="3"/>
          <c:tx>
            <c:strRef>
              <c:f>'Fig 1.1'!$B$9</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cat>
            <c:numRef>
              <c:f>'Fig 1.1'!$N$4:$AH$4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1.1'!$N$9:$AH$9</c:f>
              <c:numCache>
                <c:formatCode>0.00</c:formatCode>
                <c:ptCount val="21"/>
                <c:pt idx="11">
                  <c:v>1.9100000000000001</c:v>
                </c:pt>
                <c:pt idx="12">
                  <c:v>1.881</c:v>
                </c:pt>
                <c:pt idx="13">
                  <c:v>1.8619999999999999</c:v>
                </c:pt>
                <c:pt idx="14">
                  <c:v>1.855</c:v>
                </c:pt>
              </c:numCache>
            </c:numRef>
          </c:val>
          <c:smooth val="0"/>
          <c:extLst>
            <c:ext xmlns:c16="http://schemas.microsoft.com/office/drawing/2014/chart" uri="{C3380CC4-5D6E-409C-BE32-E72D297353CC}">
              <c16:uniqueId val="{00000003-391D-425F-88DB-C7C386C9892A}"/>
            </c:ext>
          </c:extLst>
        </c:ser>
        <c:ser>
          <c:idx val="3"/>
          <c:order val="4"/>
          <c:tx>
            <c:strRef>
              <c:f>'Fig 1.1'!$B$8</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numRef>
              <c:f>'Fig 1.1'!$N$4:$AH$4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1.1'!$N$8:$AH$8</c:f>
              <c:numCache>
                <c:formatCode>0.00</c:formatCode>
                <c:ptCount val="21"/>
                <c:pt idx="0">
                  <c:v>1.9380000000000002</c:v>
                </c:pt>
                <c:pt idx="1">
                  <c:v>1.9969999999999999</c:v>
                </c:pt>
                <c:pt idx="2">
                  <c:v>1.9769999999999999</c:v>
                </c:pt>
                <c:pt idx="3">
                  <c:v>2.0069999999999997</c:v>
                </c:pt>
                <c:pt idx="4">
                  <c:v>2.004</c:v>
                </c:pt>
                <c:pt idx="5">
                  <c:v>2.0289999999999999</c:v>
                </c:pt>
                <c:pt idx="6">
                  <c:v>2.0100000000000002</c:v>
                </c:pt>
                <c:pt idx="7">
                  <c:v>2.008</c:v>
                </c:pt>
                <c:pt idx="8">
                  <c:v>1.9880000000000002</c:v>
                </c:pt>
                <c:pt idx="9">
                  <c:v>1.99</c:v>
                </c:pt>
                <c:pt idx="10">
                  <c:v>1.9430000000000001</c:v>
                </c:pt>
                <c:pt idx="11">
                  <c:v>1.9100000000000001</c:v>
                </c:pt>
              </c:numCache>
            </c:numRef>
          </c:val>
          <c:smooth val="0"/>
          <c:extLst>
            <c:ext xmlns:c16="http://schemas.microsoft.com/office/drawing/2014/chart" uri="{C3380CC4-5D6E-409C-BE32-E72D297353CC}">
              <c16:uniqueId val="{00000004-391D-425F-88DB-C7C386C9892A}"/>
            </c:ext>
          </c:extLst>
        </c:ser>
        <c:dLbls>
          <c:showLegendKey val="0"/>
          <c:showVal val="0"/>
          <c:showCatName val="0"/>
          <c:showSerName val="0"/>
          <c:showPercent val="0"/>
          <c:showBubbleSize val="0"/>
        </c:dLbls>
        <c:smooth val="0"/>
        <c:axId val="74218112"/>
        <c:axId val="74237056"/>
      </c:lineChart>
      <c:catAx>
        <c:axId val="74218112"/>
        <c:scaling>
          <c:orientation val="minMax"/>
        </c:scaling>
        <c:delete val="0"/>
        <c:axPos val="b"/>
        <c:title>
          <c:tx>
            <c:rich>
              <a:bodyPr/>
              <a:lstStyle/>
              <a:p>
                <a:pPr>
                  <a:defRPr/>
                </a:pPr>
                <a:r>
                  <a:rPr lang="en-US"/>
                  <a:t>Année</a:t>
                </a:r>
              </a:p>
            </c:rich>
          </c:tx>
          <c:layout>
            <c:manualLayout>
              <c:xMode val="edge"/>
              <c:yMode val="edge"/>
              <c:x val="0.87769659802140165"/>
              <c:y val="0.5283208855849284"/>
            </c:manualLayout>
          </c:layout>
          <c:overlay val="0"/>
        </c:title>
        <c:numFmt formatCode="General" sourceLinked="1"/>
        <c:majorTickMark val="out"/>
        <c:minorTickMark val="none"/>
        <c:tickLblPos val="nextTo"/>
        <c:txPr>
          <a:bodyPr/>
          <a:lstStyle/>
          <a:p>
            <a:pPr>
              <a:defRPr sz="900"/>
            </a:pPr>
            <a:endParaRPr lang="fr-FR"/>
          </a:p>
        </c:txPr>
        <c:crossAx val="74237056"/>
        <c:crosses val="autoZero"/>
        <c:auto val="1"/>
        <c:lblAlgn val="ctr"/>
        <c:lblOffset val="100"/>
        <c:tickLblSkip val="1"/>
        <c:noMultiLvlLbl val="0"/>
      </c:catAx>
      <c:valAx>
        <c:axId val="74237056"/>
        <c:scaling>
          <c:orientation val="minMax"/>
          <c:max val="2.15"/>
          <c:min val="1.7"/>
        </c:scaling>
        <c:delete val="0"/>
        <c:axPos val="l"/>
        <c:majorGridlines/>
        <c:numFmt formatCode="0.0" sourceLinked="0"/>
        <c:majorTickMark val="out"/>
        <c:minorTickMark val="none"/>
        <c:tickLblPos val="nextTo"/>
        <c:crossAx val="74218112"/>
        <c:crosses val="autoZero"/>
        <c:crossBetween val="between"/>
        <c:majorUnit val="0.1"/>
      </c:valAx>
    </c:plotArea>
    <c:legend>
      <c:legendPos val="b"/>
      <c:layout>
        <c:manualLayout>
          <c:xMode val="edge"/>
          <c:yMode val="edge"/>
          <c:x val="8.7959184397832287E-3"/>
          <c:y val="0.76788564814814908"/>
          <c:w val="0.98473235579586793"/>
          <c:h val="0.23211435185185197"/>
        </c:manualLayout>
      </c:layout>
      <c:overlay val="0"/>
      <c:txPr>
        <a:bodyPr/>
        <a:lstStyle/>
        <a:p>
          <a:pPr>
            <a:defRPr sz="1000"/>
          </a:pPr>
          <a:endParaRPr lang="fr-FR"/>
        </a:p>
      </c:txPr>
    </c:legend>
    <c:plotVisOnly val="1"/>
    <c:dispBlanksAs val="gap"/>
    <c:showDLblsOverMax val="0"/>
  </c:chart>
  <c:txPr>
    <a:bodyPr/>
    <a:lstStyle/>
    <a:p>
      <a:pPr>
        <a:defRPr>
          <a:latin typeface="+mn-lt"/>
          <a:cs typeface="Times New Roman" panose="02020603050405020304" pitchFamily="18" charset="0"/>
        </a:defRPr>
      </a:pPr>
      <a:endParaRPr lang="fr-FR"/>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36979598139694"/>
          <c:y val="3.3487241042286182E-2"/>
          <c:w val="0.80634318181818154"/>
          <c:h val="0.59830808080808051"/>
        </c:manualLayout>
      </c:layout>
      <c:lineChart>
        <c:grouping val="standard"/>
        <c:varyColors val="0"/>
        <c:ser>
          <c:idx val="0"/>
          <c:order val="0"/>
          <c:tx>
            <c:strRef>
              <c:f>'Fig 1.2'!$B$5</c:f>
              <c:strCache>
                <c:ptCount val="1"/>
                <c:pt idx="0">
                  <c:v>Projections : scénario central</c:v>
                </c:pt>
              </c:strCache>
            </c:strRef>
          </c:tx>
          <c:spPr>
            <a:ln w="38100">
              <a:solidFill>
                <a:schemeClr val="bg1">
                  <a:lumMod val="65000"/>
                </a:schemeClr>
              </a:solidFill>
            </a:ln>
          </c:spPr>
          <c:marker>
            <c:symbol val="none"/>
          </c:marker>
          <c:cat>
            <c:numRef>
              <c:f>'Fig 1.2'!$N$4:$AH$4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1.2'!$N$5:$AH$5</c:f>
              <c:numCache>
                <c:formatCode>#,##0</c:formatCode>
                <c:ptCount val="21"/>
                <c:pt idx="8">
                  <c:v>70000</c:v>
                </c:pt>
                <c:pt idx="9">
                  <c:v>70000</c:v>
                </c:pt>
                <c:pt idx="10">
                  <c:v>70000</c:v>
                </c:pt>
                <c:pt idx="11">
                  <c:v>70000</c:v>
                </c:pt>
                <c:pt idx="12">
                  <c:v>70000</c:v>
                </c:pt>
                <c:pt idx="13">
                  <c:v>70000</c:v>
                </c:pt>
                <c:pt idx="14">
                  <c:v>70000</c:v>
                </c:pt>
                <c:pt idx="15">
                  <c:v>70000</c:v>
                </c:pt>
                <c:pt idx="16">
                  <c:v>70000</c:v>
                </c:pt>
                <c:pt idx="17">
                  <c:v>70000</c:v>
                </c:pt>
                <c:pt idx="18">
                  <c:v>70000</c:v>
                </c:pt>
                <c:pt idx="19">
                  <c:v>70000</c:v>
                </c:pt>
                <c:pt idx="20">
                  <c:v>70000</c:v>
                </c:pt>
              </c:numCache>
            </c:numRef>
          </c:val>
          <c:smooth val="0"/>
          <c:extLst>
            <c:ext xmlns:c16="http://schemas.microsoft.com/office/drawing/2014/chart" uri="{C3380CC4-5D6E-409C-BE32-E72D297353CC}">
              <c16:uniqueId val="{00000000-F69B-4D70-B0BF-AC4604AE383C}"/>
            </c:ext>
          </c:extLst>
        </c:ser>
        <c:ser>
          <c:idx val="1"/>
          <c:order val="1"/>
          <c:tx>
            <c:strRef>
              <c:f>'Fig 1.2'!$B$6</c:f>
              <c:strCache>
                <c:ptCount val="1"/>
                <c:pt idx="0">
                  <c:v>Projections : migration basse</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1.2'!$N$4:$AH$4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1.2'!$N$6:$AH$6</c:f>
              <c:numCache>
                <c:formatCode>#,##0</c:formatCode>
                <c:ptCount val="21"/>
                <c:pt idx="8">
                  <c:v>70000</c:v>
                </c:pt>
                <c:pt idx="9">
                  <c:v>62862</c:v>
                </c:pt>
                <c:pt idx="10">
                  <c:v>55718</c:v>
                </c:pt>
                <c:pt idx="11">
                  <c:v>48577</c:v>
                </c:pt>
                <c:pt idx="12">
                  <c:v>41434</c:v>
                </c:pt>
                <c:pt idx="13">
                  <c:v>34296</c:v>
                </c:pt>
                <c:pt idx="14">
                  <c:v>27150</c:v>
                </c:pt>
                <c:pt idx="15">
                  <c:v>20000</c:v>
                </c:pt>
                <c:pt idx="16">
                  <c:v>20000</c:v>
                </c:pt>
                <c:pt idx="17">
                  <c:v>20000</c:v>
                </c:pt>
                <c:pt idx="18">
                  <c:v>20000</c:v>
                </c:pt>
                <c:pt idx="19">
                  <c:v>20000</c:v>
                </c:pt>
                <c:pt idx="20">
                  <c:v>20000</c:v>
                </c:pt>
              </c:numCache>
            </c:numRef>
          </c:val>
          <c:smooth val="0"/>
          <c:extLst>
            <c:ext xmlns:c16="http://schemas.microsoft.com/office/drawing/2014/chart" uri="{C3380CC4-5D6E-409C-BE32-E72D297353CC}">
              <c16:uniqueId val="{00000001-F69B-4D70-B0BF-AC4604AE383C}"/>
            </c:ext>
          </c:extLst>
        </c:ser>
        <c:ser>
          <c:idx val="2"/>
          <c:order val="2"/>
          <c:tx>
            <c:strRef>
              <c:f>'Fig 1.2'!$B$7</c:f>
              <c:strCache>
                <c:ptCount val="1"/>
                <c:pt idx="0">
                  <c:v>Projections : migration haute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1.2'!$N$4:$AH$4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1.2'!$N$7:$AH$7</c:f>
              <c:numCache>
                <c:formatCode>#,##0</c:formatCode>
                <c:ptCount val="21"/>
                <c:pt idx="8">
                  <c:v>70000</c:v>
                </c:pt>
                <c:pt idx="9">
                  <c:v>77152</c:v>
                </c:pt>
                <c:pt idx="10">
                  <c:v>84285</c:v>
                </c:pt>
                <c:pt idx="11">
                  <c:v>91432</c:v>
                </c:pt>
                <c:pt idx="12">
                  <c:v>98569</c:v>
                </c:pt>
                <c:pt idx="13">
                  <c:v>105724</c:v>
                </c:pt>
                <c:pt idx="14">
                  <c:v>112865</c:v>
                </c:pt>
                <c:pt idx="15">
                  <c:v>120000</c:v>
                </c:pt>
                <c:pt idx="16">
                  <c:v>120000</c:v>
                </c:pt>
                <c:pt idx="17">
                  <c:v>120000</c:v>
                </c:pt>
                <c:pt idx="18">
                  <c:v>120000</c:v>
                </c:pt>
                <c:pt idx="19">
                  <c:v>120000</c:v>
                </c:pt>
                <c:pt idx="20">
                  <c:v>120000</c:v>
                </c:pt>
              </c:numCache>
            </c:numRef>
          </c:val>
          <c:smooth val="0"/>
          <c:extLst>
            <c:ext xmlns:c16="http://schemas.microsoft.com/office/drawing/2014/chart" uri="{C3380CC4-5D6E-409C-BE32-E72D297353CC}">
              <c16:uniqueId val="{00000002-F69B-4D70-B0BF-AC4604AE383C}"/>
            </c:ext>
          </c:extLst>
        </c:ser>
        <c:ser>
          <c:idx val="4"/>
          <c:order val="3"/>
          <c:tx>
            <c:strRef>
              <c:f>'Fig 1.2'!$B$9</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cat>
            <c:numRef>
              <c:f>'Fig 1.2'!$N$4:$AH$4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1.2'!$N$9:$AH$9</c:f>
              <c:numCache>
                <c:formatCode>#,##0</c:formatCode>
                <c:ptCount val="21"/>
                <c:pt idx="11">
                  <c:v>65000</c:v>
                </c:pt>
                <c:pt idx="12">
                  <c:v>46000</c:v>
                </c:pt>
                <c:pt idx="13">
                  <c:v>46000</c:v>
                </c:pt>
                <c:pt idx="14">
                  <c:v>46000</c:v>
                </c:pt>
              </c:numCache>
            </c:numRef>
          </c:val>
          <c:smooth val="0"/>
          <c:extLst>
            <c:ext xmlns:c16="http://schemas.microsoft.com/office/drawing/2014/chart" uri="{C3380CC4-5D6E-409C-BE32-E72D297353CC}">
              <c16:uniqueId val="{00000003-F69B-4D70-B0BF-AC4604AE383C}"/>
            </c:ext>
          </c:extLst>
        </c:ser>
        <c:ser>
          <c:idx val="3"/>
          <c:order val="4"/>
          <c:tx>
            <c:strRef>
              <c:f>'Fig 1.2'!$B$8</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numRef>
              <c:f>'Fig 1.2'!$N$4:$AH$4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1.2'!$N$8:$AH$8</c:f>
              <c:numCache>
                <c:formatCode>#,##0</c:formatCode>
                <c:ptCount val="21"/>
                <c:pt idx="0">
                  <c:v>92192</c:v>
                </c:pt>
                <c:pt idx="1">
                  <c:v>112141</c:v>
                </c:pt>
                <c:pt idx="2">
                  <c:v>73626</c:v>
                </c:pt>
                <c:pt idx="3">
                  <c:v>56812</c:v>
                </c:pt>
                <c:pt idx="4">
                  <c:v>32339</c:v>
                </c:pt>
                <c:pt idx="5">
                  <c:v>38880</c:v>
                </c:pt>
                <c:pt idx="6">
                  <c:v>29504</c:v>
                </c:pt>
                <c:pt idx="7">
                  <c:v>72336</c:v>
                </c:pt>
                <c:pt idx="8">
                  <c:v>99956</c:v>
                </c:pt>
                <c:pt idx="9">
                  <c:v>32324</c:v>
                </c:pt>
                <c:pt idx="10">
                  <c:v>40000</c:v>
                </c:pt>
                <c:pt idx="11">
                  <c:v>65000</c:v>
                </c:pt>
              </c:numCache>
            </c:numRef>
          </c:val>
          <c:smooth val="0"/>
          <c:extLst>
            <c:ext xmlns:c16="http://schemas.microsoft.com/office/drawing/2014/chart" uri="{C3380CC4-5D6E-409C-BE32-E72D297353CC}">
              <c16:uniqueId val="{00000004-F69B-4D70-B0BF-AC4604AE383C}"/>
            </c:ext>
          </c:extLst>
        </c:ser>
        <c:dLbls>
          <c:showLegendKey val="0"/>
          <c:showVal val="0"/>
          <c:showCatName val="0"/>
          <c:showSerName val="0"/>
          <c:showPercent val="0"/>
          <c:showBubbleSize val="0"/>
        </c:dLbls>
        <c:smooth val="0"/>
        <c:axId val="74343936"/>
        <c:axId val="74350592"/>
      </c:lineChart>
      <c:catAx>
        <c:axId val="74343936"/>
        <c:scaling>
          <c:orientation val="minMax"/>
        </c:scaling>
        <c:delete val="0"/>
        <c:axPos val="b"/>
        <c:title>
          <c:tx>
            <c:rich>
              <a:bodyPr/>
              <a:lstStyle/>
              <a:p>
                <a:pPr>
                  <a:defRPr/>
                </a:pPr>
                <a:r>
                  <a:rPr lang="en-US"/>
                  <a:t>Année</a:t>
                </a:r>
              </a:p>
            </c:rich>
          </c:tx>
          <c:layout>
            <c:manualLayout>
              <c:xMode val="edge"/>
              <c:yMode val="edge"/>
              <c:x val="0.88721844373612946"/>
              <c:y val="0.54988846801346802"/>
            </c:manualLayout>
          </c:layout>
          <c:overlay val="0"/>
        </c:title>
        <c:numFmt formatCode="General" sourceLinked="1"/>
        <c:majorTickMark val="out"/>
        <c:minorTickMark val="none"/>
        <c:tickLblPos val="nextTo"/>
        <c:crossAx val="74350592"/>
        <c:crosses val="autoZero"/>
        <c:auto val="1"/>
        <c:lblAlgn val="ctr"/>
        <c:lblOffset val="100"/>
        <c:tickLblSkip val="1"/>
        <c:noMultiLvlLbl val="0"/>
      </c:catAx>
      <c:valAx>
        <c:axId val="74350592"/>
        <c:scaling>
          <c:orientation val="minMax"/>
          <c:max val="135000"/>
          <c:min val="0"/>
        </c:scaling>
        <c:delete val="0"/>
        <c:axPos val="l"/>
        <c:majorGridlines/>
        <c:numFmt formatCode="#,##0" sourceLinked="1"/>
        <c:majorTickMark val="out"/>
        <c:minorTickMark val="none"/>
        <c:tickLblPos val="nextTo"/>
        <c:crossAx val="74343936"/>
        <c:crosses val="autoZero"/>
        <c:crossBetween val="between"/>
        <c:majorUnit val="25000"/>
      </c:valAx>
    </c:plotArea>
    <c:legend>
      <c:legendPos val="b"/>
      <c:layout>
        <c:manualLayout>
          <c:xMode val="edge"/>
          <c:yMode val="edge"/>
          <c:x val="6.1611003646765954E-3"/>
          <c:y val="0.79551360324649345"/>
          <c:w val="0.98763297446608522"/>
          <c:h val="0.17813946467677971"/>
        </c:manualLayout>
      </c:layout>
      <c:overlay val="0"/>
      <c:txPr>
        <a:bodyPr/>
        <a:lstStyle/>
        <a:p>
          <a:pPr>
            <a:defRPr sz="1000"/>
          </a:pPr>
          <a:endParaRPr lang="fr-FR"/>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3"/>
          <c:y val="3.0754761904761903E-2"/>
          <c:w val="0.82189736627749166"/>
          <c:h val="0.59114147155446661"/>
        </c:manualLayout>
      </c:layout>
      <c:lineChart>
        <c:grouping val="standard"/>
        <c:varyColors val="0"/>
        <c:ser>
          <c:idx val="0"/>
          <c:order val="0"/>
          <c:tx>
            <c:strRef>
              <c:f>'Fig 1.3&amp;1.5'!$A$58</c:f>
              <c:strCache>
                <c:ptCount val="1"/>
                <c:pt idx="0">
                  <c:v>Projections: scénario central</c:v>
                </c:pt>
              </c:strCache>
            </c:strRef>
          </c:tx>
          <c:spPr>
            <a:ln w="31750">
              <a:solidFill>
                <a:schemeClr val="bg1">
                  <a:lumMod val="65000"/>
                </a:schemeClr>
              </a:solidFill>
            </a:ln>
          </c:spPr>
          <c:marker>
            <c:symbol val="none"/>
          </c:marker>
          <c:cat>
            <c:multiLvlStrRef>
              <c:f>'Fig 1.3&amp;1.5'!$B$3:$V$4</c:f>
              <c:multiLvlStrCache>
                <c:ptCount val="21"/>
                <c:lvl>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lvl>
                <c:lvl>
                  <c:pt idx="0">
                    <c:v>Retour au sommaire</c:v>
                  </c:pt>
                </c:lvl>
              </c:multiLvlStrCache>
            </c:multiLvlStrRef>
          </c:cat>
          <c:val>
            <c:numRef>
              <c:f>'Fig 1.3&amp;1.5'!$B$58:$V$58</c:f>
              <c:numCache>
                <c:formatCode>General</c:formatCode>
                <c:ptCount val="21"/>
                <c:pt idx="7">
                  <c:v>26.823353810834071</c:v>
                </c:pt>
                <c:pt idx="8">
                  <c:v>26.887547208651586</c:v>
                </c:pt>
                <c:pt idx="9">
                  <c:v>27.058062700495171</c:v>
                </c:pt>
                <c:pt idx="10">
                  <c:v>27.174664267909939</c:v>
                </c:pt>
                <c:pt idx="11">
                  <c:v>27.290759753561243</c:v>
                </c:pt>
                <c:pt idx="12">
                  <c:v>27.406346248393142</c:v>
                </c:pt>
                <c:pt idx="13">
                  <c:v>27.521421020252621</c:v>
                </c:pt>
                <c:pt idx="14">
                  <c:v>27.635981497219603</c:v>
                </c:pt>
                <c:pt idx="15">
                  <c:v>27.750025262576226</c:v>
                </c:pt>
                <c:pt idx="16">
                  <c:v>27.86355006917411</c:v>
                </c:pt>
                <c:pt idx="17">
                  <c:v>27.976553829875378</c:v>
                </c:pt>
                <c:pt idx="18">
                  <c:v>28.089034615298829</c:v>
                </c:pt>
                <c:pt idx="19">
                  <c:v>28.200990654390072</c:v>
                </c:pt>
                <c:pt idx="20">
                  <c:v>28.312420333741752</c:v>
                </c:pt>
              </c:numCache>
            </c:numRef>
          </c:val>
          <c:smooth val="0"/>
          <c:extLst>
            <c:ext xmlns:c16="http://schemas.microsoft.com/office/drawing/2014/chart" uri="{C3380CC4-5D6E-409C-BE32-E72D297353CC}">
              <c16:uniqueId val="{00000000-A18C-49D9-9F28-F9BDC7AD4119}"/>
            </c:ext>
          </c:extLst>
        </c:ser>
        <c:ser>
          <c:idx val="1"/>
          <c:order val="1"/>
          <c:tx>
            <c:strRef>
              <c:f>'Fig 1.3&amp;1.5'!$A$59</c:f>
              <c:strCache>
                <c:ptCount val="1"/>
                <c:pt idx="0">
                  <c:v>Projections: mortalité basse</c:v>
                </c:pt>
              </c:strCache>
            </c:strRef>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multiLvlStrRef>
              <c:f>'Fig 1.3&amp;1.5'!$B$3:$V$4</c:f>
              <c:multiLvlStrCache>
                <c:ptCount val="21"/>
                <c:lvl>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lvl>
                <c:lvl>
                  <c:pt idx="0">
                    <c:v>Retour au sommaire</c:v>
                  </c:pt>
                </c:lvl>
              </c:multiLvlStrCache>
            </c:multiLvlStrRef>
          </c:cat>
          <c:val>
            <c:numRef>
              <c:f>'Fig 1.3&amp;1.5'!$B$59:$V$59</c:f>
              <c:numCache>
                <c:formatCode>General</c:formatCode>
                <c:ptCount val="21"/>
                <c:pt idx="7">
                  <c:v>26.823353810834071</c:v>
                </c:pt>
                <c:pt idx="8">
                  <c:v>26.887547208651586</c:v>
                </c:pt>
                <c:pt idx="9">
                  <c:v>27.058062700495171</c:v>
                </c:pt>
                <c:pt idx="10">
                  <c:v>26.98645422069232</c:v>
                </c:pt>
                <c:pt idx="11">
                  <c:v>27.056309839966186</c:v>
                </c:pt>
                <c:pt idx="12">
                  <c:v>27.125986198347075</c:v>
                </c:pt>
                <c:pt idx="13">
                  <c:v>27.195482632712388</c:v>
                </c:pt>
                <c:pt idx="14">
                  <c:v>27.264798501696767</c:v>
                </c:pt>
                <c:pt idx="15">
                  <c:v>27.33393318554489</c:v>
                </c:pt>
                <c:pt idx="16">
                  <c:v>27.402886085960983</c:v>
                </c:pt>
                <c:pt idx="17">
                  <c:v>27.471656627168354</c:v>
                </c:pt>
                <c:pt idx="18">
                  <c:v>27.54024426100294</c:v>
                </c:pt>
                <c:pt idx="19">
                  <c:v>27.608648444927404</c:v>
                </c:pt>
                <c:pt idx="20">
                  <c:v>27.676868665019732</c:v>
                </c:pt>
              </c:numCache>
            </c:numRef>
          </c:val>
          <c:smooth val="0"/>
          <c:extLst>
            <c:ext xmlns:c16="http://schemas.microsoft.com/office/drawing/2014/chart" uri="{C3380CC4-5D6E-409C-BE32-E72D297353CC}">
              <c16:uniqueId val="{00000001-A18C-49D9-9F28-F9BDC7AD4119}"/>
            </c:ext>
          </c:extLst>
        </c:ser>
        <c:ser>
          <c:idx val="2"/>
          <c:order val="2"/>
          <c:tx>
            <c:strRef>
              <c:f>'Fig 1.3&amp;1.5'!$A$60</c:f>
              <c:strCache>
                <c:ptCount val="1"/>
                <c:pt idx="0">
                  <c:v>Projections: mortalité haute</c:v>
                </c:pt>
              </c:strCache>
            </c:strRef>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multiLvlStrRef>
              <c:f>'Fig 1.3&amp;1.5'!$B$3:$V$4</c:f>
              <c:multiLvlStrCache>
                <c:ptCount val="21"/>
                <c:lvl>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lvl>
                <c:lvl>
                  <c:pt idx="0">
                    <c:v>Retour au sommaire</c:v>
                  </c:pt>
                </c:lvl>
              </c:multiLvlStrCache>
            </c:multiLvlStrRef>
          </c:cat>
          <c:val>
            <c:numRef>
              <c:f>'Fig 1.3&amp;1.5'!$B$60:$V$60</c:f>
              <c:numCache>
                <c:formatCode>General</c:formatCode>
                <c:ptCount val="21"/>
                <c:pt idx="7">
                  <c:v>26.823353810834071</c:v>
                </c:pt>
                <c:pt idx="8">
                  <c:v>26.887547208651586</c:v>
                </c:pt>
                <c:pt idx="9">
                  <c:v>27.058062700495171</c:v>
                </c:pt>
                <c:pt idx="10">
                  <c:v>27.369156338126547</c:v>
                </c:pt>
                <c:pt idx="11">
                  <c:v>27.533333583973224</c:v>
                </c:pt>
                <c:pt idx="12">
                  <c:v>27.696773594810935</c:v>
                </c:pt>
                <c:pt idx="13">
                  <c:v>27.85946811031118</c:v>
                </c:pt>
                <c:pt idx="14">
                  <c:v>28.02140926428708</c:v>
                </c:pt>
                <c:pt idx="15">
                  <c:v>28.182589568745257</c:v>
                </c:pt>
                <c:pt idx="16">
                  <c:v>28.343001926323279</c:v>
                </c:pt>
                <c:pt idx="17">
                  <c:v>28.502639594857349</c:v>
                </c:pt>
                <c:pt idx="18">
                  <c:v>28.661496203469596</c:v>
                </c:pt>
                <c:pt idx="19">
                  <c:v>28.819565754207542</c:v>
                </c:pt>
                <c:pt idx="20">
                  <c:v>28.976842614738068</c:v>
                </c:pt>
              </c:numCache>
            </c:numRef>
          </c:val>
          <c:smooth val="0"/>
          <c:extLst>
            <c:ext xmlns:c16="http://schemas.microsoft.com/office/drawing/2014/chart" uri="{C3380CC4-5D6E-409C-BE32-E72D297353CC}">
              <c16:uniqueId val="{00000002-A18C-49D9-9F28-F9BDC7AD4119}"/>
            </c:ext>
          </c:extLst>
        </c:ser>
        <c:ser>
          <c:idx val="3"/>
          <c:order val="3"/>
          <c:tx>
            <c:strRef>
              <c:f>'Fig 1.3&amp;1.5'!$A$61</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multiLvlStrRef>
              <c:f>'Fig 1.3&amp;1.5'!$B$3:$V$4</c:f>
              <c:multiLvlStrCache>
                <c:ptCount val="21"/>
                <c:lvl>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lvl>
                <c:lvl>
                  <c:pt idx="0">
                    <c:v>Retour au sommaire</c:v>
                  </c:pt>
                </c:lvl>
              </c:multiLvlStrCache>
            </c:multiLvlStrRef>
          </c:cat>
          <c:val>
            <c:numRef>
              <c:f>'Fig 1.3&amp;1.5'!$B$61:$V$61</c:f>
              <c:numCache>
                <c:formatCode>General</c:formatCode>
                <c:ptCount val="21"/>
                <c:pt idx="0">
                  <c:v>25.6</c:v>
                </c:pt>
                <c:pt idx="1">
                  <c:v>25.7</c:v>
                </c:pt>
                <c:pt idx="2">
                  <c:v>25.8</c:v>
                </c:pt>
                <c:pt idx="3">
                  <c:v>25.6</c:v>
                </c:pt>
                <c:pt idx="4">
                  <c:v>26.5</c:v>
                </c:pt>
                <c:pt idx="5">
                  <c:v>26.4</c:v>
                </c:pt>
                <c:pt idx="6">
                  <c:v>26.7</c:v>
                </c:pt>
                <c:pt idx="7">
                  <c:v>26.9</c:v>
                </c:pt>
                <c:pt idx="8">
                  <c:v>26.8</c:v>
                </c:pt>
                <c:pt idx="9">
                  <c:v>27</c:v>
                </c:pt>
                <c:pt idx="10">
                  <c:v>27.1</c:v>
                </c:pt>
                <c:pt idx="11">
                  <c:v>27.4</c:v>
                </c:pt>
                <c:pt idx="12">
                  <c:v>27.2</c:v>
                </c:pt>
              </c:numCache>
            </c:numRef>
          </c:val>
          <c:smooth val="0"/>
          <c:extLst>
            <c:ext xmlns:c16="http://schemas.microsoft.com/office/drawing/2014/chart" uri="{C3380CC4-5D6E-409C-BE32-E72D297353CC}">
              <c16:uniqueId val="{00000003-A18C-49D9-9F28-F9BDC7AD4119}"/>
            </c:ext>
          </c:extLst>
        </c:ser>
        <c:ser>
          <c:idx val="4"/>
          <c:order val="4"/>
          <c:tx>
            <c:strRef>
              <c:f>'Fig 1.3&amp;1.5'!$A$62</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extLst>
              <c:ext xmlns:c16="http://schemas.microsoft.com/office/drawing/2014/chart" uri="{C3380CC4-5D6E-409C-BE32-E72D297353CC}">
                <c16:uniqueId val="{00000005-A18C-49D9-9F28-F9BDC7AD4119}"/>
              </c:ext>
            </c:extLst>
          </c:dPt>
          <c:cat>
            <c:multiLvlStrRef>
              <c:f>'Fig 1.3&amp;1.5'!$B$3:$V$4</c:f>
              <c:multiLvlStrCache>
                <c:ptCount val="21"/>
                <c:lvl>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lvl>
                <c:lvl>
                  <c:pt idx="0">
                    <c:v>Retour au sommaire</c:v>
                  </c:pt>
                </c:lvl>
              </c:multiLvlStrCache>
            </c:multiLvlStrRef>
          </c:cat>
          <c:val>
            <c:numRef>
              <c:f>'Fig 1.3&amp;1.5'!$B$62:$V$62</c:f>
              <c:numCache>
                <c:formatCode>General</c:formatCode>
                <c:ptCount val="21"/>
                <c:pt idx="12">
                  <c:v>27.2</c:v>
                </c:pt>
                <c:pt idx="13">
                  <c:v>27.3</c:v>
                </c:pt>
                <c:pt idx="14">
                  <c:v>27.7</c:v>
                </c:pt>
                <c:pt idx="15">
                  <c:v>27.3</c:v>
                </c:pt>
              </c:numCache>
            </c:numRef>
          </c:val>
          <c:smooth val="0"/>
          <c:extLst>
            <c:ext xmlns:c16="http://schemas.microsoft.com/office/drawing/2014/chart" uri="{C3380CC4-5D6E-409C-BE32-E72D297353CC}">
              <c16:uniqueId val="{00000006-A18C-49D9-9F28-F9BDC7AD4119}"/>
            </c:ext>
          </c:extLst>
        </c:ser>
        <c:dLbls>
          <c:showLegendKey val="0"/>
          <c:showVal val="0"/>
          <c:showCatName val="0"/>
          <c:showSerName val="0"/>
          <c:showPercent val="0"/>
          <c:showBubbleSize val="0"/>
        </c:dLbls>
        <c:smooth val="0"/>
        <c:axId val="74817536"/>
        <c:axId val="74819456"/>
      </c:lineChart>
      <c:catAx>
        <c:axId val="74817536"/>
        <c:scaling>
          <c:orientation val="minMax"/>
        </c:scaling>
        <c:delete val="0"/>
        <c:axPos val="b"/>
        <c:title>
          <c:tx>
            <c:rich>
              <a:bodyPr/>
              <a:lstStyle/>
              <a:p>
                <a:pPr>
                  <a:defRPr/>
                </a:pPr>
                <a:r>
                  <a:rPr lang="en-US"/>
                  <a:t>année</a:t>
                </a:r>
              </a:p>
            </c:rich>
          </c:tx>
          <c:layout>
            <c:manualLayout>
              <c:xMode val="edge"/>
              <c:yMode val="edge"/>
              <c:x val="0.8437292062630114"/>
              <c:y val="0.55124181362313862"/>
            </c:manualLayout>
          </c:layout>
          <c:overlay val="0"/>
        </c:title>
        <c:numFmt formatCode="General" sourceLinked="1"/>
        <c:majorTickMark val="out"/>
        <c:minorTickMark val="none"/>
        <c:tickLblPos val="nextTo"/>
        <c:txPr>
          <a:bodyPr/>
          <a:lstStyle/>
          <a:p>
            <a:pPr>
              <a:defRPr sz="800"/>
            </a:pPr>
            <a:endParaRPr lang="fr-FR"/>
          </a:p>
        </c:txPr>
        <c:crossAx val="74819456"/>
        <c:crosses val="autoZero"/>
        <c:auto val="1"/>
        <c:lblAlgn val="ctr"/>
        <c:lblOffset val="100"/>
        <c:tickLblSkip val="1"/>
        <c:tickMarkSkip val="5"/>
        <c:noMultiLvlLbl val="0"/>
      </c:catAx>
      <c:valAx>
        <c:axId val="74819456"/>
        <c:scaling>
          <c:orientation val="minMax"/>
          <c:max val="29"/>
          <c:min val="25"/>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74817536"/>
        <c:crosses val="autoZero"/>
        <c:crossBetween val="between"/>
        <c:majorUnit val="1"/>
      </c:valAx>
    </c:plotArea>
    <c:legend>
      <c:legendPos val="b"/>
      <c:layout>
        <c:manualLayout>
          <c:xMode val="edge"/>
          <c:yMode val="edge"/>
          <c:x val="0"/>
          <c:y val="0.78096678312561862"/>
          <c:w val="1"/>
          <c:h val="0.21747478050866656"/>
        </c:manualLayout>
      </c:layout>
      <c:overlay val="0"/>
      <c:txPr>
        <a:bodyPr/>
        <a:lstStyle/>
        <a:p>
          <a:pPr>
            <a:defRPr sz="900"/>
          </a:pPr>
          <a:endParaRPr lang="fr-FR"/>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6851851851853"/>
          <c:y val="3.0754761904761903E-2"/>
          <c:w val="0.80313111111111113"/>
          <c:h val="0.5853299960021553"/>
        </c:manualLayout>
      </c:layout>
      <c:lineChart>
        <c:grouping val="standard"/>
        <c:varyColors val="0"/>
        <c:ser>
          <c:idx val="0"/>
          <c:order val="0"/>
          <c:tx>
            <c:strRef>
              <c:f>'Fig 1.3&amp;1.5'!$A$58</c:f>
              <c:strCache>
                <c:ptCount val="1"/>
                <c:pt idx="0">
                  <c:v>Projections: scénario central</c:v>
                </c:pt>
              </c:strCache>
            </c:strRef>
          </c:tx>
          <c:spPr>
            <a:ln w="31750">
              <a:solidFill>
                <a:schemeClr val="bg1">
                  <a:lumMod val="65000"/>
                </a:schemeClr>
              </a:solidFill>
            </a:ln>
          </c:spPr>
          <c:marker>
            <c:symbol val="none"/>
          </c:marker>
          <c:cat>
            <c:strRef>
              <c:f>'Fig 1.3&amp;1.5'!$X$3:$AR$4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1.3&amp;1.5'!$X$58:$AR$58</c:f>
              <c:numCache>
                <c:formatCode>General</c:formatCode>
                <c:ptCount val="21"/>
                <c:pt idx="7" formatCode="0.0">
                  <c:v>21.828170348900972</c:v>
                </c:pt>
                <c:pt idx="8" formatCode="0.0">
                  <c:v>21.956812186333913</c:v>
                </c:pt>
                <c:pt idx="9" formatCode="0.0">
                  <c:v>22.085136168829965</c:v>
                </c:pt>
                <c:pt idx="10" formatCode="0.0">
                  <c:v>22.213133250802041</c:v>
                </c:pt>
                <c:pt idx="11" formatCode="0.0">
                  <c:v>22.340794553505493</c:v>
                </c:pt>
                <c:pt idx="12" formatCode="0.0">
                  <c:v>22.468111346652112</c:v>
                </c:pt>
                <c:pt idx="13" formatCode="0.0">
                  <c:v>22.595075071099888</c:v>
                </c:pt>
                <c:pt idx="14" formatCode="0.0">
                  <c:v>22.721677335416377</c:v>
                </c:pt>
                <c:pt idx="15" formatCode="0.0">
                  <c:v>22.847909918268247</c:v>
                </c:pt>
                <c:pt idx="16" formatCode="0.0">
                  <c:v>22.973764770695592</c:v>
                </c:pt>
                <c:pt idx="17" formatCode="0.0">
                  <c:v>23.099234023821666</c:v>
                </c:pt>
                <c:pt idx="18" formatCode="0.0">
                  <c:v>23.224309975235837</c:v>
                </c:pt>
                <c:pt idx="19" formatCode="0.0">
                  <c:v>23.348985104991137</c:v>
                </c:pt>
                <c:pt idx="20" formatCode="0.0">
                  <c:v>23.473252072959223</c:v>
                </c:pt>
              </c:numCache>
            </c:numRef>
          </c:val>
          <c:smooth val="0"/>
          <c:extLst>
            <c:ext xmlns:c16="http://schemas.microsoft.com/office/drawing/2014/chart" uri="{C3380CC4-5D6E-409C-BE32-E72D297353CC}">
              <c16:uniqueId val="{00000000-A790-47AB-9974-7ED425D8BE97}"/>
            </c:ext>
          </c:extLst>
        </c:ser>
        <c:ser>
          <c:idx val="1"/>
          <c:order val="1"/>
          <c:tx>
            <c:strRef>
              <c:f>'Fig 1.3&amp;1.5'!$A$59</c:f>
              <c:strCache>
                <c:ptCount val="1"/>
                <c:pt idx="0">
                  <c:v>Projections: mortalité basse</c:v>
                </c:pt>
              </c:strCache>
            </c:strRef>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strRef>
              <c:f>'Fig 1.3&amp;1.5'!$X$3:$AR$4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1.3&amp;1.5'!$X$59:$AR$59</c:f>
              <c:numCache>
                <c:formatCode>General</c:formatCode>
                <c:ptCount val="21"/>
                <c:pt idx="7" formatCode="0.0">
                  <c:v>21.828170348900972</c:v>
                </c:pt>
                <c:pt idx="8" formatCode="0.0">
                  <c:v>21.956812186333913</c:v>
                </c:pt>
                <c:pt idx="9" formatCode="0.0">
                  <c:v>22.085136168829965</c:v>
                </c:pt>
                <c:pt idx="10" formatCode="0.0">
                  <c:v>22.049751029434859</c:v>
                </c:pt>
                <c:pt idx="11" formatCode="0.0">
                  <c:v>22.137014879516606</c:v>
                </c:pt>
                <c:pt idx="12" formatCode="0.0">
                  <c:v>22.224125445049363</c:v>
                </c:pt>
                <c:pt idx="13" formatCode="0.0">
                  <c:v>22.311079936053972</c:v>
                </c:pt>
                <c:pt idx="14" formatCode="0.0">
                  <c:v>22.397875589424942</c:v>
                </c:pt>
                <c:pt idx="15" formatCode="0.0">
                  <c:v>22.48450968141092</c:v>
                </c:pt>
                <c:pt idx="16" formatCode="0.0">
                  <c:v>22.570979524011065</c:v>
                </c:pt>
                <c:pt idx="17" formatCode="0.0">
                  <c:v>22.657282465354115</c:v>
                </c:pt>
                <c:pt idx="18" formatCode="0.0">
                  <c:v>22.743415890058802</c:v>
                </c:pt>
                <c:pt idx="19" formatCode="0.0">
                  <c:v>22.829377219576401</c:v>
                </c:pt>
                <c:pt idx="20" formatCode="0.0">
                  <c:v>22.91516391251492</c:v>
                </c:pt>
              </c:numCache>
            </c:numRef>
          </c:val>
          <c:smooth val="0"/>
          <c:extLst>
            <c:ext xmlns:c16="http://schemas.microsoft.com/office/drawing/2014/chart" uri="{C3380CC4-5D6E-409C-BE32-E72D297353CC}">
              <c16:uniqueId val="{00000001-A790-47AB-9974-7ED425D8BE97}"/>
            </c:ext>
          </c:extLst>
        </c:ser>
        <c:ser>
          <c:idx val="2"/>
          <c:order val="2"/>
          <c:tx>
            <c:strRef>
              <c:f>'Fig 1.3&amp;1.5'!$A$60</c:f>
              <c:strCache>
                <c:ptCount val="1"/>
                <c:pt idx="0">
                  <c:v>Projections: mortalité haute</c:v>
                </c:pt>
              </c:strCache>
            </c:strRef>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strRef>
              <c:f>'Fig 1.3&amp;1.5'!$X$3:$AR$4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1.3&amp;1.5'!$X$60:$AR$60</c:f>
              <c:numCache>
                <c:formatCode>General</c:formatCode>
                <c:ptCount val="21"/>
                <c:pt idx="7" formatCode="0.0">
                  <c:v>21.828170348900972</c:v>
                </c:pt>
                <c:pt idx="8" formatCode="0.0">
                  <c:v>21.956812186333913</c:v>
                </c:pt>
                <c:pt idx="9" formatCode="0.0">
                  <c:v>22.085136168829965</c:v>
                </c:pt>
                <c:pt idx="10" formatCode="0.0">
                  <c:v>22.391938011893405</c:v>
                </c:pt>
                <c:pt idx="11" formatCode="0.0">
                  <c:v>22.56392196528094</c:v>
                </c:pt>
                <c:pt idx="12" formatCode="0.0">
                  <c:v>22.735390084458793</c:v>
                </c:pt>
                <c:pt idx="13" formatCode="0.0">
                  <c:v>22.906324298732599</c:v>
                </c:pt>
                <c:pt idx="14" formatCode="0.0">
                  <c:v>23.076706964668908</c:v>
                </c:pt>
                <c:pt idx="15" formatCode="0.0">
                  <c:v>23.246520871243781</c:v>
                </c:pt>
                <c:pt idx="16" formatCode="0.0">
                  <c:v>23.415749256834339</c:v>
                </c:pt>
                <c:pt idx="17" formatCode="0.0">
                  <c:v>23.58437581655549</c:v>
                </c:pt>
                <c:pt idx="18" formatCode="0.0">
                  <c:v>23.75238470087897</c:v>
                </c:pt>
                <c:pt idx="19" formatCode="0.0">
                  <c:v>23.919760523461875</c:v>
                </c:pt>
                <c:pt idx="20" formatCode="0.0">
                  <c:v>24.086488369984639</c:v>
                </c:pt>
              </c:numCache>
            </c:numRef>
          </c:val>
          <c:smooth val="0"/>
          <c:extLst>
            <c:ext xmlns:c16="http://schemas.microsoft.com/office/drawing/2014/chart" uri="{C3380CC4-5D6E-409C-BE32-E72D297353CC}">
              <c16:uniqueId val="{00000002-A790-47AB-9974-7ED425D8BE97}"/>
            </c:ext>
          </c:extLst>
        </c:ser>
        <c:ser>
          <c:idx val="3"/>
          <c:order val="3"/>
          <c:tx>
            <c:strRef>
              <c:f>'Fig 1.3&amp;1.5'!$A$61</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strRef>
              <c:f>'Fig 1.3&amp;1.5'!$X$3:$AR$4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1.3&amp;1.5'!$X$61:$AR$61</c:f>
              <c:numCache>
                <c:formatCode>General</c:formatCode>
                <c:ptCount val="21"/>
                <c:pt idx="0">
                  <c:v>20.399999999999999</c:v>
                </c:pt>
                <c:pt idx="1">
                  <c:v>20.6</c:v>
                </c:pt>
                <c:pt idx="2">
                  <c:v>20.8</c:v>
                </c:pt>
                <c:pt idx="3">
                  <c:v>20.8</c:v>
                </c:pt>
                <c:pt idx="4">
                  <c:v>21.5</c:v>
                </c:pt>
                <c:pt idx="5">
                  <c:v>21.4</c:v>
                </c:pt>
                <c:pt idx="6">
                  <c:v>21.8</c:v>
                </c:pt>
                <c:pt idx="7">
                  <c:v>21.9</c:v>
                </c:pt>
                <c:pt idx="8">
                  <c:v>22</c:v>
                </c:pt>
                <c:pt idx="9">
                  <c:v>22.2</c:v>
                </c:pt>
                <c:pt idx="10">
                  <c:v>22.4</c:v>
                </c:pt>
                <c:pt idx="11">
                  <c:v>22.7</c:v>
                </c:pt>
                <c:pt idx="12">
                  <c:v>22.6</c:v>
                </c:pt>
              </c:numCache>
            </c:numRef>
          </c:val>
          <c:smooth val="0"/>
          <c:extLst>
            <c:ext xmlns:c16="http://schemas.microsoft.com/office/drawing/2014/chart" uri="{C3380CC4-5D6E-409C-BE32-E72D297353CC}">
              <c16:uniqueId val="{00000003-A790-47AB-9974-7ED425D8BE97}"/>
            </c:ext>
          </c:extLst>
        </c:ser>
        <c:ser>
          <c:idx val="4"/>
          <c:order val="4"/>
          <c:tx>
            <c:strRef>
              <c:f>'Fig 1.3&amp;1.5'!$A$62</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extLst>
              <c:ext xmlns:c16="http://schemas.microsoft.com/office/drawing/2014/chart" uri="{C3380CC4-5D6E-409C-BE32-E72D297353CC}">
                <c16:uniqueId val="{00000005-A790-47AB-9974-7ED425D8BE97}"/>
              </c:ext>
            </c:extLst>
          </c:dPt>
          <c:cat>
            <c:strRef>
              <c:f>'Fig 1.3&amp;1.5'!$X$3:$AR$4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1.3&amp;1.5'!$X$62:$AR$62</c:f>
              <c:numCache>
                <c:formatCode>General</c:formatCode>
                <c:ptCount val="21"/>
                <c:pt idx="12">
                  <c:v>22.6</c:v>
                </c:pt>
                <c:pt idx="13">
                  <c:v>22.8</c:v>
                </c:pt>
                <c:pt idx="14">
                  <c:v>23.1</c:v>
                </c:pt>
                <c:pt idx="15">
                  <c:v>22.9</c:v>
                </c:pt>
              </c:numCache>
            </c:numRef>
          </c:val>
          <c:smooth val="0"/>
          <c:extLst>
            <c:ext xmlns:c16="http://schemas.microsoft.com/office/drawing/2014/chart" uri="{C3380CC4-5D6E-409C-BE32-E72D297353CC}">
              <c16:uniqueId val="{00000006-A790-47AB-9974-7ED425D8BE97}"/>
            </c:ext>
          </c:extLst>
        </c:ser>
        <c:dLbls>
          <c:showLegendKey val="0"/>
          <c:showVal val="0"/>
          <c:showCatName val="0"/>
          <c:showSerName val="0"/>
          <c:showPercent val="0"/>
          <c:showBubbleSize val="0"/>
        </c:dLbls>
        <c:smooth val="0"/>
        <c:axId val="74936320"/>
        <c:axId val="74938240"/>
      </c:lineChart>
      <c:catAx>
        <c:axId val="74936320"/>
        <c:scaling>
          <c:orientation val="minMax"/>
        </c:scaling>
        <c:delete val="0"/>
        <c:axPos val="b"/>
        <c:title>
          <c:tx>
            <c:rich>
              <a:bodyPr/>
              <a:lstStyle/>
              <a:p>
                <a:pPr>
                  <a:defRPr/>
                </a:pPr>
                <a:r>
                  <a:rPr lang="en-US"/>
                  <a:t>année</a:t>
                </a:r>
              </a:p>
            </c:rich>
          </c:tx>
          <c:layout>
            <c:manualLayout>
              <c:xMode val="edge"/>
              <c:yMode val="edge"/>
              <c:x val="0.8345337037037035"/>
              <c:y val="0.55192204808264733"/>
            </c:manualLayout>
          </c:layout>
          <c:overlay val="0"/>
        </c:title>
        <c:numFmt formatCode="General" sourceLinked="1"/>
        <c:majorTickMark val="out"/>
        <c:minorTickMark val="none"/>
        <c:tickLblPos val="nextTo"/>
        <c:txPr>
          <a:bodyPr/>
          <a:lstStyle/>
          <a:p>
            <a:pPr>
              <a:defRPr sz="800"/>
            </a:pPr>
            <a:endParaRPr lang="fr-FR"/>
          </a:p>
        </c:txPr>
        <c:crossAx val="74938240"/>
        <c:crosses val="autoZero"/>
        <c:auto val="1"/>
        <c:lblAlgn val="ctr"/>
        <c:lblOffset val="100"/>
        <c:tickLblSkip val="1"/>
        <c:noMultiLvlLbl val="0"/>
      </c:catAx>
      <c:valAx>
        <c:axId val="74938240"/>
        <c:scaling>
          <c:orientation val="minMax"/>
          <c:max val="24"/>
          <c:min val="20"/>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74936320"/>
        <c:crosses val="autoZero"/>
        <c:crossBetween val="between"/>
        <c:majorUnit val="1"/>
      </c:valAx>
    </c:plotArea>
    <c:legend>
      <c:legendPos val="b"/>
      <c:layout>
        <c:manualLayout>
          <c:xMode val="edge"/>
          <c:yMode val="edge"/>
          <c:x val="0"/>
          <c:y val="0.77515530757330908"/>
          <c:w val="1"/>
          <c:h val="0.22100745684935089"/>
        </c:manualLayout>
      </c:layout>
      <c:overlay val="0"/>
      <c:txPr>
        <a:bodyPr/>
        <a:lstStyle/>
        <a:p>
          <a:pPr>
            <a:defRPr sz="900"/>
          </a:pPr>
          <a:endParaRPr lang="fr-FR"/>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3"/>
          <c:y val="3.0754761904761903E-2"/>
          <c:w val="0.82189736627749166"/>
          <c:h val="0.5249163059915517"/>
        </c:manualLayout>
      </c:layout>
      <c:lineChart>
        <c:grouping val="standard"/>
        <c:varyColors val="0"/>
        <c:ser>
          <c:idx val="0"/>
          <c:order val="0"/>
          <c:tx>
            <c:strRef>
              <c:f>'Fig 1.3&amp;1.5'!$B$5</c:f>
              <c:strCache>
                <c:ptCount val="1"/>
                <c:pt idx="0">
                  <c:v>Projections: scénario central</c:v>
                </c:pt>
              </c:strCache>
            </c:strRef>
          </c:tx>
          <c:spPr>
            <a:ln w="31750">
              <a:solidFill>
                <a:schemeClr val="accent6">
                  <a:lumMod val="60000"/>
                  <a:lumOff val="40000"/>
                </a:schemeClr>
              </a:solidFill>
            </a:ln>
          </c:spPr>
          <c:marker>
            <c:symbol val="none"/>
          </c:marker>
          <c:cat>
            <c:numRef>
              <c:f>'Fig 1.3&amp;1.5'!$CC$4:$CW$4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'Fig 1.3&amp;1.5'!$CC$5:$CW$5</c:f>
              <c:numCache>
                <c:formatCode>General</c:formatCode>
                <c:ptCount val="21"/>
                <c:pt idx="8" formatCode="0.0">
                  <c:v>22.672683081561786</c:v>
                </c:pt>
                <c:pt idx="9" formatCode="0.0">
                  <c:v>23.022905224190751</c:v>
                </c:pt>
                <c:pt idx="10" formatCode="0.0">
                  <c:v>22.758525533787211</c:v>
                </c:pt>
                <c:pt idx="11" formatCode="0.0">
                  <c:v>23.182369446315416</c:v>
                </c:pt>
                <c:pt idx="12" formatCode="0.0">
                  <c:v>23.324501741242436</c:v>
                </c:pt>
                <c:pt idx="13" formatCode="0.0">
                  <c:v>23.466270561884254</c:v>
                </c:pt>
                <c:pt idx="14" formatCode="0.0">
                  <c:v>23.607751172804061</c:v>
                </c:pt>
                <c:pt idx="15" formatCode="0.0">
                  <c:v>23.749012506790098</c:v>
                </c:pt>
                <c:pt idx="16" formatCode="0.0">
                  <c:v>23.890119417797326</c:v>
                </c:pt>
                <c:pt idx="17" formatCode="0.0">
                  <c:v>24.031159938300057</c:v>
                </c:pt>
                <c:pt idx="18" formatCode="0.0">
                  <c:v>24.17227917366376</c:v>
                </c:pt>
                <c:pt idx="19" formatCode="0.0">
                  <c:v>24.31361010216137</c:v>
                </c:pt>
                <c:pt idx="20" formatCode="0.0">
                  <c:v>24.455316484267495</c:v>
                </c:pt>
              </c:numCache>
            </c:numRef>
          </c:val>
          <c:smooth val="0"/>
          <c:extLst>
            <c:ext xmlns:c16="http://schemas.microsoft.com/office/drawing/2014/chart" uri="{C3380CC4-5D6E-409C-BE32-E72D297353CC}">
              <c16:uniqueId val="{00000000-2C7F-4FAC-9DF4-73E455C66FA4}"/>
            </c:ext>
          </c:extLst>
        </c:ser>
        <c:ser>
          <c:idx val="1"/>
          <c:order val="1"/>
          <c:tx>
            <c:strRef>
              <c:f>'Fig 1.3&amp;1.5'!$B$6</c:f>
              <c:strCache>
                <c:ptCount val="1"/>
                <c:pt idx="0">
                  <c:v>Projections: espérance de vie basse</c:v>
                </c:pt>
              </c:strCache>
            </c:strRef>
          </c:tx>
          <c:spPr>
            <a:ln w="31750">
              <a:solidFill>
                <a:schemeClr val="accent6">
                  <a:lumMod val="60000"/>
                  <a:lumOff val="40000"/>
                </a:schemeClr>
              </a:solidFill>
              <a:prstDash val="solid"/>
            </a:ln>
          </c:spPr>
          <c:marker>
            <c:symbol val="square"/>
            <c:size val="3"/>
            <c:spPr>
              <a:solidFill>
                <a:schemeClr val="bg1"/>
              </a:solidFill>
              <a:ln>
                <a:solidFill>
                  <a:schemeClr val="accent6">
                    <a:lumMod val="60000"/>
                    <a:lumOff val="40000"/>
                  </a:schemeClr>
                </a:solidFill>
              </a:ln>
            </c:spPr>
          </c:marker>
          <c:cat>
            <c:numRef>
              <c:f>'Fig 1.3&amp;1.5'!$CC$4:$CW$4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'Fig 1.3&amp;1.5'!$CC$6:$CW$6</c:f>
              <c:numCache>
                <c:formatCode>General</c:formatCode>
                <c:ptCount val="21"/>
                <c:pt idx="8" formatCode="0.0">
                  <c:v>22.672683081561786</c:v>
                </c:pt>
                <c:pt idx="9" formatCode="0.0">
                  <c:v>23.022905224190751</c:v>
                </c:pt>
                <c:pt idx="10" formatCode="0.0">
                  <c:v>22.758525533787211</c:v>
                </c:pt>
                <c:pt idx="11" formatCode="0.0">
                  <c:v>23.014974306799783</c:v>
                </c:pt>
                <c:pt idx="12" formatCode="0.0">
                  <c:v>23.115998925507181</c:v>
                </c:pt>
                <c:pt idx="13" formatCode="0.0">
                  <c:v>23.216920753123475</c:v>
                </c:pt>
                <c:pt idx="14" formatCode="0.0">
                  <c:v>23.317795690350643</c:v>
                </c:pt>
                <c:pt idx="15" formatCode="0.00">
                  <c:v>23.418685416360464</c:v>
                </c:pt>
                <c:pt idx="16" formatCode="0.0">
                  <c:v>23.519646941744828</c:v>
                </c:pt>
                <c:pt idx="17" formatCode="0.0">
                  <c:v>23.620753420794294</c:v>
                </c:pt>
                <c:pt idx="18" formatCode="0.0">
                  <c:v>23.722117155281044</c:v>
                </c:pt>
                <c:pt idx="19" formatCode="0.0">
                  <c:v>23.823850031198997</c:v>
                </c:pt>
                <c:pt idx="20" formatCode="0.0">
                  <c:v>23.926079087846386</c:v>
                </c:pt>
              </c:numCache>
            </c:numRef>
          </c:val>
          <c:smooth val="0"/>
          <c:extLst>
            <c:ext xmlns:c16="http://schemas.microsoft.com/office/drawing/2014/chart" uri="{C3380CC4-5D6E-409C-BE32-E72D297353CC}">
              <c16:uniqueId val="{00000001-2C7F-4FAC-9DF4-73E455C66FA4}"/>
            </c:ext>
          </c:extLst>
        </c:ser>
        <c:ser>
          <c:idx val="2"/>
          <c:order val="2"/>
          <c:tx>
            <c:strRef>
              <c:f>'Fig 1.3&amp;1.5'!$B$7</c:f>
              <c:strCache>
                <c:ptCount val="1"/>
                <c:pt idx="0">
                  <c:v>Projections: espérance de vie haute</c:v>
                </c:pt>
              </c:strCache>
            </c:strRef>
          </c:tx>
          <c:spPr>
            <a:ln w="31750">
              <a:solidFill>
                <a:schemeClr val="accent6">
                  <a:lumMod val="60000"/>
                  <a:lumOff val="40000"/>
                </a:schemeClr>
              </a:solidFill>
              <a:prstDash val="solid"/>
            </a:ln>
          </c:spPr>
          <c:marker>
            <c:symbol val="triangle"/>
            <c:size val="3"/>
            <c:spPr>
              <a:solidFill>
                <a:schemeClr val="bg1"/>
              </a:solidFill>
              <a:ln>
                <a:solidFill>
                  <a:schemeClr val="accent6">
                    <a:lumMod val="60000"/>
                    <a:lumOff val="40000"/>
                  </a:schemeClr>
                </a:solidFill>
              </a:ln>
            </c:spPr>
          </c:marker>
          <c:cat>
            <c:numRef>
              <c:f>'Fig 1.3&amp;1.5'!$CC$4:$CW$4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'Fig 1.3&amp;1.5'!$CC$7:$CW$7</c:f>
              <c:numCache>
                <c:formatCode>General</c:formatCode>
                <c:ptCount val="21"/>
                <c:pt idx="8" formatCode="0.0">
                  <c:v>22.672683081561786</c:v>
                </c:pt>
                <c:pt idx="9" formatCode="0.0">
                  <c:v>23.022905224190751</c:v>
                </c:pt>
                <c:pt idx="10" formatCode="0.0">
                  <c:v>22.758525533787211</c:v>
                </c:pt>
                <c:pt idx="11" formatCode="0.0">
                  <c:v>23.53240109958627</c:v>
                </c:pt>
                <c:pt idx="12" formatCode="0.0">
                  <c:v>23.766076455713016</c:v>
                </c:pt>
                <c:pt idx="13" formatCode="0.0">
                  <c:v>23.999950420367369</c:v>
                </c:pt>
                <c:pt idx="14" formatCode="0.0">
                  <c:v>24.23354245904255</c:v>
                </c:pt>
                <c:pt idx="15" formatCode="0.0">
                  <c:v>24.466399606635559</c:v>
                </c:pt>
                <c:pt idx="16" formatCode="0.0">
                  <c:v>24.698069774730229</c:v>
                </c:pt>
                <c:pt idx="17" formatCode="0.0">
                  <c:v>24.928216669714136</c:v>
                </c:pt>
                <c:pt idx="18" formatCode="0.0">
                  <c:v>25.156557757338437</c:v>
                </c:pt>
                <c:pt idx="19" formatCode="0.0">
                  <c:v>25.382841289361174</c:v>
                </c:pt>
                <c:pt idx="20" formatCode="0.0">
                  <c:v>25.606901313919199</c:v>
                </c:pt>
              </c:numCache>
            </c:numRef>
          </c:val>
          <c:smooth val="0"/>
          <c:extLst>
            <c:ext xmlns:c16="http://schemas.microsoft.com/office/drawing/2014/chart" uri="{C3380CC4-5D6E-409C-BE32-E72D297353CC}">
              <c16:uniqueId val="{00000002-2C7F-4FAC-9DF4-73E455C66FA4}"/>
            </c:ext>
          </c:extLst>
        </c:ser>
        <c:ser>
          <c:idx val="4"/>
          <c:order val="3"/>
          <c:tx>
            <c:strRef>
              <c:f>'Fig 1.3&amp;1.5'!$B$9</c:f>
              <c:strCache>
                <c:ptCount val="1"/>
                <c:pt idx="0">
                  <c:v>Observé (provisoire)</c:v>
                </c:pt>
              </c:strCache>
            </c:strRef>
          </c:tx>
          <c:spPr>
            <a:ln>
              <a:solidFill>
                <a:srgbClr val="FF0000"/>
              </a:solidFill>
            </a:ln>
          </c:spPr>
          <c:marker>
            <c:symbol val="none"/>
          </c:marker>
          <c:dPt>
            <c:idx val="15"/>
            <c:marker>
              <c:symbol val="square"/>
              <c:size val="7"/>
              <c:spPr>
                <a:solidFill>
                  <a:srgbClr val="006600"/>
                </a:solidFill>
                <a:ln>
                  <a:solidFill>
                    <a:srgbClr val="006600"/>
                  </a:solidFill>
                </a:ln>
              </c:spPr>
            </c:marker>
            <c:bubble3D val="0"/>
            <c:spPr>
              <a:ln>
                <a:solidFill>
                  <a:srgbClr val="006600"/>
                </a:solidFill>
              </a:ln>
            </c:spPr>
            <c:extLst>
              <c:ext xmlns:c16="http://schemas.microsoft.com/office/drawing/2014/chart" uri="{C3380CC4-5D6E-409C-BE32-E72D297353CC}">
                <c16:uniqueId val="{00000004-2C7F-4FAC-9DF4-73E455C66FA4}"/>
              </c:ext>
            </c:extLst>
          </c:dPt>
          <c:cat>
            <c:numRef>
              <c:f>'Fig 1.3&amp;1.5'!$CC$4:$EP$4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1.3&amp;1.5'!$CC$9:$CR$9</c:f>
              <c:numCache>
                <c:formatCode>General</c:formatCode>
                <c:ptCount val="16"/>
                <c:pt idx="11">
                  <c:v>23.1</c:v>
                </c:pt>
                <c:pt idx="12">
                  <c:v>23.2</c:v>
                </c:pt>
                <c:pt idx="13">
                  <c:v>23.3</c:v>
                </c:pt>
                <c:pt idx="14">
                  <c:v>23.4</c:v>
                </c:pt>
                <c:pt idx="15" formatCode="0.0">
                  <c:v>23.1</c:v>
                </c:pt>
              </c:numCache>
            </c:numRef>
          </c:val>
          <c:smooth val="0"/>
          <c:extLst>
            <c:ext xmlns:c16="http://schemas.microsoft.com/office/drawing/2014/chart" uri="{C3380CC4-5D6E-409C-BE32-E72D297353CC}">
              <c16:uniqueId val="{00000005-2C7F-4FAC-9DF4-73E455C66FA4}"/>
            </c:ext>
          </c:extLst>
        </c:ser>
        <c:ser>
          <c:idx val="3"/>
          <c:order val="4"/>
          <c:tx>
            <c:strRef>
              <c:f>'Fig 1.3&amp;1.5'!$B$8</c:f>
              <c:strCache>
                <c:ptCount val="1"/>
                <c:pt idx="0">
                  <c:v>Observé (définitif)</c:v>
                </c:pt>
              </c:strCache>
            </c:strRef>
          </c:tx>
          <c:spPr>
            <a:ln>
              <a:solidFill>
                <a:schemeClr val="tx1"/>
              </a:solidFill>
            </a:ln>
          </c:spPr>
          <c:marker>
            <c:symbol val="none"/>
          </c:marker>
          <c:cat>
            <c:numRef>
              <c:f>'Fig 1.3&amp;1.5'!$CC$4:$CW$4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'Fig 1.3&amp;1.5'!$CC$8:$CW$8</c:f>
              <c:numCache>
                <c:formatCode>General</c:formatCode>
                <c:ptCount val="21"/>
                <c:pt idx="0">
                  <c:v>21.4</c:v>
                </c:pt>
                <c:pt idx="1">
                  <c:v>21.8</c:v>
                </c:pt>
                <c:pt idx="2">
                  <c:v>21.9</c:v>
                </c:pt>
                <c:pt idx="3">
                  <c:v>22</c:v>
                </c:pt>
                <c:pt idx="4">
                  <c:v>22.2</c:v>
                </c:pt>
                <c:pt idx="5">
                  <c:v>22.4</c:v>
                </c:pt>
                <c:pt idx="6">
                  <c:v>22.7</c:v>
                </c:pt>
                <c:pt idx="7">
                  <c:v>22.6</c:v>
                </c:pt>
                <c:pt idx="8">
                  <c:v>22.8</c:v>
                </c:pt>
                <c:pt idx="9">
                  <c:v>23.1</c:v>
                </c:pt>
                <c:pt idx="10">
                  <c:v>22.9</c:v>
                </c:pt>
                <c:pt idx="11">
                  <c:v>23.1</c:v>
                </c:pt>
              </c:numCache>
            </c:numRef>
          </c:val>
          <c:smooth val="0"/>
          <c:extLst>
            <c:ext xmlns:c16="http://schemas.microsoft.com/office/drawing/2014/chart" uri="{C3380CC4-5D6E-409C-BE32-E72D297353CC}">
              <c16:uniqueId val="{00000006-2C7F-4FAC-9DF4-73E455C66FA4}"/>
            </c:ext>
          </c:extLst>
        </c:ser>
        <c:dLbls>
          <c:showLegendKey val="0"/>
          <c:showVal val="0"/>
          <c:showCatName val="0"/>
          <c:showSerName val="0"/>
          <c:showPercent val="0"/>
          <c:showBubbleSize val="0"/>
        </c:dLbls>
        <c:smooth val="0"/>
        <c:axId val="75465472"/>
        <c:axId val="75467392"/>
      </c:lineChart>
      <c:catAx>
        <c:axId val="75465472"/>
        <c:scaling>
          <c:orientation val="minMax"/>
        </c:scaling>
        <c:delete val="0"/>
        <c:axPos val="b"/>
        <c:title>
          <c:tx>
            <c:rich>
              <a:bodyPr/>
              <a:lstStyle/>
              <a:p>
                <a:pPr>
                  <a:defRPr/>
                </a:pPr>
                <a:r>
                  <a:rPr lang="en-US"/>
                  <a:t>année</a:t>
                </a:r>
              </a:p>
            </c:rich>
          </c:tx>
          <c:layout>
            <c:manualLayout>
              <c:xMode val="edge"/>
              <c:yMode val="edge"/>
              <c:x val="0.85277492877492878"/>
              <c:y val="0.4855516381766381"/>
            </c:manualLayout>
          </c:layout>
          <c:overlay val="0"/>
        </c:title>
        <c:numFmt formatCode="General" sourceLinked="1"/>
        <c:majorTickMark val="out"/>
        <c:minorTickMark val="none"/>
        <c:tickLblPos val="nextTo"/>
        <c:txPr>
          <a:bodyPr rot="-5400000" vert="horz"/>
          <a:lstStyle/>
          <a:p>
            <a:pPr>
              <a:defRPr sz="900"/>
            </a:pPr>
            <a:endParaRPr lang="fr-FR"/>
          </a:p>
        </c:txPr>
        <c:crossAx val="75467392"/>
        <c:crosses val="autoZero"/>
        <c:auto val="1"/>
        <c:lblAlgn val="ctr"/>
        <c:lblOffset val="100"/>
        <c:tickLblSkip val="2"/>
        <c:tickMarkSkip val="5"/>
        <c:noMultiLvlLbl val="0"/>
      </c:catAx>
      <c:valAx>
        <c:axId val="75467392"/>
        <c:scaling>
          <c:orientation val="minMax"/>
          <c:max val="26"/>
          <c:min val="21"/>
        </c:scaling>
        <c:delete val="0"/>
        <c:axPos val="l"/>
        <c:majorGridlines/>
        <c:title>
          <c:tx>
            <c:rich>
              <a:bodyPr rot="-5400000" vert="horz"/>
              <a:lstStyle/>
              <a:p>
                <a:pPr>
                  <a:defRPr/>
                </a:pPr>
                <a:r>
                  <a:rPr lang="en-US"/>
                  <a:t>en années</a:t>
                </a:r>
              </a:p>
            </c:rich>
          </c:tx>
          <c:overlay val="0"/>
        </c:title>
        <c:numFmt formatCode="#,##0" sourceLinked="0"/>
        <c:majorTickMark val="out"/>
        <c:minorTickMark val="none"/>
        <c:tickLblPos val="nextTo"/>
        <c:crossAx val="75465472"/>
        <c:crosses val="autoZero"/>
        <c:crossBetween val="between"/>
        <c:majorUnit val="1"/>
        <c:minorUnit val="0.2"/>
      </c:valAx>
    </c:plotArea>
    <c:legend>
      <c:legendPos val="b"/>
      <c:layout>
        <c:manualLayout>
          <c:xMode val="edge"/>
          <c:yMode val="edge"/>
          <c:x val="0"/>
          <c:y val="0.69708157341259536"/>
          <c:w val="0.8560911637485461"/>
          <c:h val="0.30291842658740542"/>
        </c:manualLayout>
      </c:layout>
      <c:overlay val="0"/>
      <c:txPr>
        <a:bodyPr/>
        <a:lstStyle/>
        <a:p>
          <a:pPr>
            <a:defRPr sz="900"/>
          </a:pPr>
          <a:endParaRPr lang="fr-FR"/>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8"/>
          <c:y val="3.0754761904761903E-2"/>
          <c:w val="0.82189736627749188"/>
          <c:h val="0.52491630599155137"/>
        </c:manualLayout>
      </c:layout>
      <c:lineChart>
        <c:grouping val="standard"/>
        <c:varyColors val="0"/>
        <c:ser>
          <c:idx val="0"/>
          <c:order val="0"/>
          <c:tx>
            <c:strRef>
              <c:f>'Fig 1.3&amp;1.5'!$B$5</c:f>
              <c:strCache>
                <c:ptCount val="1"/>
                <c:pt idx="0">
                  <c:v>Projections: scénario central</c:v>
                </c:pt>
              </c:strCache>
            </c:strRef>
          </c:tx>
          <c:spPr>
            <a:ln w="31750">
              <a:solidFill>
                <a:schemeClr val="accent4">
                  <a:lumMod val="60000"/>
                  <a:lumOff val="40000"/>
                </a:schemeClr>
              </a:solidFill>
            </a:ln>
          </c:spPr>
          <c:marker>
            <c:symbol val="none"/>
          </c:marker>
          <c:cat>
            <c:numRef>
              <c:f>'Fig 1.3&amp;1.5'!$H$4:$BU$4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1.3&amp;1.5'!$H$5:$AB$5</c:f>
              <c:numCache>
                <c:formatCode>General</c:formatCode>
                <c:ptCount val="21"/>
                <c:pt idx="8" formatCode="0.0">
                  <c:v>27.297216679376476</c:v>
                </c:pt>
                <c:pt idx="9" formatCode="0.0">
                  <c:v>27.616871143273588</c:v>
                </c:pt>
                <c:pt idx="10" formatCode="0.0">
                  <c:v>27.261476129429738</c:v>
                </c:pt>
                <c:pt idx="11" formatCode="0.0">
                  <c:v>27.762605663687907</c:v>
                </c:pt>
                <c:pt idx="12" formatCode="0.0">
                  <c:v>27.875986328409677</c:v>
                </c:pt>
                <c:pt idx="13" formatCode="0.0">
                  <c:v>27.987731081150709</c:v>
                </c:pt>
                <c:pt idx="14" formatCode="0.0">
                  <c:v>28.097708028955861</c:v>
                </c:pt>
                <c:pt idx="15" formatCode="0.0">
                  <c:v>28.205798885140808</c:v>
                </c:pt>
                <c:pt idx="16" formatCode="0.0">
                  <c:v>28.311915862509206</c:v>
                </c:pt>
                <c:pt idx="17" formatCode="0.0">
                  <c:v>28.415956075716156</c:v>
                </c:pt>
                <c:pt idx="18" formatCode="0.0">
                  <c:v>28.51783554696388</c:v>
                </c:pt>
                <c:pt idx="19" formatCode="0.0">
                  <c:v>28.617564302740771</c:v>
                </c:pt>
                <c:pt idx="20" formatCode="0.0">
                  <c:v>28.715186642761086</c:v>
                </c:pt>
              </c:numCache>
            </c:numRef>
          </c:val>
          <c:smooth val="0"/>
          <c:extLst>
            <c:ext xmlns:c16="http://schemas.microsoft.com/office/drawing/2014/chart" uri="{C3380CC4-5D6E-409C-BE32-E72D297353CC}">
              <c16:uniqueId val="{00000000-A2C8-4982-9F7B-A41397AA7A9E}"/>
            </c:ext>
          </c:extLst>
        </c:ser>
        <c:ser>
          <c:idx val="1"/>
          <c:order val="1"/>
          <c:tx>
            <c:strRef>
              <c:f>'Fig 1.3&amp;1.5'!$B$6</c:f>
              <c:strCache>
                <c:ptCount val="1"/>
                <c:pt idx="0">
                  <c:v>Projections: espérance de vie basse</c:v>
                </c:pt>
              </c:strCache>
            </c:strRef>
          </c:tx>
          <c:spPr>
            <a:ln w="31750">
              <a:solidFill>
                <a:schemeClr val="bg1">
                  <a:lumMod val="65000"/>
                </a:schemeClr>
              </a:solidFill>
              <a:prstDash val="solid"/>
            </a:ln>
          </c:spPr>
          <c:marker>
            <c:symbol val="square"/>
            <c:size val="3"/>
            <c:spPr>
              <a:solidFill>
                <a:schemeClr val="bg1"/>
              </a:solidFill>
              <a:ln>
                <a:solidFill>
                  <a:schemeClr val="accent4">
                    <a:lumMod val="60000"/>
                    <a:lumOff val="40000"/>
                  </a:schemeClr>
                </a:solidFill>
              </a:ln>
            </c:spPr>
          </c:marker>
          <c:cat>
            <c:numRef>
              <c:f>'Fig 1.3&amp;1.5'!$H$4:$BU$4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1.3&amp;1.5'!$H$6:$AB$6</c:f>
              <c:numCache>
                <c:formatCode>General</c:formatCode>
                <c:ptCount val="21"/>
                <c:pt idx="8" formatCode="0.0">
                  <c:v>27.297216679376476</c:v>
                </c:pt>
                <c:pt idx="9" formatCode="0.0">
                  <c:v>27.616871143273588</c:v>
                </c:pt>
                <c:pt idx="10" formatCode="0.0">
                  <c:v>27.261476129429738</c:v>
                </c:pt>
                <c:pt idx="11" formatCode="0.0">
                  <c:v>27.552703402458611</c:v>
                </c:pt>
                <c:pt idx="12" formatCode="0.0">
                  <c:v>27.617982394603061</c:v>
                </c:pt>
                <c:pt idx="13" formatCode="0.0">
                  <c:v>27.682610536820537</c:v>
                </c:pt>
                <c:pt idx="14" formatCode="0.0">
                  <c:v>27.746515503584284</c:v>
                </c:pt>
                <c:pt idx="15" formatCode="0.0">
                  <c:v>27.809632539538484</c:v>
                </c:pt>
                <c:pt idx="16" formatCode="0.0">
                  <c:v>27.871915825146981</c:v>
                </c:pt>
                <c:pt idx="17" formatCode="0.0">
                  <c:v>27.933311099394942</c:v>
                </c:pt>
                <c:pt idx="18" formatCode="0.0">
                  <c:v>27.993776914126258</c:v>
                </c:pt>
                <c:pt idx="19" formatCode="0.0">
                  <c:v>28.053328197294608</c:v>
                </c:pt>
                <c:pt idx="20" formatCode="0.0">
                  <c:v>28.112004921397546</c:v>
                </c:pt>
              </c:numCache>
            </c:numRef>
          </c:val>
          <c:smooth val="0"/>
          <c:extLst>
            <c:ext xmlns:c16="http://schemas.microsoft.com/office/drawing/2014/chart" uri="{C3380CC4-5D6E-409C-BE32-E72D297353CC}">
              <c16:uniqueId val="{00000001-A2C8-4982-9F7B-A41397AA7A9E}"/>
            </c:ext>
          </c:extLst>
        </c:ser>
        <c:ser>
          <c:idx val="2"/>
          <c:order val="2"/>
          <c:tx>
            <c:strRef>
              <c:f>'Fig 1.3&amp;1.5'!$B$7</c:f>
              <c:strCache>
                <c:ptCount val="1"/>
                <c:pt idx="0">
                  <c:v>Projections: espérance de vie haute</c:v>
                </c:pt>
              </c:strCache>
            </c:strRef>
          </c:tx>
          <c:spPr>
            <a:ln w="31750">
              <a:solidFill>
                <a:schemeClr val="accent4">
                  <a:lumMod val="40000"/>
                  <a:lumOff val="60000"/>
                </a:schemeClr>
              </a:solidFill>
              <a:prstDash val="solid"/>
            </a:ln>
          </c:spPr>
          <c:marker>
            <c:symbol val="triangle"/>
            <c:size val="3"/>
            <c:spPr>
              <a:solidFill>
                <a:schemeClr val="bg1"/>
              </a:solidFill>
              <a:ln>
                <a:solidFill>
                  <a:schemeClr val="accent4">
                    <a:lumMod val="60000"/>
                    <a:lumOff val="40000"/>
                  </a:schemeClr>
                </a:solidFill>
              </a:ln>
            </c:spPr>
          </c:marker>
          <c:cat>
            <c:numRef>
              <c:f>'Fig 1.3&amp;1.5'!$H$4:$BU$4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1.3&amp;1.5'!$H$7:$AB$7</c:f>
              <c:numCache>
                <c:formatCode>General</c:formatCode>
                <c:ptCount val="21"/>
                <c:pt idx="8" formatCode="0.0">
                  <c:v>27.297216679376476</c:v>
                </c:pt>
                <c:pt idx="9" formatCode="0.0">
                  <c:v>27.616871143273588</c:v>
                </c:pt>
                <c:pt idx="10" formatCode="0.0">
                  <c:v>27.261476129429738</c:v>
                </c:pt>
                <c:pt idx="11" formatCode="0.0">
                  <c:v>28.03325635860746</c:v>
                </c:pt>
                <c:pt idx="12" formatCode="0.0">
                  <c:v>28.217068814953869</c:v>
                </c:pt>
                <c:pt idx="13" formatCode="0.0">
                  <c:v>28.400942106262018</c:v>
                </c:pt>
                <c:pt idx="14" formatCode="0.0">
                  <c:v>28.584642085507266</c:v>
                </c:pt>
                <c:pt idx="15" formatCode="0.0">
                  <c:v>28.767888411684606</c:v>
                </c:pt>
                <c:pt idx="16" formatCode="0.0">
                  <c:v>28.950414233630898</c:v>
                </c:pt>
                <c:pt idx="17" formatCode="0.0">
                  <c:v>29.131993302640414</c:v>
                </c:pt>
                <c:pt idx="18" formatCode="0.0">
                  <c:v>29.312365401087181</c:v>
                </c:pt>
                <c:pt idx="19" formatCode="0.0">
                  <c:v>29.491288186287875</c:v>
                </c:pt>
                <c:pt idx="20" formatCode="0.0">
                  <c:v>29.668544501635264</c:v>
                </c:pt>
              </c:numCache>
            </c:numRef>
          </c:val>
          <c:smooth val="0"/>
          <c:extLst>
            <c:ext xmlns:c16="http://schemas.microsoft.com/office/drawing/2014/chart" uri="{C3380CC4-5D6E-409C-BE32-E72D297353CC}">
              <c16:uniqueId val="{00000002-A2C8-4982-9F7B-A41397AA7A9E}"/>
            </c:ext>
          </c:extLst>
        </c:ser>
        <c:ser>
          <c:idx val="4"/>
          <c:order val="3"/>
          <c:tx>
            <c:strRef>
              <c:f>'Fig 1.3&amp;1.5'!$B$9</c:f>
              <c:strCache>
                <c:ptCount val="1"/>
                <c:pt idx="0">
                  <c:v>Observé (provisoire)</c:v>
                </c:pt>
              </c:strCache>
            </c:strRef>
          </c:tx>
          <c:spPr>
            <a:ln>
              <a:solidFill>
                <a:srgbClr val="FF0000"/>
              </a:solidFill>
            </a:ln>
          </c:spPr>
          <c:marker>
            <c:symbol val="none"/>
          </c:marker>
          <c:dPt>
            <c:idx val="15"/>
            <c:marker>
              <c:symbol val="square"/>
              <c:size val="7"/>
              <c:spPr>
                <a:solidFill>
                  <a:srgbClr val="006600"/>
                </a:solidFill>
                <a:ln>
                  <a:solidFill>
                    <a:srgbClr val="006600"/>
                  </a:solidFill>
                </a:ln>
              </c:spPr>
            </c:marker>
            <c:bubble3D val="0"/>
            <c:spPr>
              <a:ln>
                <a:solidFill>
                  <a:srgbClr val="006600"/>
                </a:solidFill>
              </a:ln>
            </c:spPr>
            <c:extLst>
              <c:ext xmlns:c16="http://schemas.microsoft.com/office/drawing/2014/chart" uri="{C3380CC4-5D6E-409C-BE32-E72D297353CC}">
                <c16:uniqueId val="{00000004-A2C8-4982-9F7B-A41397AA7A9E}"/>
              </c:ext>
            </c:extLst>
          </c:dPt>
          <c:cat>
            <c:numRef>
              <c:f>'Fig 1.3&amp;1.5'!$H$4:$BU$4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1.3&amp;1.5'!$H$9:$AB$9</c:f>
              <c:numCache>
                <c:formatCode>General</c:formatCode>
                <c:ptCount val="21"/>
                <c:pt idx="11">
                  <c:v>27.6</c:v>
                </c:pt>
                <c:pt idx="12">
                  <c:v>27.6</c:v>
                </c:pt>
                <c:pt idx="13">
                  <c:v>27.7</c:v>
                </c:pt>
                <c:pt idx="14">
                  <c:v>27.8</c:v>
                </c:pt>
                <c:pt idx="15" formatCode="0.0">
                  <c:v>27.5</c:v>
                </c:pt>
              </c:numCache>
            </c:numRef>
          </c:val>
          <c:smooth val="0"/>
          <c:extLst>
            <c:ext xmlns:c16="http://schemas.microsoft.com/office/drawing/2014/chart" uri="{C3380CC4-5D6E-409C-BE32-E72D297353CC}">
              <c16:uniqueId val="{00000005-A2C8-4982-9F7B-A41397AA7A9E}"/>
            </c:ext>
          </c:extLst>
        </c:ser>
        <c:ser>
          <c:idx val="3"/>
          <c:order val="4"/>
          <c:tx>
            <c:strRef>
              <c:f>'Fig 1.3&amp;1.5'!$B$8</c:f>
              <c:strCache>
                <c:ptCount val="1"/>
                <c:pt idx="0">
                  <c:v>Observé (définitif)</c:v>
                </c:pt>
              </c:strCache>
            </c:strRef>
          </c:tx>
          <c:spPr>
            <a:ln w="31750">
              <a:solidFill>
                <a:schemeClr val="tx1"/>
              </a:solidFill>
            </a:ln>
          </c:spPr>
          <c:marker>
            <c:symbol val="none"/>
          </c:marker>
          <c:cat>
            <c:numRef>
              <c:f>'Fig 1.3&amp;1.5'!$H$4:$BU$4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1.3&amp;1.5'!$H$8:$AB$8</c:f>
              <c:numCache>
                <c:formatCode>General</c:formatCode>
                <c:ptCount val="21"/>
                <c:pt idx="0">
                  <c:v>26.4</c:v>
                </c:pt>
                <c:pt idx="1">
                  <c:v>26.7</c:v>
                </c:pt>
                <c:pt idx="2">
                  <c:v>26.9</c:v>
                </c:pt>
                <c:pt idx="3">
                  <c:v>26.8</c:v>
                </c:pt>
                <c:pt idx="4">
                  <c:v>27</c:v>
                </c:pt>
                <c:pt idx="5">
                  <c:v>27.1</c:v>
                </c:pt>
                <c:pt idx="6">
                  <c:v>27.4</c:v>
                </c:pt>
                <c:pt idx="7">
                  <c:v>27.2</c:v>
                </c:pt>
                <c:pt idx="8">
                  <c:v>27.4</c:v>
                </c:pt>
                <c:pt idx="9">
                  <c:v>27.7</c:v>
                </c:pt>
                <c:pt idx="10">
                  <c:v>27.4</c:v>
                </c:pt>
                <c:pt idx="11">
                  <c:v>27.6</c:v>
                </c:pt>
              </c:numCache>
            </c:numRef>
          </c:val>
          <c:smooth val="0"/>
          <c:extLst>
            <c:ext xmlns:c16="http://schemas.microsoft.com/office/drawing/2014/chart" uri="{C3380CC4-5D6E-409C-BE32-E72D297353CC}">
              <c16:uniqueId val="{00000006-A2C8-4982-9F7B-A41397AA7A9E}"/>
            </c:ext>
          </c:extLst>
        </c:ser>
        <c:dLbls>
          <c:showLegendKey val="0"/>
          <c:showVal val="0"/>
          <c:showCatName val="0"/>
          <c:showSerName val="0"/>
          <c:showPercent val="0"/>
          <c:showBubbleSize val="0"/>
        </c:dLbls>
        <c:smooth val="0"/>
        <c:axId val="75534336"/>
        <c:axId val="75536256"/>
      </c:lineChart>
      <c:catAx>
        <c:axId val="75534336"/>
        <c:scaling>
          <c:orientation val="minMax"/>
        </c:scaling>
        <c:delete val="0"/>
        <c:axPos val="b"/>
        <c:title>
          <c:tx>
            <c:rich>
              <a:bodyPr/>
              <a:lstStyle/>
              <a:p>
                <a:pPr>
                  <a:defRPr/>
                </a:pPr>
                <a:r>
                  <a:rPr lang="en-US"/>
                  <a:t> année</a:t>
                </a:r>
              </a:p>
            </c:rich>
          </c:tx>
          <c:layout>
            <c:manualLayout>
              <c:xMode val="edge"/>
              <c:yMode val="edge"/>
              <c:x val="0.84372934472934469"/>
              <c:y val="0.4855516381766381"/>
            </c:manualLayout>
          </c:layout>
          <c:overlay val="0"/>
        </c:title>
        <c:numFmt formatCode="General" sourceLinked="1"/>
        <c:majorTickMark val="out"/>
        <c:minorTickMark val="none"/>
        <c:tickLblPos val="nextTo"/>
        <c:txPr>
          <a:bodyPr rot="-5400000" vert="horz"/>
          <a:lstStyle/>
          <a:p>
            <a:pPr>
              <a:defRPr sz="900">
                <a:latin typeface="+mn-lt"/>
              </a:defRPr>
            </a:pPr>
            <a:endParaRPr lang="fr-FR"/>
          </a:p>
        </c:txPr>
        <c:crossAx val="75536256"/>
        <c:crosses val="autoZero"/>
        <c:auto val="1"/>
        <c:lblAlgn val="ctr"/>
        <c:lblOffset val="100"/>
        <c:tickLblSkip val="2"/>
        <c:tickMarkSkip val="5"/>
        <c:noMultiLvlLbl val="0"/>
      </c:catAx>
      <c:valAx>
        <c:axId val="75536256"/>
        <c:scaling>
          <c:orientation val="minMax"/>
          <c:max val="30"/>
          <c:min val="25"/>
        </c:scaling>
        <c:delete val="0"/>
        <c:axPos val="l"/>
        <c:majorGridlines/>
        <c:title>
          <c:tx>
            <c:rich>
              <a:bodyPr rot="-5400000" vert="horz"/>
              <a:lstStyle/>
              <a:p>
                <a:pPr>
                  <a:defRPr/>
                </a:pPr>
                <a:r>
                  <a:rPr lang="en-US"/>
                  <a:t>en années</a:t>
                </a:r>
              </a:p>
            </c:rich>
          </c:tx>
          <c:overlay val="0"/>
        </c:title>
        <c:numFmt formatCode="#,##0" sourceLinked="0"/>
        <c:majorTickMark val="out"/>
        <c:minorTickMark val="none"/>
        <c:tickLblPos val="nextTo"/>
        <c:crossAx val="75534336"/>
        <c:crosses val="autoZero"/>
        <c:crossBetween val="between"/>
        <c:majorUnit val="1"/>
      </c:valAx>
    </c:plotArea>
    <c:legend>
      <c:legendPos val="b"/>
      <c:layout>
        <c:manualLayout>
          <c:xMode val="edge"/>
          <c:yMode val="edge"/>
          <c:x val="0"/>
          <c:y val="0.71032660652517898"/>
          <c:w val="0.83437745546433961"/>
          <c:h val="0.28967339347482274"/>
        </c:manualLayout>
      </c:layout>
      <c:overlay val="0"/>
      <c:txPr>
        <a:bodyPr/>
        <a:lstStyle/>
        <a:p>
          <a:pPr>
            <a:defRPr sz="900"/>
          </a:pPr>
          <a:endParaRPr lang="fr-FR"/>
        </a:p>
      </c:txPr>
    </c:legend>
    <c:plotVisOnly val="1"/>
    <c:dispBlanksAs val="span"/>
    <c:showDLblsOverMax val="0"/>
  </c:chart>
  <c:printSettings>
    <c:headerFooter/>
    <c:pageMargins b="0.75000000000000089" l="0.70000000000000062" r="0.70000000000000062" t="0.75000000000000089"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8"/>
          <c:y val="3.0754761904761903E-2"/>
          <c:w val="0.82189736627749188"/>
          <c:h val="0.59114147155446661"/>
        </c:manualLayout>
      </c:layout>
      <c:lineChart>
        <c:grouping val="standard"/>
        <c:varyColors val="0"/>
        <c:ser>
          <c:idx val="0"/>
          <c:order val="0"/>
          <c:tx>
            <c:strRef>
              <c:f>'Fig 1.4'!$A$58</c:f>
              <c:strCache>
                <c:ptCount val="1"/>
                <c:pt idx="0">
                  <c:v>Projections: scénario central</c:v>
                </c:pt>
              </c:strCache>
            </c:strRef>
          </c:tx>
          <c:spPr>
            <a:ln w="31750">
              <a:solidFill>
                <a:schemeClr val="bg1">
                  <a:lumMod val="65000"/>
                </a:schemeClr>
              </a:solidFill>
            </a:ln>
          </c:spPr>
          <c:marker>
            <c:symbol val="none"/>
          </c:marker>
          <c:cat>
            <c:multiLvlStrRef>
              <c:f>'Fig 1.4'!$B$3:$V$4</c:f>
              <c:multiLvlStrCache>
                <c:ptCount val="21"/>
                <c:lvl>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lvl>
                <c:lvl>
                  <c:pt idx="0">
                    <c:v>Retour au sommaire</c:v>
                  </c:pt>
                </c:lvl>
              </c:multiLvlStrCache>
            </c:multiLvlStrRef>
          </c:cat>
          <c:val>
            <c:numRef>
              <c:f>'Fig 1.4'!$B$58:$V$58</c:f>
              <c:numCache>
                <c:formatCode>General</c:formatCode>
                <c:ptCount val="21"/>
                <c:pt idx="7">
                  <c:v>26.823353810834071</c:v>
                </c:pt>
                <c:pt idx="8">
                  <c:v>26.887547208651586</c:v>
                </c:pt>
                <c:pt idx="9">
                  <c:v>27.058062700495171</c:v>
                </c:pt>
                <c:pt idx="10">
                  <c:v>27.174664267909939</c:v>
                </c:pt>
                <c:pt idx="11">
                  <c:v>27.290759753561243</c:v>
                </c:pt>
                <c:pt idx="12">
                  <c:v>27.406346248393142</c:v>
                </c:pt>
                <c:pt idx="13">
                  <c:v>27.521421020252621</c:v>
                </c:pt>
                <c:pt idx="14">
                  <c:v>27.635981497219603</c:v>
                </c:pt>
                <c:pt idx="15">
                  <c:v>27.750025262576226</c:v>
                </c:pt>
                <c:pt idx="16">
                  <c:v>27.86355006917411</c:v>
                </c:pt>
                <c:pt idx="17">
                  <c:v>27.976553829875378</c:v>
                </c:pt>
                <c:pt idx="18">
                  <c:v>28.089034615298829</c:v>
                </c:pt>
                <c:pt idx="19">
                  <c:v>28.200990654390072</c:v>
                </c:pt>
                <c:pt idx="20">
                  <c:v>28.312420333741752</c:v>
                </c:pt>
              </c:numCache>
            </c:numRef>
          </c:val>
          <c:smooth val="0"/>
          <c:extLst>
            <c:ext xmlns:c16="http://schemas.microsoft.com/office/drawing/2014/chart" uri="{C3380CC4-5D6E-409C-BE32-E72D297353CC}">
              <c16:uniqueId val="{00000000-1122-4C0B-BDC9-AFA3BE8E3628}"/>
            </c:ext>
          </c:extLst>
        </c:ser>
        <c:ser>
          <c:idx val="1"/>
          <c:order val="1"/>
          <c:tx>
            <c:strRef>
              <c:f>'Fig 1.4'!$A$59</c:f>
              <c:strCache>
                <c:ptCount val="1"/>
                <c:pt idx="0">
                  <c:v>Projections: mortalité basse</c:v>
                </c:pt>
              </c:strCache>
            </c:strRef>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multiLvlStrRef>
              <c:f>'Fig 1.4'!$B$3:$V$4</c:f>
              <c:multiLvlStrCache>
                <c:ptCount val="21"/>
                <c:lvl>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lvl>
                <c:lvl>
                  <c:pt idx="0">
                    <c:v>Retour au sommaire</c:v>
                  </c:pt>
                </c:lvl>
              </c:multiLvlStrCache>
            </c:multiLvlStrRef>
          </c:cat>
          <c:val>
            <c:numRef>
              <c:f>'Fig 1.4'!$B$59:$V$59</c:f>
              <c:numCache>
                <c:formatCode>General</c:formatCode>
                <c:ptCount val="21"/>
                <c:pt idx="7">
                  <c:v>26.823353810834071</c:v>
                </c:pt>
                <c:pt idx="8">
                  <c:v>26.887547208651586</c:v>
                </c:pt>
                <c:pt idx="9">
                  <c:v>27.058062700495171</c:v>
                </c:pt>
                <c:pt idx="10">
                  <c:v>26.98645422069232</c:v>
                </c:pt>
                <c:pt idx="11">
                  <c:v>27.056309839966186</c:v>
                </c:pt>
                <c:pt idx="12">
                  <c:v>27.125986198347075</c:v>
                </c:pt>
                <c:pt idx="13">
                  <c:v>27.195482632712388</c:v>
                </c:pt>
                <c:pt idx="14">
                  <c:v>27.264798501696767</c:v>
                </c:pt>
                <c:pt idx="15">
                  <c:v>27.33393318554489</c:v>
                </c:pt>
                <c:pt idx="16">
                  <c:v>27.402886085960983</c:v>
                </c:pt>
                <c:pt idx="17">
                  <c:v>27.471656627168354</c:v>
                </c:pt>
                <c:pt idx="18">
                  <c:v>27.54024426100294</c:v>
                </c:pt>
                <c:pt idx="19">
                  <c:v>27.608648444927404</c:v>
                </c:pt>
                <c:pt idx="20">
                  <c:v>27.676868665019732</c:v>
                </c:pt>
              </c:numCache>
            </c:numRef>
          </c:val>
          <c:smooth val="0"/>
          <c:extLst>
            <c:ext xmlns:c16="http://schemas.microsoft.com/office/drawing/2014/chart" uri="{C3380CC4-5D6E-409C-BE32-E72D297353CC}">
              <c16:uniqueId val="{00000001-1122-4C0B-BDC9-AFA3BE8E3628}"/>
            </c:ext>
          </c:extLst>
        </c:ser>
        <c:ser>
          <c:idx val="2"/>
          <c:order val="2"/>
          <c:tx>
            <c:strRef>
              <c:f>'Fig 1.4'!$A$60</c:f>
              <c:strCache>
                <c:ptCount val="1"/>
                <c:pt idx="0">
                  <c:v>Projections: mortalité haute</c:v>
                </c:pt>
              </c:strCache>
            </c:strRef>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multiLvlStrRef>
              <c:f>'Fig 1.4'!$B$3:$V$4</c:f>
              <c:multiLvlStrCache>
                <c:ptCount val="21"/>
                <c:lvl>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lvl>
                <c:lvl>
                  <c:pt idx="0">
                    <c:v>Retour au sommaire</c:v>
                  </c:pt>
                </c:lvl>
              </c:multiLvlStrCache>
            </c:multiLvlStrRef>
          </c:cat>
          <c:val>
            <c:numRef>
              <c:f>'Fig 1.4'!$B$60:$V$60</c:f>
              <c:numCache>
                <c:formatCode>General</c:formatCode>
                <c:ptCount val="21"/>
                <c:pt idx="7">
                  <c:v>26.823353810834071</c:v>
                </c:pt>
                <c:pt idx="8">
                  <c:v>26.887547208651586</c:v>
                </c:pt>
                <c:pt idx="9">
                  <c:v>27.058062700495171</c:v>
                </c:pt>
                <c:pt idx="10">
                  <c:v>27.369156338126547</c:v>
                </c:pt>
                <c:pt idx="11">
                  <c:v>27.533333583973224</c:v>
                </c:pt>
                <c:pt idx="12">
                  <c:v>27.696773594810935</c:v>
                </c:pt>
                <c:pt idx="13">
                  <c:v>27.85946811031118</c:v>
                </c:pt>
                <c:pt idx="14">
                  <c:v>28.02140926428708</c:v>
                </c:pt>
                <c:pt idx="15">
                  <c:v>28.182589568745257</c:v>
                </c:pt>
                <c:pt idx="16">
                  <c:v>28.343001926323279</c:v>
                </c:pt>
                <c:pt idx="17">
                  <c:v>28.502639594857349</c:v>
                </c:pt>
                <c:pt idx="18">
                  <c:v>28.661496203469596</c:v>
                </c:pt>
                <c:pt idx="19">
                  <c:v>28.819565754207542</c:v>
                </c:pt>
                <c:pt idx="20">
                  <c:v>28.976842614738068</c:v>
                </c:pt>
              </c:numCache>
            </c:numRef>
          </c:val>
          <c:smooth val="0"/>
          <c:extLst>
            <c:ext xmlns:c16="http://schemas.microsoft.com/office/drawing/2014/chart" uri="{C3380CC4-5D6E-409C-BE32-E72D297353CC}">
              <c16:uniqueId val="{00000002-1122-4C0B-BDC9-AFA3BE8E3628}"/>
            </c:ext>
          </c:extLst>
        </c:ser>
        <c:ser>
          <c:idx val="3"/>
          <c:order val="3"/>
          <c:tx>
            <c:strRef>
              <c:f>'Fig 1.4'!$A$61</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multiLvlStrRef>
              <c:f>'Fig 1.4'!$B$3:$V$4</c:f>
              <c:multiLvlStrCache>
                <c:ptCount val="21"/>
                <c:lvl>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lvl>
                <c:lvl>
                  <c:pt idx="0">
                    <c:v>Retour au sommaire</c:v>
                  </c:pt>
                </c:lvl>
              </c:multiLvlStrCache>
            </c:multiLvlStrRef>
          </c:cat>
          <c:val>
            <c:numRef>
              <c:f>'Fig 1.4'!$B$61:$V$61</c:f>
              <c:numCache>
                <c:formatCode>General</c:formatCode>
                <c:ptCount val="21"/>
                <c:pt idx="0">
                  <c:v>25.6</c:v>
                </c:pt>
                <c:pt idx="1">
                  <c:v>25.7</c:v>
                </c:pt>
                <c:pt idx="2">
                  <c:v>25.8</c:v>
                </c:pt>
                <c:pt idx="3">
                  <c:v>25.6</c:v>
                </c:pt>
                <c:pt idx="4">
                  <c:v>26.5</c:v>
                </c:pt>
                <c:pt idx="5">
                  <c:v>26.4</c:v>
                </c:pt>
                <c:pt idx="6">
                  <c:v>26.7</c:v>
                </c:pt>
                <c:pt idx="7">
                  <c:v>26.9</c:v>
                </c:pt>
                <c:pt idx="8">
                  <c:v>26.8</c:v>
                </c:pt>
                <c:pt idx="9">
                  <c:v>27</c:v>
                </c:pt>
                <c:pt idx="10">
                  <c:v>27.1</c:v>
                </c:pt>
                <c:pt idx="11">
                  <c:v>27.4</c:v>
                </c:pt>
                <c:pt idx="12">
                  <c:v>27.2</c:v>
                </c:pt>
              </c:numCache>
            </c:numRef>
          </c:val>
          <c:smooth val="0"/>
          <c:extLst>
            <c:ext xmlns:c16="http://schemas.microsoft.com/office/drawing/2014/chart" uri="{C3380CC4-5D6E-409C-BE32-E72D297353CC}">
              <c16:uniqueId val="{00000003-1122-4C0B-BDC9-AFA3BE8E3628}"/>
            </c:ext>
          </c:extLst>
        </c:ser>
        <c:ser>
          <c:idx val="4"/>
          <c:order val="4"/>
          <c:tx>
            <c:strRef>
              <c:f>'Fig 1.4'!$A$62</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extLst>
              <c:ext xmlns:c16="http://schemas.microsoft.com/office/drawing/2014/chart" uri="{C3380CC4-5D6E-409C-BE32-E72D297353CC}">
                <c16:uniqueId val="{00000005-1122-4C0B-BDC9-AFA3BE8E3628}"/>
              </c:ext>
            </c:extLst>
          </c:dPt>
          <c:cat>
            <c:multiLvlStrRef>
              <c:f>'Fig 1.4'!$B$3:$V$4</c:f>
              <c:multiLvlStrCache>
                <c:ptCount val="21"/>
                <c:lvl>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lvl>
                <c:lvl>
                  <c:pt idx="0">
                    <c:v>Retour au sommaire</c:v>
                  </c:pt>
                </c:lvl>
              </c:multiLvlStrCache>
            </c:multiLvlStrRef>
          </c:cat>
          <c:val>
            <c:numRef>
              <c:f>'Fig 1.4'!$B$62:$V$62</c:f>
              <c:numCache>
                <c:formatCode>General</c:formatCode>
                <c:ptCount val="21"/>
                <c:pt idx="12">
                  <c:v>27.2</c:v>
                </c:pt>
                <c:pt idx="13">
                  <c:v>27.3</c:v>
                </c:pt>
                <c:pt idx="14">
                  <c:v>27.7</c:v>
                </c:pt>
                <c:pt idx="15">
                  <c:v>27.3</c:v>
                </c:pt>
              </c:numCache>
            </c:numRef>
          </c:val>
          <c:smooth val="0"/>
          <c:extLst>
            <c:ext xmlns:c16="http://schemas.microsoft.com/office/drawing/2014/chart" uri="{C3380CC4-5D6E-409C-BE32-E72D297353CC}">
              <c16:uniqueId val="{00000006-1122-4C0B-BDC9-AFA3BE8E3628}"/>
            </c:ext>
          </c:extLst>
        </c:ser>
        <c:dLbls>
          <c:showLegendKey val="0"/>
          <c:showVal val="0"/>
          <c:showCatName val="0"/>
          <c:showSerName val="0"/>
          <c:showPercent val="0"/>
          <c:showBubbleSize val="0"/>
        </c:dLbls>
        <c:smooth val="0"/>
        <c:axId val="172163072"/>
        <c:axId val="172164992"/>
      </c:lineChart>
      <c:catAx>
        <c:axId val="172163072"/>
        <c:scaling>
          <c:orientation val="minMax"/>
        </c:scaling>
        <c:delete val="0"/>
        <c:axPos val="b"/>
        <c:title>
          <c:tx>
            <c:rich>
              <a:bodyPr/>
              <a:lstStyle/>
              <a:p>
                <a:pPr>
                  <a:defRPr/>
                </a:pPr>
                <a:r>
                  <a:rPr lang="en-US"/>
                  <a:t>année</a:t>
                </a:r>
              </a:p>
            </c:rich>
          </c:tx>
          <c:layout>
            <c:manualLayout>
              <c:xMode val="edge"/>
              <c:yMode val="edge"/>
              <c:x val="0.84372920626301195"/>
              <c:y val="0.55124181362313907"/>
            </c:manualLayout>
          </c:layout>
          <c:overlay val="0"/>
        </c:title>
        <c:numFmt formatCode="General" sourceLinked="1"/>
        <c:majorTickMark val="out"/>
        <c:minorTickMark val="none"/>
        <c:tickLblPos val="nextTo"/>
        <c:txPr>
          <a:bodyPr/>
          <a:lstStyle/>
          <a:p>
            <a:pPr>
              <a:defRPr sz="800"/>
            </a:pPr>
            <a:endParaRPr lang="fr-FR"/>
          </a:p>
        </c:txPr>
        <c:crossAx val="172164992"/>
        <c:crosses val="autoZero"/>
        <c:auto val="1"/>
        <c:lblAlgn val="ctr"/>
        <c:lblOffset val="100"/>
        <c:tickLblSkip val="1"/>
        <c:tickMarkSkip val="5"/>
        <c:noMultiLvlLbl val="0"/>
      </c:catAx>
      <c:valAx>
        <c:axId val="172164992"/>
        <c:scaling>
          <c:orientation val="minMax"/>
          <c:max val="29"/>
          <c:min val="25"/>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172163072"/>
        <c:crosses val="autoZero"/>
        <c:crossBetween val="between"/>
        <c:majorUnit val="1"/>
      </c:valAx>
    </c:plotArea>
    <c:legend>
      <c:legendPos val="b"/>
      <c:layout>
        <c:manualLayout>
          <c:xMode val="edge"/>
          <c:yMode val="edge"/>
          <c:x val="0"/>
          <c:y val="0.78096678312561829"/>
          <c:w val="1"/>
          <c:h val="0.21747478050866662"/>
        </c:manualLayout>
      </c:layout>
      <c:overlay val="0"/>
      <c:txPr>
        <a:bodyPr/>
        <a:lstStyle/>
        <a:p>
          <a:pPr>
            <a:defRPr sz="900"/>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6851851851853"/>
          <c:y val="3.0754761904761903E-2"/>
          <c:w val="0.80313111111111113"/>
          <c:h val="0.5853299960021553"/>
        </c:manualLayout>
      </c:layout>
      <c:lineChart>
        <c:grouping val="standard"/>
        <c:varyColors val="0"/>
        <c:ser>
          <c:idx val="0"/>
          <c:order val="0"/>
          <c:tx>
            <c:strRef>
              <c:f>'Fig 1.4'!$A$58</c:f>
              <c:strCache>
                <c:ptCount val="1"/>
                <c:pt idx="0">
                  <c:v>Projections: scénario central</c:v>
                </c:pt>
              </c:strCache>
            </c:strRef>
          </c:tx>
          <c:spPr>
            <a:ln w="31750">
              <a:solidFill>
                <a:schemeClr val="bg1">
                  <a:lumMod val="65000"/>
                </a:schemeClr>
              </a:solidFill>
            </a:ln>
          </c:spPr>
          <c:marker>
            <c:symbol val="none"/>
          </c:marker>
          <c:cat>
            <c:strRef>
              <c:f>'Fig 1.4'!$X$3:$AR$4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1.4'!$X$58:$AR$58</c:f>
              <c:numCache>
                <c:formatCode>General</c:formatCode>
                <c:ptCount val="21"/>
                <c:pt idx="7" formatCode="0.0">
                  <c:v>21.828170348900972</c:v>
                </c:pt>
                <c:pt idx="8" formatCode="0.0">
                  <c:v>21.956812186333913</c:v>
                </c:pt>
                <c:pt idx="9" formatCode="0.0">
                  <c:v>22.085136168829965</c:v>
                </c:pt>
                <c:pt idx="10" formatCode="0.0">
                  <c:v>22.213133250802041</c:v>
                </c:pt>
                <c:pt idx="11" formatCode="0.0">
                  <c:v>22.340794553505493</c:v>
                </c:pt>
                <c:pt idx="12" formatCode="0.0">
                  <c:v>22.468111346652112</c:v>
                </c:pt>
                <c:pt idx="13" formatCode="0.0">
                  <c:v>22.595075071099888</c:v>
                </c:pt>
                <c:pt idx="14" formatCode="0.0">
                  <c:v>22.721677335416377</c:v>
                </c:pt>
                <c:pt idx="15" formatCode="0.0">
                  <c:v>22.847909918268247</c:v>
                </c:pt>
                <c:pt idx="16" formatCode="0.0">
                  <c:v>22.973764770695592</c:v>
                </c:pt>
                <c:pt idx="17" formatCode="0.0">
                  <c:v>23.099234023821666</c:v>
                </c:pt>
                <c:pt idx="18" formatCode="0.0">
                  <c:v>23.224309975235837</c:v>
                </c:pt>
                <c:pt idx="19" formatCode="0.0">
                  <c:v>23.348985104991137</c:v>
                </c:pt>
                <c:pt idx="20" formatCode="0.0">
                  <c:v>23.473252072959223</c:v>
                </c:pt>
              </c:numCache>
            </c:numRef>
          </c:val>
          <c:smooth val="0"/>
          <c:extLst>
            <c:ext xmlns:c16="http://schemas.microsoft.com/office/drawing/2014/chart" uri="{C3380CC4-5D6E-409C-BE32-E72D297353CC}">
              <c16:uniqueId val="{00000000-CC3E-47D8-B64B-38D517EC3945}"/>
            </c:ext>
          </c:extLst>
        </c:ser>
        <c:ser>
          <c:idx val="1"/>
          <c:order val="1"/>
          <c:tx>
            <c:strRef>
              <c:f>'Fig 1.4'!$A$59</c:f>
              <c:strCache>
                <c:ptCount val="1"/>
                <c:pt idx="0">
                  <c:v>Projections: mortalité basse</c:v>
                </c:pt>
              </c:strCache>
            </c:strRef>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strRef>
              <c:f>'Fig 1.4'!$X$3:$AR$4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1.4'!$X$59:$AR$59</c:f>
              <c:numCache>
                <c:formatCode>General</c:formatCode>
                <c:ptCount val="21"/>
                <c:pt idx="7" formatCode="0.0">
                  <c:v>21.828170348900972</c:v>
                </c:pt>
                <c:pt idx="8" formatCode="0.0">
                  <c:v>21.956812186333913</c:v>
                </c:pt>
                <c:pt idx="9" formatCode="0.0">
                  <c:v>22.085136168829965</c:v>
                </c:pt>
                <c:pt idx="10" formatCode="0.0">
                  <c:v>22.049751029434859</c:v>
                </c:pt>
                <c:pt idx="11" formatCode="0.0">
                  <c:v>22.137014879516606</c:v>
                </c:pt>
                <c:pt idx="12" formatCode="0.0">
                  <c:v>22.224125445049363</c:v>
                </c:pt>
                <c:pt idx="13" formatCode="0.0">
                  <c:v>22.311079936053972</c:v>
                </c:pt>
                <c:pt idx="14" formatCode="0.0">
                  <c:v>22.397875589424942</c:v>
                </c:pt>
                <c:pt idx="15" formatCode="0.0">
                  <c:v>22.48450968141092</c:v>
                </c:pt>
                <c:pt idx="16" formatCode="0.0">
                  <c:v>22.570979524011065</c:v>
                </c:pt>
                <c:pt idx="17" formatCode="0.0">
                  <c:v>22.657282465354115</c:v>
                </c:pt>
                <c:pt idx="18" formatCode="0.0">
                  <c:v>22.743415890058802</c:v>
                </c:pt>
                <c:pt idx="19" formatCode="0.0">
                  <c:v>22.829377219576401</c:v>
                </c:pt>
                <c:pt idx="20" formatCode="0.0">
                  <c:v>22.91516391251492</c:v>
                </c:pt>
              </c:numCache>
            </c:numRef>
          </c:val>
          <c:smooth val="0"/>
          <c:extLst>
            <c:ext xmlns:c16="http://schemas.microsoft.com/office/drawing/2014/chart" uri="{C3380CC4-5D6E-409C-BE32-E72D297353CC}">
              <c16:uniqueId val="{00000001-CC3E-47D8-B64B-38D517EC3945}"/>
            </c:ext>
          </c:extLst>
        </c:ser>
        <c:ser>
          <c:idx val="2"/>
          <c:order val="2"/>
          <c:tx>
            <c:strRef>
              <c:f>'Fig 1.4'!$A$60</c:f>
              <c:strCache>
                <c:ptCount val="1"/>
                <c:pt idx="0">
                  <c:v>Projections: mortalité haute</c:v>
                </c:pt>
              </c:strCache>
            </c:strRef>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strRef>
              <c:f>'Fig 1.4'!$X$3:$AR$4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1.4'!$X$60:$AR$60</c:f>
              <c:numCache>
                <c:formatCode>General</c:formatCode>
                <c:ptCount val="21"/>
                <c:pt idx="7" formatCode="0.0">
                  <c:v>21.828170348900972</c:v>
                </c:pt>
                <c:pt idx="8" formatCode="0.0">
                  <c:v>21.956812186333913</c:v>
                </c:pt>
                <c:pt idx="9" formatCode="0.0">
                  <c:v>22.085136168829965</c:v>
                </c:pt>
                <c:pt idx="10" formatCode="0.0">
                  <c:v>22.391938011893405</c:v>
                </c:pt>
                <c:pt idx="11" formatCode="0.0">
                  <c:v>22.56392196528094</c:v>
                </c:pt>
                <c:pt idx="12" formatCode="0.0">
                  <c:v>22.735390084458793</c:v>
                </c:pt>
                <c:pt idx="13" formatCode="0.0">
                  <c:v>22.906324298732599</c:v>
                </c:pt>
                <c:pt idx="14" formatCode="0.0">
                  <c:v>23.076706964668908</c:v>
                </c:pt>
                <c:pt idx="15" formatCode="0.0">
                  <c:v>23.246520871243781</c:v>
                </c:pt>
                <c:pt idx="16" formatCode="0.0">
                  <c:v>23.415749256834339</c:v>
                </c:pt>
                <c:pt idx="17" formatCode="0.0">
                  <c:v>23.58437581655549</c:v>
                </c:pt>
                <c:pt idx="18" formatCode="0.0">
                  <c:v>23.75238470087897</c:v>
                </c:pt>
                <c:pt idx="19" formatCode="0.0">
                  <c:v>23.919760523461875</c:v>
                </c:pt>
                <c:pt idx="20" formatCode="0.0">
                  <c:v>24.086488369984639</c:v>
                </c:pt>
              </c:numCache>
            </c:numRef>
          </c:val>
          <c:smooth val="0"/>
          <c:extLst>
            <c:ext xmlns:c16="http://schemas.microsoft.com/office/drawing/2014/chart" uri="{C3380CC4-5D6E-409C-BE32-E72D297353CC}">
              <c16:uniqueId val="{00000002-CC3E-47D8-B64B-38D517EC3945}"/>
            </c:ext>
          </c:extLst>
        </c:ser>
        <c:ser>
          <c:idx val="3"/>
          <c:order val="3"/>
          <c:tx>
            <c:strRef>
              <c:f>'Fig 1.4'!$A$61</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strRef>
              <c:f>'Fig 1.4'!$X$3:$AR$4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1.4'!$X$61:$AR$61</c:f>
              <c:numCache>
                <c:formatCode>General</c:formatCode>
                <c:ptCount val="21"/>
                <c:pt idx="0">
                  <c:v>20.399999999999999</c:v>
                </c:pt>
                <c:pt idx="1">
                  <c:v>20.6</c:v>
                </c:pt>
                <c:pt idx="2">
                  <c:v>20.8</c:v>
                </c:pt>
                <c:pt idx="3">
                  <c:v>20.8</c:v>
                </c:pt>
                <c:pt idx="4">
                  <c:v>21.5</c:v>
                </c:pt>
                <c:pt idx="5">
                  <c:v>21.4</c:v>
                </c:pt>
                <c:pt idx="6">
                  <c:v>21.8</c:v>
                </c:pt>
                <c:pt idx="7">
                  <c:v>21.9</c:v>
                </c:pt>
                <c:pt idx="8">
                  <c:v>22</c:v>
                </c:pt>
                <c:pt idx="9">
                  <c:v>22.2</c:v>
                </c:pt>
                <c:pt idx="10">
                  <c:v>22.4</c:v>
                </c:pt>
                <c:pt idx="11">
                  <c:v>22.7</c:v>
                </c:pt>
                <c:pt idx="12">
                  <c:v>22.6</c:v>
                </c:pt>
              </c:numCache>
            </c:numRef>
          </c:val>
          <c:smooth val="0"/>
          <c:extLst>
            <c:ext xmlns:c16="http://schemas.microsoft.com/office/drawing/2014/chart" uri="{C3380CC4-5D6E-409C-BE32-E72D297353CC}">
              <c16:uniqueId val="{00000003-CC3E-47D8-B64B-38D517EC3945}"/>
            </c:ext>
          </c:extLst>
        </c:ser>
        <c:ser>
          <c:idx val="4"/>
          <c:order val="4"/>
          <c:tx>
            <c:strRef>
              <c:f>'Fig 1.4'!$A$62</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extLst>
              <c:ext xmlns:c16="http://schemas.microsoft.com/office/drawing/2014/chart" uri="{C3380CC4-5D6E-409C-BE32-E72D297353CC}">
                <c16:uniqueId val="{00000005-CC3E-47D8-B64B-38D517EC3945}"/>
              </c:ext>
            </c:extLst>
          </c:dPt>
          <c:cat>
            <c:strRef>
              <c:f>'Fig 1.4'!$X$3:$AR$4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1.4'!$X$62:$AR$62</c:f>
              <c:numCache>
                <c:formatCode>General</c:formatCode>
                <c:ptCount val="21"/>
                <c:pt idx="12">
                  <c:v>22.6</c:v>
                </c:pt>
                <c:pt idx="13">
                  <c:v>22.8</c:v>
                </c:pt>
                <c:pt idx="14">
                  <c:v>23.1</c:v>
                </c:pt>
                <c:pt idx="15">
                  <c:v>22.9</c:v>
                </c:pt>
              </c:numCache>
            </c:numRef>
          </c:val>
          <c:smooth val="0"/>
          <c:extLst>
            <c:ext xmlns:c16="http://schemas.microsoft.com/office/drawing/2014/chart" uri="{C3380CC4-5D6E-409C-BE32-E72D297353CC}">
              <c16:uniqueId val="{00000006-CC3E-47D8-B64B-38D517EC3945}"/>
            </c:ext>
          </c:extLst>
        </c:ser>
        <c:dLbls>
          <c:showLegendKey val="0"/>
          <c:showVal val="0"/>
          <c:showCatName val="0"/>
          <c:showSerName val="0"/>
          <c:showPercent val="0"/>
          <c:showBubbleSize val="0"/>
        </c:dLbls>
        <c:smooth val="0"/>
        <c:axId val="172245376"/>
        <c:axId val="172247296"/>
      </c:lineChart>
      <c:catAx>
        <c:axId val="172245376"/>
        <c:scaling>
          <c:orientation val="minMax"/>
        </c:scaling>
        <c:delete val="0"/>
        <c:axPos val="b"/>
        <c:title>
          <c:tx>
            <c:rich>
              <a:bodyPr/>
              <a:lstStyle/>
              <a:p>
                <a:pPr>
                  <a:defRPr/>
                </a:pPr>
                <a:r>
                  <a:rPr lang="en-US"/>
                  <a:t>année</a:t>
                </a:r>
              </a:p>
            </c:rich>
          </c:tx>
          <c:layout>
            <c:manualLayout>
              <c:xMode val="edge"/>
              <c:yMode val="edge"/>
              <c:x val="0.8345337037037035"/>
              <c:y val="0.55192204808264711"/>
            </c:manualLayout>
          </c:layout>
          <c:overlay val="0"/>
        </c:title>
        <c:numFmt formatCode="General" sourceLinked="1"/>
        <c:majorTickMark val="out"/>
        <c:minorTickMark val="none"/>
        <c:tickLblPos val="nextTo"/>
        <c:txPr>
          <a:bodyPr/>
          <a:lstStyle/>
          <a:p>
            <a:pPr>
              <a:defRPr sz="800"/>
            </a:pPr>
            <a:endParaRPr lang="fr-FR"/>
          </a:p>
        </c:txPr>
        <c:crossAx val="172247296"/>
        <c:crosses val="autoZero"/>
        <c:auto val="1"/>
        <c:lblAlgn val="ctr"/>
        <c:lblOffset val="100"/>
        <c:tickLblSkip val="1"/>
        <c:noMultiLvlLbl val="0"/>
      </c:catAx>
      <c:valAx>
        <c:axId val="172247296"/>
        <c:scaling>
          <c:orientation val="minMax"/>
          <c:max val="24"/>
          <c:min val="20"/>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172245376"/>
        <c:crosses val="autoZero"/>
        <c:crossBetween val="between"/>
        <c:majorUnit val="1"/>
      </c:valAx>
    </c:plotArea>
    <c:legend>
      <c:legendPos val="b"/>
      <c:layout>
        <c:manualLayout>
          <c:xMode val="edge"/>
          <c:yMode val="edge"/>
          <c:x val="0"/>
          <c:y val="0.77515530757330953"/>
          <c:w val="1"/>
          <c:h val="0.22100745684935091"/>
        </c:manualLayout>
      </c:layout>
      <c:overlay val="0"/>
      <c:txPr>
        <a:bodyPr/>
        <a:lstStyle/>
        <a:p>
          <a:pPr>
            <a:defRPr sz="900"/>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8"/>
          <c:y val="3.0754761904761903E-2"/>
          <c:w val="0.82189736627749188"/>
          <c:h val="0.52491630599155137"/>
        </c:manualLayout>
      </c:layout>
      <c:lineChart>
        <c:grouping val="standard"/>
        <c:varyColors val="0"/>
        <c:ser>
          <c:idx val="0"/>
          <c:order val="0"/>
          <c:tx>
            <c:strRef>
              <c:f>'Fig 1.4'!$B$5</c:f>
              <c:strCache>
                <c:ptCount val="1"/>
                <c:pt idx="0">
                  <c:v>Projections: scénario central</c:v>
                </c:pt>
              </c:strCache>
            </c:strRef>
          </c:tx>
          <c:spPr>
            <a:ln w="31750">
              <a:solidFill>
                <a:schemeClr val="accent6">
                  <a:lumMod val="60000"/>
                  <a:lumOff val="40000"/>
                </a:schemeClr>
              </a:solidFill>
            </a:ln>
          </c:spPr>
          <c:marker>
            <c:symbol val="none"/>
          </c:marker>
          <c:cat>
            <c:numRef>
              <c:f>'Fig 1.4'!$CC$4:$CW$4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'Fig 1.4'!$CC$5:$CW$5</c:f>
              <c:numCache>
                <c:formatCode>General</c:formatCode>
                <c:ptCount val="21"/>
                <c:pt idx="8" formatCode="0.0">
                  <c:v>18.866684011260276</c:v>
                </c:pt>
                <c:pt idx="9" formatCode="0.0">
                  <c:v>19.201088549905872</c:v>
                </c:pt>
                <c:pt idx="10" formatCode="0.0">
                  <c:v>18.945860379015812</c:v>
                </c:pt>
                <c:pt idx="11" formatCode="0.0">
                  <c:v>19.323295766681948</c:v>
                </c:pt>
                <c:pt idx="12" formatCode="0.0">
                  <c:v>19.443064025395412</c:v>
                </c:pt>
                <c:pt idx="13" formatCode="0.0">
                  <c:v>19.557964929631598</c:v>
                </c:pt>
                <c:pt idx="14" formatCode="0.0">
                  <c:v>19.673192700227876</c:v>
                </c:pt>
                <c:pt idx="15" formatCode="0.0">
                  <c:v>19.78880621285882</c:v>
                </c:pt>
                <c:pt idx="16" formatCode="0.0">
                  <c:v>19.904859956303582</c:v>
                </c:pt>
                <c:pt idx="17" formatCode="0.0">
                  <c:v>20.021432576407168</c:v>
                </c:pt>
                <c:pt idx="18" formatCode="0.0">
                  <c:v>20.138662119227565</c:v>
                </c:pt>
                <c:pt idx="19" formatCode="0.0">
                  <c:v>20.256673536633922</c:v>
                </c:pt>
                <c:pt idx="20" formatCode="0.0">
                  <c:v>20.375623494553732</c:v>
                </c:pt>
              </c:numCache>
            </c:numRef>
          </c:val>
          <c:smooth val="0"/>
          <c:extLst>
            <c:ext xmlns:c16="http://schemas.microsoft.com/office/drawing/2014/chart" uri="{C3380CC4-5D6E-409C-BE32-E72D297353CC}">
              <c16:uniqueId val="{00000000-EDFC-4EE0-B0BE-15A419CF3871}"/>
            </c:ext>
          </c:extLst>
        </c:ser>
        <c:ser>
          <c:idx val="1"/>
          <c:order val="1"/>
          <c:tx>
            <c:strRef>
              <c:f>'Fig 1.4'!$B$6</c:f>
              <c:strCache>
                <c:ptCount val="1"/>
                <c:pt idx="0">
                  <c:v>Projections: espérance de vie basse</c:v>
                </c:pt>
              </c:strCache>
            </c:strRef>
          </c:tx>
          <c:spPr>
            <a:ln w="31750">
              <a:solidFill>
                <a:schemeClr val="accent6">
                  <a:lumMod val="60000"/>
                  <a:lumOff val="40000"/>
                </a:schemeClr>
              </a:solidFill>
              <a:prstDash val="solid"/>
            </a:ln>
          </c:spPr>
          <c:marker>
            <c:symbol val="square"/>
            <c:size val="3"/>
            <c:spPr>
              <a:solidFill>
                <a:schemeClr val="bg1"/>
              </a:solidFill>
              <a:ln>
                <a:solidFill>
                  <a:schemeClr val="accent6">
                    <a:lumMod val="60000"/>
                    <a:lumOff val="40000"/>
                  </a:schemeClr>
                </a:solidFill>
              </a:ln>
            </c:spPr>
          </c:marker>
          <c:cat>
            <c:numRef>
              <c:f>'Fig 1.4'!$CC$4:$CW$4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'Fig 1.4'!$CC$6:$CW$6</c:f>
              <c:numCache>
                <c:formatCode>General</c:formatCode>
                <c:ptCount val="21"/>
                <c:pt idx="8" formatCode="0.0">
                  <c:v>18.866684011260276</c:v>
                </c:pt>
                <c:pt idx="9" formatCode="0.0">
                  <c:v>19.201088549905872</c:v>
                </c:pt>
                <c:pt idx="10" formatCode="0.0">
                  <c:v>18.945860379015812</c:v>
                </c:pt>
                <c:pt idx="11" formatCode="0.0">
                  <c:v>19.161695779792979</c:v>
                </c:pt>
                <c:pt idx="12" formatCode="0.0">
                  <c:v>19.248017258699928</c:v>
                </c:pt>
                <c:pt idx="13" formatCode="0.0">
                  <c:v>19.332075448517088</c:v>
                </c:pt>
                <c:pt idx="14" formatCode="0.0">
                  <c:v>19.416323935734834</c:v>
                </c:pt>
                <c:pt idx="15" formatCode="0.00">
                  <c:v>19.500824422256802</c:v>
                </c:pt>
                <c:pt idx="16" formatCode="0.0">
                  <c:v>19.585633502600444</c:v>
                </c:pt>
                <c:pt idx="17" formatCode="0.0">
                  <c:v>19.670824527159613</c:v>
                </c:pt>
                <c:pt idx="18" formatCode="0.0">
                  <c:v>19.756511640939809</c:v>
                </c:pt>
                <c:pt idx="19" formatCode="0.0">
                  <c:v>19.842808192713093</c:v>
                </c:pt>
                <c:pt idx="20" formatCode="0.0">
                  <c:v>19.929843042510413</c:v>
                </c:pt>
              </c:numCache>
            </c:numRef>
          </c:val>
          <c:smooth val="0"/>
          <c:extLst>
            <c:ext xmlns:c16="http://schemas.microsoft.com/office/drawing/2014/chart" uri="{C3380CC4-5D6E-409C-BE32-E72D297353CC}">
              <c16:uniqueId val="{00000001-EDFC-4EE0-B0BE-15A419CF3871}"/>
            </c:ext>
          </c:extLst>
        </c:ser>
        <c:ser>
          <c:idx val="2"/>
          <c:order val="2"/>
          <c:tx>
            <c:strRef>
              <c:f>'Fig 1.4'!$B$7</c:f>
              <c:strCache>
                <c:ptCount val="1"/>
                <c:pt idx="0">
                  <c:v>Projections: espérance de vie haute</c:v>
                </c:pt>
              </c:strCache>
            </c:strRef>
          </c:tx>
          <c:spPr>
            <a:ln w="31750">
              <a:solidFill>
                <a:schemeClr val="accent6">
                  <a:lumMod val="60000"/>
                  <a:lumOff val="40000"/>
                </a:schemeClr>
              </a:solidFill>
              <a:prstDash val="solid"/>
            </a:ln>
          </c:spPr>
          <c:marker>
            <c:symbol val="triangle"/>
            <c:size val="3"/>
            <c:spPr>
              <a:solidFill>
                <a:schemeClr val="bg1"/>
              </a:solidFill>
              <a:ln>
                <a:solidFill>
                  <a:schemeClr val="accent6">
                    <a:lumMod val="60000"/>
                    <a:lumOff val="40000"/>
                  </a:schemeClr>
                </a:solidFill>
              </a:ln>
            </c:spPr>
          </c:marker>
          <c:cat>
            <c:numRef>
              <c:f>'Fig 1.4'!$CC$4:$CW$4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'Fig 1.4'!$CC$7:$CW$7</c:f>
              <c:numCache>
                <c:formatCode>General</c:formatCode>
                <c:ptCount val="21"/>
                <c:pt idx="8" formatCode="0.0">
                  <c:v>18.866684011260276</c:v>
                </c:pt>
                <c:pt idx="9" formatCode="0.0">
                  <c:v>19.201088549905872</c:v>
                </c:pt>
                <c:pt idx="10" formatCode="0.0">
                  <c:v>18.945860379015812</c:v>
                </c:pt>
                <c:pt idx="11" formatCode="0.0">
                  <c:v>19.644405031758982</c:v>
                </c:pt>
                <c:pt idx="12" formatCode="0.0">
                  <c:v>19.847760370441062</c:v>
                </c:pt>
                <c:pt idx="13" formatCode="0.0">
                  <c:v>20.047430555233458</c:v>
                </c:pt>
                <c:pt idx="14" formatCode="0.0">
                  <c:v>20.24782471952215</c:v>
                </c:pt>
                <c:pt idx="15" formatCode="0.0">
                  <c:v>20.448443524151457</c:v>
                </c:pt>
                <c:pt idx="16" formatCode="0.0">
                  <c:v>20.64879245124634</c:v>
                </c:pt>
                <c:pt idx="17" formatCode="0.0">
                  <c:v>20.848500991280257</c:v>
                </c:pt>
                <c:pt idx="18" formatCode="0.0">
                  <c:v>21.047256898450172</c:v>
                </c:pt>
                <c:pt idx="19" formatCode="0.0">
                  <c:v>21.244781711289601</c:v>
                </c:pt>
                <c:pt idx="20" formatCode="0.0">
                  <c:v>21.440887316832825</c:v>
                </c:pt>
              </c:numCache>
            </c:numRef>
          </c:val>
          <c:smooth val="0"/>
          <c:extLst>
            <c:ext xmlns:c16="http://schemas.microsoft.com/office/drawing/2014/chart" uri="{C3380CC4-5D6E-409C-BE32-E72D297353CC}">
              <c16:uniqueId val="{00000002-EDFC-4EE0-B0BE-15A419CF3871}"/>
            </c:ext>
          </c:extLst>
        </c:ser>
        <c:ser>
          <c:idx val="4"/>
          <c:order val="3"/>
          <c:tx>
            <c:strRef>
              <c:f>'Fig 1.4'!$B$9</c:f>
              <c:strCache>
                <c:ptCount val="1"/>
                <c:pt idx="0">
                  <c:v>Observé (provisoire)</c:v>
                </c:pt>
              </c:strCache>
            </c:strRef>
          </c:tx>
          <c:spPr>
            <a:ln>
              <a:solidFill>
                <a:srgbClr val="FF0000"/>
              </a:solidFill>
            </a:ln>
          </c:spPr>
          <c:marker>
            <c:symbol val="none"/>
          </c:marker>
          <c:dPt>
            <c:idx val="15"/>
            <c:marker>
              <c:symbol val="square"/>
              <c:size val="7"/>
              <c:spPr>
                <a:solidFill>
                  <a:srgbClr val="006600"/>
                </a:solidFill>
                <a:ln>
                  <a:solidFill>
                    <a:srgbClr val="006600"/>
                  </a:solidFill>
                </a:ln>
              </c:spPr>
            </c:marker>
            <c:bubble3D val="0"/>
            <c:spPr>
              <a:ln>
                <a:solidFill>
                  <a:srgbClr val="006600"/>
                </a:solidFill>
              </a:ln>
            </c:spPr>
            <c:extLst>
              <c:ext xmlns:c16="http://schemas.microsoft.com/office/drawing/2014/chart" uri="{C3380CC4-5D6E-409C-BE32-E72D297353CC}">
                <c16:uniqueId val="{00000004-EDFC-4EE0-B0BE-15A419CF3871}"/>
              </c:ext>
            </c:extLst>
          </c:dPt>
          <c:cat>
            <c:numRef>
              <c:f>'Fig 1.4'!$CC$4:$EP$4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1.4'!$CC$9:$CR$9</c:f>
              <c:numCache>
                <c:formatCode>General</c:formatCode>
                <c:ptCount val="16"/>
                <c:pt idx="10">
                  <c:v>19.3</c:v>
                </c:pt>
                <c:pt idx="11">
                  <c:v>19.3</c:v>
                </c:pt>
                <c:pt idx="12">
                  <c:v>19.399999999999999</c:v>
                </c:pt>
                <c:pt idx="13">
                  <c:v>19.399999999999999</c:v>
                </c:pt>
                <c:pt idx="14">
                  <c:v>19.5</c:v>
                </c:pt>
                <c:pt idx="15" formatCode="0.0">
                  <c:v>19.100000000000001</c:v>
                </c:pt>
              </c:numCache>
            </c:numRef>
          </c:val>
          <c:smooth val="0"/>
          <c:extLst>
            <c:ext xmlns:c16="http://schemas.microsoft.com/office/drawing/2014/chart" uri="{C3380CC4-5D6E-409C-BE32-E72D297353CC}">
              <c16:uniqueId val="{00000005-EDFC-4EE0-B0BE-15A419CF3871}"/>
            </c:ext>
          </c:extLst>
        </c:ser>
        <c:ser>
          <c:idx val="3"/>
          <c:order val="4"/>
          <c:tx>
            <c:strRef>
              <c:f>'Fig 1.4'!$B$8</c:f>
              <c:strCache>
                <c:ptCount val="1"/>
                <c:pt idx="0">
                  <c:v>Observé (définitif)</c:v>
                </c:pt>
              </c:strCache>
            </c:strRef>
          </c:tx>
          <c:spPr>
            <a:ln>
              <a:solidFill>
                <a:schemeClr val="tx1"/>
              </a:solidFill>
            </a:ln>
          </c:spPr>
          <c:marker>
            <c:symbol val="none"/>
          </c:marker>
          <c:cat>
            <c:numRef>
              <c:f>'Fig 1.4'!$CC$4:$CW$4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'Fig 1.4'!$CC$8:$CW$8</c:f>
              <c:numCache>
                <c:formatCode>General</c:formatCode>
                <c:ptCount val="21"/>
                <c:pt idx="0">
                  <c:v>17.7</c:v>
                </c:pt>
                <c:pt idx="1">
                  <c:v>18</c:v>
                </c:pt>
                <c:pt idx="2">
                  <c:v>18.100000000000001</c:v>
                </c:pt>
                <c:pt idx="3">
                  <c:v>18.2</c:v>
                </c:pt>
                <c:pt idx="4">
                  <c:v>18.399999999999999</c:v>
                </c:pt>
                <c:pt idx="5">
                  <c:v>18.600000000000001</c:v>
                </c:pt>
                <c:pt idx="6">
                  <c:v>18.899999999999999</c:v>
                </c:pt>
                <c:pt idx="7">
                  <c:v>18.8</c:v>
                </c:pt>
                <c:pt idx="8">
                  <c:v>19</c:v>
                </c:pt>
                <c:pt idx="9">
                  <c:v>19.3</c:v>
                </c:pt>
                <c:pt idx="10">
                  <c:v>19.3</c:v>
                </c:pt>
              </c:numCache>
            </c:numRef>
          </c:val>
          <c:smooth val="0"/>
          <c:extLst>
            <c:ext xmlns:c16="http://schemas.microsoft.com/office/drawing/2014/chart" uri="{C3380CC4-5D6E-409C-BE32-E72D297353CC}">
              <c16:uniqueId val="{00000006-EDFC-4EE0-B0BE-15A419CF3871}"/>
            </c:ext>
          </c:extLst>
        </c:ser>
        <c:dLbls>
          <c:showLegendKey val="0"/>
          <c:showVal val="0"/>
          <c:showCatName val="0"/>
          <c:showSerName val="0"/>
          <c:showPercent val="0"/>
          <c:showBubbleSize val="0"/>
        </c:dLbls>
        <c:smooth val="0"/>
        <c:axId val="172275200"/>
        <c:axId val="172277120"/>
      </c:lineChart>
      <c:catAx>
        <c:axId val="172275200"/>
        <c:scaling>
          <c:orientation val="minMax"/>
        </c:scaling>
        <c:delete val="0"/>
        <c:axPos val="b"/>
        <c:title>
          <c:tx>
            <c:rich>
              <a:bodyPr/>
              <a:lstStyle/>
              <a:p>
                <a:pPr>
                  <a:defRPr/>
                </a:pPr>
                <a:r>
                  <a:rPr lang="en-US"/>
                  <a:t>année</a:t>
                </a:r>
              </a:p>
            </c:rich>
          </c:tx>
          <c:layout>
            <c:manualLayout>
              <c:xMode val="edge"/>
              <c:yMode val="edge"/>
              <c:x val="0.85277492877492878"/>
              <c:y val="0.4855516381766381"/>
            </c:manualLayout>
          </c:layout>
          <c:overlay val="0"/>
        </c:title>
        <c:numFmt formatCode="General" sourceLinked="1"/>
        <c:majorTickMark val="out"/>
        <c:minorTickMark val="none"/>
        <c:tickLblPos val="nextTo"/>
        <c:txPr>
          <a:bodyPr rot="-5400000" vert="horz"/>
          <a:lstStyle/>
          <a:p>
            <a:pPr>
              <a:defRPr sz="900"/>
            </a:pPr>
            <a:endParaRPr lang="fr-FR"/>
          </a:p>
        </c:txPr>
        <c:crossAx val="172277120"/>
        <c:crosses val="autoZero"/>
        <c:auto val="1"/>
        <c:lblAlgn val="ctr"/>
        <c:lblOffset val="100"/>
        <c:tickLblSkip val="2"/>
        <c:tickMarkSkip val="5"/>
        <c:noMultiLvlLbl val="0"/>
      </c:catAx>
      <c:valAx>
        <c:axId val="172277120"/>
        <c:scaling>
          <c:orientation val="minMax"/>
          <c:max val="22"/>
          <c:min val="17"/>
        </c:scaling>
        <c:delete val="0"/>
        <c:axPos val="l"/>
        <c:majorGridlines/>
        <c:title>
          <c:tx>
            <c:rich>
              <a:bodyPr rot="-5400000" vert="horz"/>
              <a:lstStyle/>
              <a:p>
                <a:pPr>
                  <a:defRPr/>
                </a:pPr>
                <a:r>
                  <a:rPr lang="en-US"/>
                  <a:t>en années</a:t>
                </a:r>
              </a:p>
            </c:rich>
          </c:tx>
          <c:overlay val="0"/>
        </c:title>
        <c:numFmt formatCode="#,##0" sourceLinked="0"/>
        <c:majorTickMark val="out"/>
        <c:minorTickMark val="none"/>
        <c:tickLblPos val="nextTo"/>
        <c:crossAx val="172275200"/>
        <c:crosses val="autoZero"/>
        <c:crossBetween val="between"/>
        <c:majorUnit val="1"/>
        <c:minorUnit val="0.2"/>
      </c:valAx>
    </c:plotArea>
    <c:legend>
      <c:legendPos val="b"/>
      <c:layout>
        <c:manualLayout>
          <c:xMode val="edge"/>
          <c:yMode val="edge"/>
          <c:x val="0"/>
          <c:y val="0.6970815734125958"/>
          <c:w val="0.85609116374854632"/>
          <c:h val="0.30291842658740553"/>
        </c:manualLayout>
      </c:layout>
      <c:overlay val="0"/>
      <c:txPr>
        <a:bodyPr/>
        <a:lstStyle/>
        <a:p>
          <a:pPr>
            <a:defRPr sz="900"/>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54"/>
          <c:y val="3.0754761904761903E-2"/>
          <c:w val="0.8218973662774921"/>
          <c:h val="0.52491630599155115"/>
        </c:manualLayout>
      </c:layout>
      <c:lineChart>
        <c:grouping val="standard"/>
        <c:varyColors val="0"/>
        <c:ser>
          <c:idx val="0"/>
          <c:order val="0"/>
          <c:tx>
            <c:strRef>
              <c:f>'Fig 1.4'!$B$5</c:f>
              <c:strCache>
                <c:ptCount val="1"/>
                <c:pt idx="0">
                  <c:v>Projections: scénario central</c:v>
                </c:pt>
              </c:strCache>
            </c:strRef>
          </c:tx>
          <c:spPr>
            <a:ln w="31750">
              <a:solidFill>
                <a:schemeClr val="accent4">
                  <a:lumMod val="60000"/>
                  <a:lumOff val="40000"/>
                </a:schemeClr>
              </a:solidFill>
            </a:ln>
          </c:spPr>
          <c:marker>
            <c:symbol val="none"/>
          </c:marker>
          <c:cat>
            <c:numRef>
              <c:f>'Fig 1.4'!$H$4:$BU$4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1.4'!$H$5:$AB$5</c:f>
              <c:numCache>
                <c:formatCode>General</c:formatCode>
                <c:ptCount val="21"/>
                <c:pt idx="8" formatCode="0.0">
                  <c:v>22.917505284525763</c:v>
                </c:pt>
                <c:pt idx="9" formatCode="0.0">
                  <c:v>23.237334617286798</c:v>
                </c:pt>
                <c:pt idx="10" formatCode="0.0">
                  <c:v>22.882119397828983</c:v>
                </c:pt>
                <c:pt idx="11" formatCode="0.0">
                  <c:v>23.380939701161306</c:v>
                </c:pt>
                <c:pt idx="12" formatCode="0.0">
                  <c:v>23.491393300578519</c:v>
                </c:pt>
                <c:pt idx="13" formatCode="0.0">
                  <c:v>23.59775261344652</c:v>
                </c:pt>
                <c:pt idx="14" formatCode="0.0">
                  <c:v>23.699914723483808</c:v>
                </c:pt>
                <c:pt idx="15" formatCode="0.0">
                  <c:v>23.797772105689706</c:v>
                </c:pt>
                <c:pt idx="16" formatCode="0.0">
                  <c:v>23.891251654400765</c:v>
                </c:pt>
                <c:pt idx="17" formatCode="0.0">
                  <c:v>23.982875124731386</c:v>
                </c:pt>
                <c:pt idx="18" formatCode="0.0">
                  <c:v>24.072554634617035</c:v>
                </c:pt>
                <c:pt idx="19" formatCode="0.0">
                  <c:v>24.160298357135233</c:v>
                </c:pt>
                <c:pt idx="20" formatCode="0.0">
                  <c:v>24.246149345050242</c:v>
                </c:pt>
              </c:numCache>
            </c:numRef>
          </c:val>
          <c:smooth val="0"/>
          <c:extLst>
            <c:ext xmlns:c16="http://schemas.microsoft.com/office/drawing/2014/chart" uri="{C3380CC4-5D6E-409C-BE32-E72D297353CC}">
              <c16:uniqueId val="{00000000-5670-4011-B4F1-8E567A4619D1}"/>
            </c:ext>
          </c:extLst>
        </c:ser>
        <c:ser>
          <c:idx val="1"/>
          <c:order val="1"/>
          <c:tx>
            <c:strRef>
              <c:f>'Fig 1.4'!$B$6</c:f>
              <c:strCache>
                <c:ptCount val="1"/>
                <c:pt idx="0">
                  <c:v>Projections: espérance de vie basse</c:v>
                </c:pt>
              </c:strCache>
            </c:strRef>
          </c:tx>
          <c:spPr>
            <a:ln w="31750">
              <a:solidFill>
                <a:schemeClr val="bg1">
                  <a:lumMod val="65000"/>
                </a:schemeClr>
              </a:solidFill>
              <a:prstDash val="solid"/>
            </a:ln>
          </c:spPr>
          <c:marker>
            <c:symbol val="square"/>
            <c:size val="3"/>
            <c:spPr>
              <a:solidFill>
                <a:schemeClr val="bg1"/>
              </a:solidFill>
              <a:ln>
                <a:solidFill>
                  <a:schemeClr val="accent4">
                    <a:lumMod val="60000"/>
                    <a:lumOff val="40000"/>
                  </a:schemeClr>
                </a:solidFill>
              </a:ln>
            </c:spPr>
          </c:marker>
          <c:cat>
            <c:numRef>
              <c:f>'Fig 1.4'!$H$4:$BU$4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1.4'!$H$6:$AB$6</c:f>
              <c:numCache>
                <c:formatCode>General</c:formatCode>
                <c:ptCount val="21"/>
                <c:pt idx="8" formatCode="0.0">
                  <c:v>22.917505284525763</c:v>
                </c:pt>
                <c:pt idx="9" formatCode="0.0">
                  <c:v>23.237334617286798</c:v>
                </c:pt>
                <c:pt idx="10" formatCode="0.0">
                  <c:v>22.882119397828983</c:v>
                </c:pt>
                <c:pt idx="11" formatCode="0.0">
                  <c:v>23.165977120681092</c:v>
                </c:pt>
                <c:pt idx="12" formatCode="0.0">
                  <c:v>23.22864458718141</c:v>
                </c:pt>
                <c:pt idx="13" formatCode="0.0">
                  <c:v>23.289670638785285</c:v>
                </c:pt>
                <c:pt idx="14" formatCode="0.0">
                  <c:v>23.348989964436729</c:v>
                </c:pt>
                <c:pt idx="15" formatCode="0.0">
                  <c:v>23.40653780933598</c:v>
                </c:pt>
                <c:pt idx="16" formatCode="0.0">
                  <c:v>23.462270248259088</c:v>
                </c:pt>
                <c:pt idx="17" formatCode="0.0">
                  <c:v>23.517164547860283</c:v>
                </c:pt>
                <c:pt idx="18" formatCode="0.0">
                  <c:v>23.571178410593266</c:v>
                </c:pt>
                <c:pt idx="19" formatCode="0.0">
                  <c:v>23.624327192109028</c:v>
                </c:pt>
                <c:pt idx="20" formatCode="0.0">
                  <c:v>23.676651804592883</c:v>
                </c:pt>
              </c:numCache>
            </c:numRef>
          </c:val>
          <c:smooth val="0"/>
          <c:extLst>
            <c:ext xmlns:c16="http://schemas.microsoft.com/office/drawing/2014/chart" uri="{C3380CC4-5D6E-409C-BE32-E72D297353CC}">
              <c16:uniqueId val="{00000001-5670-4011-B4F1-8E567A4619D1}"/>
            </c:ext>
          </c:extLst>
        </c:ser>
        <c:ser>
          <c:idx val="2"/>
          <c:order val="2"/>
          <c:tx>
            <c:strRef>
              <c:f>'Fig 1.4'!$B$7</c:f>
              <c:strCache>
                <c:ptCount val="1"/>
                <c:pt idx="0">
                  <c:v>Projections: espérance de vie haute</c:v>
                </c:pt>
              </c:strCache>
            </c:strRef>
          </c:tx>
          <c:spPr>
            <a:ln w="31750">
              <a:solidFill>
                <a:schemeClr val="accent4">
                  <a:lumMod val="40000"/>
                  <a:lumOff val="60000"/>
                </a:schemeClr>
              </a:solidFill>
              <a:prstDash val="solid"/>
            </a:ln>
          </c:spPr>
          <c:marker>
            <c:symbol val="triangle"/>
            <c:size val="3"/>
            <c:spPr>
              <a:solidFill>
                <a:schemeClr val="bg1"/>
              </a:solidFill>
              <a:ln>
                <a:solidFill>
                  <a:schemeClr val="accent4">
                    <a:lumMod val="60000"/>
                    <a:lumOff val="40000"/>
                  </a:schemeClr>
                </a:solidFill>
              </a:ln>
            </c:spPr>
          </c:marker>
          <c:cat>
            <c:numRef>
              <c:f>'Fig 1.4'!$H$4:$BU$4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1.4'!$H$7:$AB$7</c:f>
              <c:numCache>
                <c:formatCode>General</c:formatCode>
                <c:ptCount val="21"/>
                <c:pt idx="8" formatCode="0.0">
                  <c:v>22.917505284525763</c:v>
                </c:pt>
                <c:pt idx="9" formatCode="0.0">
                  <c:v>23.237334617286798</c:v>
                </c:pt>
                <c:pt idx="10" formatCode="0.0">
                  <c:v>22.882119397828983</c:v>
                </c:pt>
                <c:pt idx="11" formatCode="0.0">
                  <c:v>23.643200417908954</c:v>
                </c:pt>
                <c:pt idx="12" formatCode="0.0">
                  <c:v>23.821240246394851</c:v>
                </c:pt>
                <c:pt idx="13" formatCode="0.0">
                  <c:v>23.996289640833709</c:v>
                </c:pt>
                <c:pt idx="14" formatCode="0.0">
                  <c:v>24.1683281358176</c:v>
                </c:pt>
                <c:pt idx="15" formatCode="0.0">
                  <c:v>24.337331462894653</c:v>
                </c:pt>
                <c:pt idx="16" formatCode="0.0">
                  <c:v>24.503287641767376</c:v>
                </c:pt>
                <c:pt idx="17" formatCode="0.0">
                  <c:v>24.668744510752077</c:v>
                </c:pt>
                <c:pt idx="18" formatCode="0.0">
                  <c:v>24.833426245048273</c:v>
                </c:pt>
                <c:pt idx="19" formatCode="0.0">
                  <c:v>24.997076123891546</c:v>
                </c:pt>
                <c:pt idx="20" formatCode="0.0">
                  <c:v>25.159463849084048</c:v>
                </c:pt>
              </c:numCache>
            </c:numRef>
          </c:val>
          <c:smooth val="0"/>
          <c:extLst>
            <c:ext xmlns:c16="http://schemas.microsoft.com/office/drawing/2014/chart" uri="{C3380CC4-5D6E-409C-BE32-E72D297353CC}">
              <c16:uniqueId val="{00000002-5670-4011-B4F1-8E567A4619D1}"/>
            </c:ext>
          </c:extLst>
        </c:ser>
        <c:ser>
          <c:idx val="4"/>
          <c:order val="3"/>
          <c:tx>
            <c:strRef>
              <c:f>'Fig 1.4'!$B$9</c:f>
              <c:strCache>
                <c:ptCount val="1"/>
                <c:pt idx="0">
                  <c:v>Observé (provisoire)</c:v>
                </c:pt>
              </c:strCache>
            </c:strRef>
          </c:tx>
          <c:spPr>
            <a:ln>
              <a:solidFill>
                <a:srgbClr val="FF0000"/>
              </a:solidFill>
            </a:ln>
          </c:spPr>
          <c:marker>
            <c:symbol val="none"/>
          </c:marker>
          <c:dPt>
            <c:idx val="15"/>
            <c:marker>
              <c:symbol val="square"/>
              <c:size val="7"/>
              <c:spPr>
                <a:solidFill>
                  <a:srgbClr val="006600"/>
                </a:solidFill>
                <a:ln>
                  <a:solidFill>
                    <a:srgbClr val="006600"/>
                  </a:solidFill>
                </a:ln>
              </c:spPr>
            </c:marker>
            <c:bubble3D val="0"/>
            <c:spPr>
              <a:ln>
                <a:solidFill>
                  <a:srgbClr val="006600"/>
                </a:solidFill>
              </a:ln>
            </c:spPr>
            <c:extLst>
              <c:ext xmlns:c16="http://schemas.microsoft.com/office/drawing/2014/chart" uri="{C3380CC4-5D6E-409C-BE32-E72D297353CC}">
                <c16:uniqueId val="{00000004-5670-4011-B4F1-8E567A4619D1}"/>
              </c:ext>
            </c:extLst>
          </c:dPt>
          <c:cat>
            <c:numRef>
              <c:f>'Fig 1.4'!$H$4:$BU$4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1.4'!$H$9:$AB$9</c:f>
              <c:numCache>
                <c:formatCode>General</c:formatCode>
                <c:ptCount val="21"/>
                <c:pt idx="10">
                  <c:v>23</c:v>
                </c:pt>
                <c:pt idx="11">
                  <c:v>23.2</c:v>
                </c:pt>
                <c:pt idx="12">
                  <c:v>23.1</c:v>
                </c:pt>
                <c:pt idx="13">
                  <c:v>23.2</c:v>
                </c:pt>
                <c:pt idx="14">
                  <c:v>23.3</c:v>
                </c:pt>
                <c:pt idx="15" formatCode="0.0">
                  <c:v>23.1</c:v>
                </c:pt>
              </c:numCache>
            </c:numRef>
          </c:val>
          <c:smooth val="0"/>
          <c:extLst>
            <c:ext xmlns:c16="http://schemas.microsoft.com/office/drawing/2014/chart" uri="{C3380CC4-5D6E-409C-BE32-E72D297353CC}">
              <c16:uniqueId val="{00000005-5670-4011-B4F1-8E567A4619D1}"/>
            </c:ext>
          </c:extLst>
        </c:ser>
        <c:ser>
          <c:idx val="3"/>
          <c:order val="4"/>
          <c:tx>
            <c:strRef>
              <c:f>'Fig 1.4'!$B$8</c:f>
              <c:strCache>
                <c:ptCount val="1"/>
                <c:pt idx="0">
                  <c:v>Observé (définitif)</c:v>
                </c:pt>
              </c:strCache>
            </c:strRef>
          </c:tx>
          <c:spPr>
            <a:ln w="31750">
              <a:solidFill>
                <a:schemeClr val="tx1"/>
              </a:solidFill>
            </a:ln>
          </c:spPr>
          <c:marker>
            <c:symbol val="none"/>
          </c:marker>
          <c:cat>
            <c:numRef>
              <c:f>'Fig 1.4'!$H$4:$BU$4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1.4'!$H$8:$AB$8</c:f>
              <c:numCache>
                <c:formatCode>General</c:formatCode>
                <c:ptCount val="21"/>
                <c:pt idx="0">
                  <c:v>22</c:v>
                </c:pt>
                <c:pt idx="1">
                  <c:v>22.4</c:v>
                </c:pt>
                <c:pt idx="2">
                  <c:v>22.5</c:v>
                </c:pt>
                <c:pt idx="3">
                  <c:v>22.5</c:v>
                </c:pt>
                <c:pt idx="4">
                  <c:v>22.6</c:v>
                </c:pt>
                <c:pt idx="5">
                  <c:v>22.7</c:v>
                </c:pt>
                <c:pt idx="6">
                  <c:v>23</c:v>
                </c:pt>
                <c:pt idx="7">
                  <c:v>22.8</c:v>
                </c:pt>
                <c:pt idx="8">
                  <c:v>23</c:v>
                </c:pt>
                <c:pt idx="9">
                  <c:v>23.3</c:v>
                </c:pt>
                <c:pt idx="10">
                  <c:v>23</c:v>
                </c:pt>
              </c:numCache>
            </c:numRef>
          </c:val>
          <c:smooth val="0"/>
          <c:extLst>
            <c:ext xmlns:c16="http://schemas.microsoft.com/office/drawing/2014/chart" uri="{C3380CC4-5D6E-409C-BE32-E72D297353CC}">
              <c16:uniqueId val="{00000006-5670-4011-B4F1-8E567A4619D1}"/>
            </c:ext>
          </c:extLst>
        </c:ser>
        <c:dLbls>
          <c:showLegendKey val="0"/>
          <c:showVal val="0"/>
          <c:showCatName val="0"/>
          <c:showSerName val="0"/>
          <c:showPercent val="0"/>
          <c:showBubbleSize val="0"/>
        </c:dLbls>
        <c:smooth val="0"/>
        <c:axId val="172606592"/>
        <c:axId val="172603264"/>
      </c:lineChart>
      <c:catAx>
        <c:axId val="172606592"/>
        <c:scaling>
          <c:orientation val="minMax"/>
        </c:scaling>
        <c:delete val="0"/>
        <c:axPos val="b"/>
        <c:title>
          <c:tx>
            <c:rich>
              <a:bodyPr/>
              <a:lstStyle/>
              <a:p>
                <a:pPr>
                  <a:defRPr/>
                </a:pPr>
                <a:r>
                  <a:rPr lang="en-US"/>
                  <a:t> année</a:t>
                </a:r>
              </a:p>
            </c:rich>
          </c:tx>
          <c:layout>
            <c:manualLayout>
              <c:xMode val="edge"/>
              <c:yMode val="edge"/>
              <c:x val="0.84372934472934469"/>
              <c:y val="0.4855516381766381"/>
            </c:manualLayout>
          </c:layout>
          <c:overlay val="0"/>
        </c:title>
        <c:numFmt formatCode="General" sourceLinked="1"/>
        <c:majorTickMark val="out"/>
        <c:minorTickMark val="none"/>
        <c:tickLblPos val="nextTo"/>
        <c:txPr>
          <a:bodyPr rot="-5400000" vert="horz"/>
          <a:lstStyle/>
          <a:p>
            <a:pPr>
              <a:defRPr sz="900">
                <a:latin typeface="+mn-lt"/>
              </a:defRPr>
            </a:pPr>
            <a:endParaRPr lang="fr-FR"/>
          </a:p>
        </c:txPr>
        <c:crossAx val="172603264"/>
        <c:crosses val="autoZero"/>
        <c:auto val="1"/>
        <c:lblAlgn val="ctr"/>
        <c:lblOffset val="100"/>
        <c:tickLblSkip val="2"/>
        <c:tickMarkSkip val="5"/>
        <c:noMultiLvlLbl val="0"/>
      </c:catAx>
      <c:valAx>
        <c:axId val="172603264"/>
        <c:scaling>
          <c:orientation val="minMax"/>
          <c:max val="26"/>
          <c:min val="21"/>
        </c:scaling>
        <c:delete val="0"/>
        <c:axPos val="l"/>
        <c:majorGridlines/>
        <c:title>
          <c:tx>
            <c:rich>
              <a:bodyPr rot="-5400000" vert="horz"/>
              <a:lstStyle/>
              <a:p>
                <a:pPr>
                  <a:defRPr/>
                </a:pPr>
                <a:r>
                  <a:rPr lang="en-US"/>
                  <a:t>en années</a:t>
                </a:r>
              </a:p>
            </c:rich>
          </c:tx>
          <c:overlay val="0"/>
        </c:title>
        <c:numFmt formatCode="#,##0" sourceLinked="0"/>
        <c:majorTickMark val="out"/>
        <c:minorTickMark val="none"/>
        <c:tickLblPos val="nextTo"/>
        <c:crossAx val="172606592"/>
        <c:crosses val="autoZero"/>
        <c:crossBetween val="between"/>
        <c:majorUnit val="1"/>
      </c:valAx>
    </c:plotArea>
    <c:legend>
      <c:legendPos val="b"/>
      <c:layout>
        <c:manualLayout>
          <c:xMode val="edge"/>
          <c:yMode val="edge"/>
          <c:x val="0"/>
          <c:y val="0.71032660652517943"/>
          <c:w val="0.83437745546433961"/>
          <c:h val="0.2896733934748229"/>
        </c:manualLayout>
      </c:layout>
      <c:overlay val="0"/>
      <c:txPr>
        <a:bodyPr/>
        <a:lstStyle/>
        <a:p>
          <a:pPr>
            <a:defRPr sz="900"/>
          </a:pPr>
          <a:endParaRPr lang="fr-FR"/>
        </a:p>
      </c:txPr>
    </c:legend>
    <c:plotVisOnly val="1"/>
    <c:dispBlanksAs val="span"/>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1730521939791"/>
          <c:y val="3.0754761904761906E-2"/>
          <c:w val="0.81556624213919571"/>
          <c:h val="0.74528981481481482"/>
        </c:manualLayout>
      </c:layout>
      <c:lineChart>
        <c:grouping val="standard"/>
        <c:varyColors val="0"/>
        <c:ser>
          <c:idx val="0"/>
          <c:order val="0"/>
          <c:tx>
            <c:strRef>
              <c:f>'Fig 1.6'!$B$5</c:f>
              <c:strCache>
                <c:ptCount val="1"/>
                <c:pt idx="0">
                  <c:v>Femmes</c:v>
                </c:pt>
              </c:strCache>
            </c:strRef>
          </c:tx>
          <c:spPr>
            <a:ln w="25400">
              <a:solidFill>
                <a:schemeClr val="accent4">
                  <a:lumMod val="75000"/>
                </a:schemeClr>
              </a:solidFill>
            </a:ln>
          </c:spPr>
          <c:marker>
            <c:symbol val="triangle"/>
            <c:size val="4"/>
            <c:spPr>
              <a:solidFill>
                <a:schemeClr val="bg1"/>
              </a:solidFill>
              <a:ln>
                <a:solidFill>
                  <a:schemeClr val="accent4">
                    <a:lumMod val="75000"/>
                  </a:schemeClr>
                </a:solidFill>
              </a:ln>
            </c:spPr>
          </c:marker>
          <c:dPt>
            <c:idx val="4"/>
            <c:bubble3D val="0"/>
            <c:spPr>
              <a:ln w="25400">
                <a:noFill/>
              </a:ln>
            </c:spPr>
            <c:extLst>
              <c:ext xmlns:c16="http://schemas.microsoft.com/office/drawing/2014/chart" uri="{C3380CC4-5D6E-409C-BE32-E72D297353CC}">
                <c16:uniqueId val="{00000001-5384-406F-B53C-80225FD95321}"/>
              </c:ext>
            </c:extLst>
          </c:dPt>
          <c:cat>
            <c:numRef>
              <c:f>'Fig 1.6'!$C$4:$Q$4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1.6'!$C$5:$Q$5</c:f>
              <c:numCache>
                <c:formatCode>0.0</c:formatCode>
                <c:ptCount val="15"/>
                <c:pt idx="0">
                  <c:v>10</c:v>
                </c:pt>
                <c:pt idx="1">
                  <c:v>9.6999999999999993</c:v>
                </c:pt>
                <c:pt idx="2">
                  <c:v>9.6</c:v>
                </c:pt>
                <c:pt idx="3">
                  <c:v>9.8000000000000007</c:v>
                </c:pt>
                <c:pt idx="4">
                  <c:v>10</c:v>
                </c:pt>
                <c:pt idx="5">
                  <c:v>9.3000000000000007</c:v>
                </c:pt>
                <c:pt idx="6">
                  <c:v>9.6999999999999993</c:v>
                </c:pt>
                <c:pt idx="7">
                  <c:v>9.8000000000000007</c:v>
                </c:pt>
                <c:pt idx="8">
                  <c:v>10.199999999999999</c:v>
                </c:pt>
                <c:pt idx="9">
                  <c:v>10.6</c:v>
                </c:pt>
                <c:pt idx="10">
                  <c:v>10.6</c:v>
                </c:pt>
                <c:pt idx="11">
                  <c:v>10.6</c:v>
                </c:pt>
                <c:pt idx="12">
                  <c:v>10.5</c:v>
                </c:pt>
                <c:pt idx="13">
                  <c:v>10.8</c:v>
                </c:pt>
                <c:pt idx="14">
                  <c:v>11.2</c:v>
                </c:pt>
              </c:numCache>
            </c:numRef>
          </c:val>
          <c:smooth val="0"/>
          <c:extLst>
            <c:ext xmlns:c16="http://schemas.microsoft.com/office/drawing/2014/chart" uri="{C3380CC4-5D6E-409C-BE32-E72D297353CC}">
              <c16:uniqueId val="{00000002-5384-406F-B53C-80225FD95321}"/>
            </c:ext>
          </c:extLst>
        </c:ser>
        <c:ser>
          <c:idx val="1"/>
          <c:order val="1"/>
          <c:tx>
            <c:strRef>
              <c:f>'Fig 1.6'!$B$6</c:f>
              <c:strCache>
                <c:ptCount val="1"/>
                <c:pt idx="0">
                  <c:v>Hommes</c:v>
                </c:pt>
              </c:strCache>
            </c:strRef>
          </c:tx>
          <c:spPr>
            <a:ln w="25400">
              <a:solidFill>
                <a:schemeClr val="accent6">
                  <a:lumMod val="75000"/>
                </a:schemeClr>
              </a:solidFill>
              <a:prstDash val="solid"/>
            </a:ln>
          </c:spPr>
          <c:marker>
            <c:symbol val="x"/>
            <c:size val="4"/>
            <c:spPr>
              <a:noFill/>
              <a:ln>
                <a:solidFill>
                  <a:schemeClr val="accent6">
                    <a:lumMod val="75000"/>
                  </a:schemeClr>
                </a:solidFill>
              </a:ln>
            </c:spPr>
          </c:marker>
          <c:dPt>
            <c:idx val="4"/>
            <c:bubble3D val="0"/>
            <c:spPr>
              <a:ln w="25400">
                <a:noFill/>
                <a:prstDash val="solid"/>
              </a:ln>
            </c:spPr>
            <c:extLst>
              <c:ext xmlns:c16="http://schemas.microsoft.com/office/drawing/2014/chart" uri="{C3380CC4-5D6E-409C-BE32-E72D297353CC}">
                <c16:uniqueId val="{00000004-5384-406F-B53C-80225FD95321}"/>
              </c:ext>
            </c:extLst>
          </c:dPt>
          <c:cat>
            <c:numRef>
              <c:f>'Fig 1.6'!$C$4:$Q$4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1.6'!$C$6:$Q$6</c:f>
              <c:numCache>
                <c:formatCode>0.0</c:formatCode>
                <c:ptCount val="15"/>
                <c:pt idx="0">
                  <c:v>8.5</c:v>
                </c:pt>
                <c:pt idx="1">
                  <c:v>8.5</c:v>
                </c:pt>
                <c:pt idx="2">
                  <c:v>8.6</c:v>
                </c:pt>
                <c:pt idx="3">
                  <c:v>8.9</c:v>
                </c:pt>
                <c:pt idx="4">
                  <c:v>8.6999999999999993</c:v>
                </c:pt>
                <c:pt idx="5">
                  <c:v>8.9</c:v>
                </c:pt>
                <c:pt idx="6">
                  <c:v>8.9</c:v>
                </c:pt>
                <c:pt idx="7">
                  <c:v>9.6</c:v>
                </c:pt>
                <c:pt idx="8">
                  <c:v>9.4</c:v>
                </c:pt>
                <c:pt idx="9">
                  <c:v>9.6999999999999993</c:v>
                </c:pt>
                <c:pt idx="10">
                  <c:v>10.3</c:v>
                </c:pt>
                <c:pt idx="11">
                  <c:v>9.8000000000000007</c:v>
                </c:pt>
                <c:pt idx="12">
                  <c:v>9.4</c:v>
                </c:pt>
                <c:pt idx="13">
                  <c:v>9.1999999999999993</c:v>
                </c:pt>
                <c:pt idx="14">
                  <c:v>10.1</c:v>
                </c:pt>
              </c:numCache>
            </c:numRef>
          </c:val>
          <c:smooth val="0"/>
          <c:extLst>
            <c:ext xmlns:c16="http://schemas.microsoft.com/office/drawing/2014/chart" uri="{C3380CC4-5D6E-409C-BE32-E72D297353CC}">
              <c16:uniqueId val="{00000005-5384-406F-B53C-80225FD95321}"/>
            </c:ext>
          </c:extLst>
        </c:ser>
        <c:dLbls>
          <c:showLegendKey val="0"/>
          <c:showVal val="0"/>
          <c:showCatName val="0"/>
          <c:showSerName val="0"/>
          <c:showPercent val="0"/>
          <c:showBubbleSize val="0"/>
        </c:dLbls>
        <c:marker val="1"/>
        <c:smooth val="0"/>
        <c:axId val="189014400"/>
        <c:axId val="189017088"/>
      </c:lineChart>
      <c:catAx>
        <c:axId val="189014400"/>
        <c:scaling>
          <c:orientation val="minMax"/>
        </c:scaling>
        <c:delete val="0"/>
        <c:axPos val="b"/>
        <c:title>
          <c:tx>
            <c:rich>
              <a:bodyPr/>
              <a:lstStyle/>
              <a:p>
                <a:pPr>
                  <a:defRPr/>
                </a:pPr>
                <a:r>
                  <a:rPr lang="en-US"/>
                  <a:t>année</a:t>
                </a:r>
              </a:p>
            </c:rich>
          </c:tx>
          <c:layout>
            <c:manualLayout>
              <c:xMode val="edge"/>
              <c:yMode val="edge"/>
              <c:x val="0.83483873240677131"/>
              <c:y val="0.6732805582789857"/>
            </c:manualLayout>
          </c:layout>
          <c:overlay val="0"/>
        </c:title>
        <c:numFmt formatCode="General" sourceLinked="1"/>
        <c:majorTickMark val="out"/>
        <c:minorTickMark val="none"/>
        <c:tickLblPos val="nextTo"/>
        <c:txPr>
          <a:bodyPr/>
          <a:lstStyle/>
          <a:p>
            <a:pPr>
              <a:defRPr sz="700"/>
            </a:pPr>
            <a:endParaRPr lang="fr-FR"/>
          </a:p>
        </c:txPr>
        <c:crossAx val="189017088"/>
        <c:crosses val="autoZero"/>
        <c:auto val="1"/>
        <c:lblAlgn val="ctr"/>
        <c:lblOffset val="100"/>
        <c:tickLblSkip val="1"/>
        <c:noMultiLvlLbl val="0"/>
      </c:catAx>
      <c:valAx>
        <c:axId val="189017088"/>
        <c:scaling>
          <c:orientation val="minMax"/>
          <c:max val="14"/>
          <c:min val="8"/>
        </c:scaling>
        <c:delete val="0"/>
        <c:axPos val="l"/>
        <c:majorGridlines/>
        <c:numFmt formatCode="#,##0" sourceLinked="0"/>
        <c:majorTickMark val="out"/>
        <c:minorTickMark val="none"/>
        <c:tickLblPos val="nextTo"/>
        <c:crossAx val="189014400"/>
        <c:crosses val="autoZero"/>
        <c:crossBetween val="midCat"/>
        <c:majorUnit val="1"/>
      </c:valAx>
    </c:plotArea>
    <c:legend>
      <c:legendPos val="b"/>
      <c:layout>
        <c:manualLayout>
          <c:xMode val="edge"/>
          <c:yMode val="edge"/>
          <c:x val="0"/>
          <c:y val="0.87535185185185183"/>
          <c:w val="0.97983148148148147"/>
          <c:h val="0.11994444444444444"/>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1730521939791"/>
          <c:y val="3.0754761904761906E-2"/>
          <c:w val="0.81556624213919571"/>
          <c:h val="0.74528981481481482"/>
        </c:manualLayout>
      </c:layout>
      <c:lineChart>
        <c:grouping val="standard"/>
        <c:varyColors val="0"/>
        <c:ser>
          <c:idx val="0"/>
          <c:order val="0"/>
          <c:tx>
            <c:strRef>
              <c:f>'Fig 1.6'!$B$8</c:f>
              <c:strCache>
                <c:ptCount val="1"/>
                <c:pt idx="0">
                  <c:v>Femmes</c:v>
                </c:pt>
              </c:strCache>
            </c:strRef>
          </c:tx>
          <c:spPr>
            <a:ln w="25400">
              <a:solidFill>
                <a:schemeClr val="accent4">
                  <a:lumMod val="75000"/>
                </a:schemeClr>
              </a:solidFill>
            </a:ln>
          </c:spPr>
          <c:marker>
            <c:symbol val="triangle"/>
            <c:size val="4"/>
            <c:spPr>
              <a:solidFill>
                <a:schemeClr val="bg1"/>
              </a:solidFill>
              <a:ln>
                <a:solidFill>
                  <a:schemeClr val="accent4">
                    <a:lumMod val="75000"/>
                  </a:schemeClr>
                </a:solidFill>
              </a:ln>
            </c:spPr>
          </c:marker>
          <c:dPt>
            <c:idx val="4"/>
            <c:bubble3D val="0"/>
            <c:spPr>
              <a:ln w="25400">
                <a:noFill/>
              </a:ln>
            </c:spPr>
            <c:extLst>
              <c:ext xmlns:c16="http://schemas.microsoft.com/office/drawing/2014/chart" uri="{C3380CC4-5D6E-409C-BE32-E72D297353CC}">
                <c16:uniqueId val="{00000001-7FBB-403A-96CD-58F5BF3A274D}"/>
              </c:ext>
            </c:extLst>
          </c:dPt>
          <c:cat>
            <c:numRef>
              <c:f>'Fig 1.6'!$C$7:$Q$7</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1.6'!$C$8:$Q$8</c:f>
              <c:numCache>
                <c:formatCode>0.0</c:formatCode>
                <c:ptCount val="15"/>
                <c:pt idx="0">
                  <c:v>12.2</c:v>
                </c:pt>
                <c:pt idx="1">
                  <c:v>12.3</c:v>
                </c:pt>
                <c:pt idx="2">
                  <c:v>12.799999999999999</c:v>
                </c:pt>
                <c:pt idx="3">
                  <c:v>12.7</c:v>
                </c:pt>
                <c:pt idx="4">
                  <c:v>12.5</c:v>
                </c:pt>
                <c:pt idx="5">
                  <c:v>13.3</c:v>
                </c:pt>
                <c:pt idx="6">
                  <c:v>13.100000000000001</c:v>
                </c:pt>
                <c:pt idx="7">
                  <c:v>13.2</c:v>
                </c:pt>
                <c:pt idx="8">
                  <c:v>12.600000000000001</c:v>
                </c:pt>
                <c:pt idx="9">
                  <c:v>12.4</c:v>
                </c:pt>
                <c:pt idx="10">
                  <c:v>12.799999999999999</c:v>
                </c:pt>
                <c:pt idx="11">
                  <c:v>12.4</c:v>
                </c:pt>
                <c:pt idx="12">
                  <c:v>12.8</c:v>
                </c:pt>
                <c:pt idx="13">
                  <c:v>12.4</c:v>
                </c:pt>
                <c:pt idx="14">
                  <c:v>12</c:v>
                </c:pt>
              </c:numCache>
            </c:numRef>
          </c:val>
          <c:smooth val="0"/>
          <c:extLst>
            <c:ext xmlns:c16="http://schemas.microsoft.com/office/drawing/2014/chart" uri="{C3380CC4-5D6E-409C-BE32-E72D297353CC}">
              <c16:uniqueId val="{00000002-7FBB-403A-96CD-58F5BF3A274D}"/>
            </c:ext>
          </c:extLst>
        </c:ser>
        <c:ser>
          <c:idx val="1"/>
          <c:order val="1"/>
          <c:tx>
            <c:strRef>
              <c:f>'Fig 1.6'!$B$9</c:f>
              <c:strCache>
                <c:ptCount val="1"/>
                <c:pt idx="0">
                  <c:v>Hommes</c:v>
                </c:pt>
              </c:strCache>
            </c:strRef>
          </c:tx>
          <c:spPr>
            <a:ln w="25400">
              <a:solidFill>
                <a:schemeClr val="accent6">
                  <a:lumMod val="75000"/>
                </a:schemeClr>
              </a:solidFill>
              <a:prstDash val="solid"/>
            </a:ln>
          </c:spPr>
          <c:marker>
            <c:symbol val="x"/>
            <c:size val="4"/>
            <c:spPr>
              <a:noFill/>
              <a:ln>
                <a:solidFill>
                  <a:schemeClr val="accent6">
                    <a:lumMod val="75000"/>
                  </a:schemeClr>
                </a:solidFill>
              </a:ln>
            </c:spPr>
          </c:marker>
          <c:dPt>
            <c:idx val="4"/>
            <c:bubble3D val="0"/>
            <c:spPr>
              <a:ln w="25400">
                <a:noFill/>
                <a:prstDash val="solid"/>
              </a:ln>
            </c:spPr>
            <c:extLst>
              <c:ext xmlns:c16="http://schemas.microsoft.com/office/drawing/2014/chart" uri="{C3380CC4-5D6E-409C-BE32-E72D297353CC}">
                <c16:uniqueId val="{00000004-7FBB-403A-96CD-58F5BF3A274D}"/>
              </c:ext>
            </c:extLst>
          </c:dPt>
          <c:cat>
            <c:numRef>
              <c:f>'Fig 1.6'!$C$7:$Q$7</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1.6'!$C$9:$Q$9</c:f>
              <c:numCache>
                <c:formatCode>0.0</c:formatCode>
                <c:ptCount val="15"/>
                <c:pt idx="0">
                  <c:v>9.1999999999999993</c:v>
                </c:pt>
                <c:pt idx="1">
                  <c:v>9.1999999999999993</c:v>
                </c:pt>
                <c:pt idx="2">
                  <c:v>9.4</c:v>
                </c:pt>
                <c:pt idx="3">
                  <c:v>9.2999999999999989</c:v>
                </c:pt>
                <c:pt idx="4">
                  <c:v>9.6000000000000014</c:v>
                </c:pt>
                <c:pt idx="5">
                  <c:v>9.4999999999999982</c:v>
                </c:pt>
                <c:pt idx="6">
                  <c:v>9.7000000000000011</c:v>
                </c:pt>
                <c:pt idx="7">
                  <c:v>9.2999999999999989</c:v>
                </c:pt>
                <c:pt idx="8">
                  <c:v>9.4</c:v>
                </c:pt>
                <c:pt idx="9">
                  <c:v>9.3000000000000007</c:v>
                </c:pt>
                <c:pt idx="10">
                  <c:v>9</c:v>
                </c:pt>
                <c:pt idx="11">
                  <c:v>9.3000000000000007</c:v>
                </c:pt>
                <c:pt idx="12">
                  <c:v>9.9</c:v>
                </c:pt>
                <c:pt idx="13">
                  <c:v>10.199999999999999</c:v>
                </c:pt>
                <c:pt idx="14">
                  <c:v>9.2999999999999989</c:v>
                </c:pt>
              </c:numCache>
            </c:numRef>
          </c:val>
          <c:smooth val="0"/>
          <c:extLst>
            <c:ext xmlns:c16="http://schemas.microsoft.com/office/drawing/2014/chart" uri="{C3380CC4-5D6E-409C-BE32-E72D297353CC}">
              <c16:uniqueId val="{00000005-7FBB-403A-96CD-58F5BF3A274D}"/>
            </c:ext>
          </c:extLst>
        </c:ser>
        <c:dLbls>
          <c:showLegendKey val="0"/>
          <c:showVal val="0"/>
          <c:showCatName val="0"/>
          <c:showSerName val="0"/>
          <c:showPercent val="0"/>
          <c:showBubbleSize val="0"/>
        </c:dLbls>
        <c:marker val="1"/>
        <c:smooth val="0"/>
        <c:axId val="81487744"/>
        <c:axId val="81489920"/>
      </c:lineChart>
      <c:catAx>
        <c:axId val="81487744"/>
        <c:scaling>
          <c:orientation val="minMax"/>
        </c:scaling>
        <c:delete val="0"/>
        <c:axPos val="b"/>
        <c:title>
          <c:tx>
            <c:rich>
              <a:bodyPr/>
              <a:lstStyle/>
              <a:p>
                <a:pPr>
                  <a:defRPr/>
                </a:pPr>
                <a:r>
                  <a:rPr lang="en-US"/>
                  <a:t>année</a:t>
                </a:r>
              </a:p>
            </c:rich>
          </c:tx>
          <c:layout>
            <c:manualLayout>
              <c:xMode val="edge"/>
              <c:yMode val="edge"/>
              <c:x val="0.83483873240677131"/>
              <c:y val="0.6732805582789857"/>
            </c:manualLayout>
          </c:layout>
          <c:overlay val="0"/>
        </c:title>
        <c:numFmt formatCode="General" sourceLinked="1"/>
        <c:majorTickMark val="out"/>
        <c:minorTickMark val="none"/>
        <c:tickLblPos val="nextTo"/>
        <c:txPr>
          <a:bodyPr/>
          <a:lstStyle/>
          <a:p>
            <a:pPr>
              <a:defRPr sz="700"/>
            </a:pPr>
            <a:endParaRPr lang="fr-FR"/>
          </a:p>
        </c:txPr>
        <c:crossAx val="81489920"/>
        <c:crosses val="autoZero"/>
        <c:auto val="1"/>
        <c:lblAlgn val="ctr"/>
        <c:lblOffset val="100"/>
        <c:tickLblSkip val="1"/>
        <c:noMultiLvlLbl val="0"/>
      </c:catAx>
      <c:valAx>
        <c:axId val="81489920"/>
        <c:scaling>
          <c:orientation val="minMax"/>
          <c:max val="14"/>
          <c:min val="8"/>
        </c:scaling>
        <c:delete val="0"/>
        <c:axPos val="l"/>
        <c:majorGridlines/>
        <c:numFmt formatCode="#,##0" sourceLinked="0"/>
        <c:majorTickMark val="out"/>
        <c:minorTickMark val="none"/>
        <c:tickLblPos val="nextTo"/>
        <c:crossAx val="81487744"/>
        <c:crosses val="autoZero"/>
        <c:crossBetween val="midCat"/>
        <c:majorUnit val="1"/>
      </c:valAx>
    </c:plotArea>
    <c:legend>
      <c:legendPos val="b"/>
      <c:layout>
        <c:manualLayout>
          <c:xMode val="edge"/>
          <c:yMode val="edge"/>
          <c:x val="0"/>
          <c:y val="0.90191218248802896"/>
          <c:w val="0.97983148148148147"/>
          <c:h val="9.3383905476715504E-2"/>
        </c:manualLayout>
      </c:layout>
      <c:overlay val="0"/>
      <c:txPr>
        <a:bodyPr/>
        <a:lstStyle/>
        <a:p>
          <a:pPr rtl="0">
            <a:defRPr sz="900"/>
          </a:pPr>
          <a:endParaRPr lang="fr-FR"/>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stacked"/>
        <c:varyColors val="0"/>
        <c:ser>
          <c:idx val="1"/>
          <c:order val="0"/>
          <c:tx>
            <c:strRef>
              <c:f>'Fig 1.7'!$B$9</c:f>
              <c:strCache>
                <c:ptCount val="1"/>
                <c:pt idx="0">
                  <c:v>Sans limitations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 1.7'!$C$8:$D$8</c:f>
              <c:numCache>
                <c:formatCode>General</c:formatCode>
                <c:ptCount val="2"/>
                <c:pt idx="0">
                  <c:v>2008</c:v>
                </c:pt>
                <c:pt idx="1">
                  <c:v>2018</c:v>
                </c:pt>
              </c:numCache>
            </c:numRef>
          </c:cat>
          <c:val>
            <c:numRef>
              <c:f>'Fig 1.7'!$C$9:$D$9</c:f>
              <c:numCache>
                <c:formatCode>0.0</c:formatCode>
                <c:ptCount val="2"/>
                <c:pt idx="0">
                  <c:v>8.6999999999999993</c:v>
                </c:pt>
                <c:pt idx="1">
                  <c:v>10.1</c:v>
                </c:pt>
              </c:numCache>
            </c:numRef>
          </c:val>
          <c:extLst>
            <c:ext xmlns:c16="http://schemas.microsoft.com/office/drawing/2014/chart" uri="{C3380CC4-5D6E-409C-BE32-E72D297353CC}">
              <c16:uniqueId val="{00000000-96B1-4E8A-9F35-60F3F0497322}"/>
            </c:ext>
          </c:extLst>
        </c:ser>
        <c:ser>
          <c:idx val="2"/>
          <c:order val="1"/>
          <c:tx>
            <c:strRef>
              <c:f>'Fig 1.7'!$B$10</c:f>
              <c:strCache>
                <c:ptCount val="1"/>
                <c:pt idx="0">
                  <c:v>Avec limitations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 1.7'!$C$8:$D$8</c:f>
              <c:numCache>
                <c:formatCode>General</c:formatCode>
                <c:ptCount val="2"/>
                <c:pt idx="0">
                  <c:v>2008</c:v>
                </c:pt>
                <c:pt idx="1">
                  <c:v>2018</c:v>
                </c:pt>
              </c:numCache>
            </c:numRef>
          </c:cat>
          <c:val>
            <c:numRef>
              <c:f>'Fig 1.7'!$C$10:$D$10</c:f>
              <c:numCache>
                <c:formatCode>0.0</c:formatCode>
                <c:ptCount val="2"/>
                <c:pt idx="0">
                  <c:v>9.6000000000000014</c:v>
                </c:pt>
                <c:pt idx="1">
                  <c:v>9.2999999999999989</c:v>
                </c:pt>
              </c:numCache>
            </c:numRef>
          </c:val>
          <c:extLst>
            <c:ext xmlns:c16="http://schemas.microsoft.com/office/drawing/2014/chart" uri="{C3380CC4-5D6E-409C-BE32-E72D297353CC}">
              <c16:uniqueId val="{00000001-96B1-4E8A-9F35-60F3F0497322}"/>
            </c:ext>
          </c:extLst>
        </c:ser>
        <c:dLbls>
          <c:showLegendKey val="0"/>
          <c:showVal val="1"/>
          <c:showCatName val="0"/>
          <c:showSerName val="0"/>
          <c:showPercent val="0"/>
          <c:showBubbleSize val="0"/>
        </c:dLbls>
        <c:gapWidth val="75"/>
        <c:overlap val="100"/>
        <c:axId val="126568704"/>
        <c:axId val="126599552"/>
      </c:barChart>
      <c:catAx>
        <c:axId val="126568704"/>
        <c:scaling>
          <c:orientation val="minMax"/>
        </c:scaling>
        <c:delete val="0"/>
        <c:axPos val="b"/>
        <c:numFmt formatCode="General" sourceLinked="1"/>
        <c:majorTickMark val="none"/>
        <c:minorTickMark val="none"/>
        <c:tickLblPos val="nextTo"/>
        <c:crossAx val="126599552"/>
        <c:crosses val="autoZero"/>
        <c:auto val="1"/>
        <c:lblAlgn val="ctr"/>
        <c:lblOffset val="100"/>
        <c:noMultiLvlLbl val="0"/>
      </c:catAx>
      <c:valAx>
        <c:axId val="126599552"/>
        <c:scaling>
          <c:orientation val="minMax"/>
        </c:scaling>
        <c:delete val="0"/>
        <c:axPos val="l"/>
        <c:numFmt formatCode="0" sourceLinked="0"/>
        <c:majorTickMark val="none"/>
        <c:minorTickMark val="none"/>
        <c:tickLblPos val="nextTo"/>
        <c:crossAx val="12656870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stacked"/>
        <c:varyColors val="0"/>
        <c:ser>
          <c:idx val="1"/>
          <c:order val="0"/>
          <c:tx>
            <c:strRef>
              <c:f>'Fig 1.7'!$B$5</c:f>
              <c:strCache>
                <c:ptCount val="1"/>
                <c:pt idx="0">
                  <c:v>Sans limitations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 1.7'!$C$4:$D$4</c:f>
              <c:numCache>
                <c:formatCode>General</c:formatCode>
                <c:ptCount val="2"/>
                <c:pt idx="0">
                  <c:v>2008</c:v>
                </c:pt>
                <c:pt idx="1">
                  <c:v>2018</c:v>
                </c:pt>
              </c:numCache>
            </c:numRef>
          </c:cat>
          <c:val>
            <c:numRef>
              <c:f>'Fig 1.7'!$C$5:$D$5</c:f>
              <c:numCache>
                <c:formatCode>0.0</c:formatCode>
                <c:ptCount val="2"/>
                <c:pt idx="0">
                  <c:v>10</c:v>
                </c:pt>
                <c:pt idx="1">
                  <c:v>11.2</c:v>
                </c:pt>
              </c:numCache>
            </c:numRef>
          </c:val>
          <c:extLst>
            <c:ext xmlns:c16="http://schemas.microsoft.com/office/drawing/2014/chart" uri="{C3380CC4-5D6E-409C-BE32-E72D297353CC}">
              <c16:uniqueId val="{00000000-671B-41D3-AD50-2B7EAF4F46CA}"/>
            </c:ext>
          </c:extLst>
        </c:ser>
        <c:ser>
          <c:idx val="2"/>
          <c:order val="1"/>
          <c:tx>
            <c:strRef>
              <c:f>'Fig 1.7'!$B$6</c:f>
              <c:strCache>
                <c:ptCount val="1"/>
                <c:pt idx="0">
                  <c:v>Avec limitations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 1.7'!$C$4:$D$4</c:f>
              <c:numCache>
                <c:formatCode>General</c:formatCode>
                <c:ptCount val="2"/>
                <c:pt idx="0">
                  <c:v>2008</c:v>
                </c:pt>
                <c:pt idx="1">
                  <c:v>2018</c:v>
                </c:pt>
              </c:numCache>
            </c:numRef>
          </c:cat>
          <c:val>
            <c:numRef>
              <c:f>'Fig 1.7'!$C$6:$D$6</c:f>
              <c:numCache>
                <c:formatCode>0.0</c:formatCode>
                <c:ptCount val="2"/>
                <c:pt idx="0">
                  <c:v>12.5</c:v>
                </c:pt>
                <c:pt idx="1">
                  <c:v>12</c:v>
                </c:pt>
              </c:numCache>
            </c:numRef>
          </c:val>
          <c:extLst>
            <c:ext xmlns:c16="http://schemas.microsoft.com/office/drawing/2014/chart" uri="{C3380CC4-5D6E-409C-BE32-E72D297353CC}">
              <c16:uniqueId val="{00000001-671B-41D3-AD50-2B7EAF4F46CA}"/>
            </c:ext>
          </c:extLst>
        </c:ser>
        <c:dLbls>
          <c:showLegendKey val="0"/>
          <c:showVal val="1"/>
          <c:showCatName val="0"/>
          <c:showSerName val="0"/>
          <c:showPercent val="0"/>
          <c:showBubbleSize val="0"/>
        </c:dLbls>
        <c:gapWidth val="75"/>
        <c:overlap val="100"/>
        <c:axId val="126715392"/>
        <c:axId val="126716928"/>
      </c:barChart>
      <c:catAx>
        <c:axId val="126715392"/>
        <c:scaling>
          <c:orientation val="minMax"/>
        </c:scaling>
        <c:delete val="0"/>
        <c:axPos val="b"/>
        <c:numFmt formatCode="General" sourceLinked="1"/>
        <c:majorTickMark val="none"/>
        <c:minorTickMark val="none"/>
        <c:tickLblPos val="nextTo"/>
        <c:crossAx val="126716928"/>
        <c:crosses val="autoZero"/>
        <c:auto val="1"/>
        <c:lblAlgn val="ctr"/>
        <c:lblOffset val="100"/>
        <c:noMultiLvlLbl val="0"/>
      </c:catAx>
      <c:valAx>
        <c:axId val="126716928"/>
        <c:scaling>
          <c:orientation val="minMax"/>
        </c:scaling>
        <c:delete val="0"/>
        <c:axPos val="l"/>
        <c:numFmt formatCode="0" sourceLinked="0"/>
        <c:majorTickMark val="none"/>
        <c:minorTickMark val="none"/>
        <c:tickLblPos val="nextTo"/>
        <c:crossAx val="1267153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62357830271222"/>
          <c:y val="5.8532370953630862E-2"/>
          <c:w val="0.85262467191601099"/>
          <c:h val="0.58382035578885949"/>
        </c:manualLayout>
      </c:layout>
      <c:lineChart>
        <c:grouping val="standard"/>
        <c:varyColors val="0"/>
        <c:ser>
          <c:idx val="5"/>
          <c:order val="5"/>
          <c:spPr>
            <a:ln w="19050">
              <a:solidFill>
                <a:schemeClr val="bg1">
                  <a:lumMod val="65000"/>
                </a:schemeClr>
              </a:solidFill>
            </a:ln>
          </c:spPr>
          <c:marker>
            <c:symbol val="none"/>
          </c:marker>
          <c:cat>
            <c:numRef>
              <c:f>'Fig 1.8'!$BA$4:$EC$4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1.8'!$BA$5:$EC$5</c:f>
              <c:numCache>
                <c:formatCode>0.00</c:formatCode>
                <c:ptCount val="81"/>
                <c:pt idx="23">
                  <c:v>2.1678618848565394</c:v>
                </c:pt>
                <c:pt idx="24">
                  <c:v>2.1226361126754205</c:v>
                </c:pt>
                <c:pt idx="25">
                  <c:v>2.0756007805606109</c:v>
                </c:pt>
                <c:pt idx="26">
                  <c:v>2.0373902162270561</c:v>
                </c:pt>
                <c:pt idx="27">
                  <c:v>1.9976766183955208</c:v>
                </c:pt>
                <c:pt idx="28">
                  <c:v>1.959199834855947</c:v>
                </c:pt>
                <c:pt idx="29">
                  <c:v>1.9237529031071341</c:v>
                </c:pt>
                <c:pt idx="30">
                  <c:v>1.8878814726726505</c:v>
                </c:pt>
                <c:pt idx="31">
                  <c:v>1.8553740027606771</c:v>
                </c:pt>
                <c:pt idx="32">
                  <c:v>1.823373729598696</c:v>
                </c:pt>
                <c:pt idx="33">
                  <c:v>1.7925512864452302</c:v>
                </c:pt>
                <c:pt idx="34">
                  <c:v>1.7588305747982933</c:v>
                </c:pt>
                <c:pt idx="35">
                  <c:v>1.7259443657303459</c:v>
                </c:pt>
                <c:pt idx="36">
                  <c:v>1.6965859085490553</c:v>
                </c:pt>
                <c:pt idx="37">
                  <c:v>1.6700355116412631</c:v>
                </c:pt>
                <c:pt idx="38">
                  <c:v>1.6470050932858105</c:v>
                </c:pt>
                <c:pt idx="39">
                  <c:v>1.6246295437788503</c:v>
                </c:pt>
                <c:pt idx="40">
                  <c:v>1.6026647141358885</c:v>
                </c:pt>
                <c:pt idx="41">
                  <c:v>1.5805333831139492</c:v>
                </c:pt>
                <c:pt idx="42">
                  <c:v>1.556690719166006</c:v>
                </c:pt>
                <c:pt idx="43">
                  <c:v>1.5324971591502377</c:v>
                </c:pt>
                <c:pt idx="44">
                  <c:v>1.5118557548236295</c:v>
                </c:pt>
                <c:pt idx="45">
                  <c:v>1.4974997018141867</c:v>
                </c:pt>
                <c:pt idx="46">
                  <c:v>1.4878388429898102</c:v>
                </c:pt>
                <c:pt idx="47">
                  <c:v>1.4808048286196376</c:v>
                </c:pt>
                <c:pt idx="48">
                  <c:v>1.4719530944593193</c:v>
                </c:pt>
                <c:pt idx="49">
                  <c:v>1.4641123077797258</c:v>
                </c:pt>
                <c:pt idx="50">
                  <c:v>1.4548954457917107</c:v>
                </c:pt>
                <c:pt idx="51">
                  <c:v>1.441128239574984</c:v>
                </c:pt>
                <c:pt idx="52">
                  <c:v>1.4287503488719075</c:v>
                </c:pt>
                <c:pt idx="53">
                  <c:v>1.4172438793978361</c:v>
                </c:pt>
                <c:pt idx="54">
                  <c:v>1.4106136819859292</c:v>
                </c:pt>
                <c:pt idx="55">
                  <c:v>1.4028272899408514</c:v>
                </c:pt>
                <c:pt idx="56">
                  <c:v>1.3946052474516568</c:v>
                </c:pt>
                <c:pt idx="57">
                  <c:v>1.3860246537883698</c:v>
                </c:pt>
                <c:pt idx="58">
                  <c:v>1.3786217565465821</c:v>
                </c:pt>
                <c:pt idx="59">
                  <c:v>1.3711892235894136</c:v>
                </c:pt>
                <c:pt idx="60">
                  <c:v>1.3646795625769643</c:v>
                </c:pt>
                <c:pt idx="61">
                  <c:v>1.3583372144629622</c:v>
                </c:pt>
                <c:pt idx="62">
                  <c:v>1.3539079233199847</c:v>
                </c:pt>
                <c:pt idx="63">
                  <c:v>1.3509553656084619</c:v>
                </c:pt>
                <c:pt idx="64">
                  <c:v>1.3519535735897659</c:v>
                </c:pt>
                <c:pt idx="65">
                  <c:v>1.3529323775596869</c:v>
                </c:pt>
                <c:pt idx="66">
                  <c:v>1.3520949195877268</c:v>
                </c:pt>
                <c:pt idx="67">
                  <c:v>1.3504841307806108</c:v>
                </c:pt>
                <c:pt idx="68">
                  <c:v>1.3494318366413123</c:v>
                </c:pt>
                <c:pt idx="69">
                  <c:v>1.3469027487477558</c:v>
                </c:pt>
                <c:pt idx="70">
                  <c:v>1.3438186002363826</c:v>
                </c:pt>
                <c:pt idx="71">
                  <c:v>1.3370331986411594</c:v>
                </c:pt>
                <c:pt idx="72">
                  <c:v>1.3315682415647667</c:v>
                </c:pt>
                <c:pt idx="73">
                  <c:v>1.3269149406226732</c:v>
                </c:pt>
                <c:pt idx="74">
                  <c:v>1.3223742264115554</c:v>
                </c:pt>
                <c:pt idx="75">
                  <c:v>1.3170499629658079</c:v>
                </c:pt>
                <c:pt idx="76">
                  <c:v>1.3109265786801276</c:v>
                </c:pt>
                <c:pt idx="77">
                  <c:v>1.3028337963671737</c:v>
                </c:pt>
                <c:pt idx="78">
                  <c:v>1.2954468960803018</c:v>
                </c:pt>
                <c:pt idx="79">
                  <c:v>1.28712529775975</c:v>
                </c:pt>
                <c:pt idx="80">
                  <c:v>1.2787475682670386</c:v>
                </c:pt>
              </c:numCache>
            </c:numRef>
          </c:val>
          <c:smooth val="0"/>
          <c:extLst>
            <c:ext xmlns:c16="http://schemas.microsoft.com/office/drawing/2014/chart" uri="{C3380CC4-5D6E-409C-BE32-E72D297353CC}">
              <c16:uniqueId val="{00000000-6B53-45EB-92DE-C8B827F5EDAA}"/>
            </c:ext>
          </c:extLst>
        </c:ser>
        <c:ser>
          <c:idx val="6"/>
          <c:order val="6"/>
          <c:spPr>
            <a:ln w="12700">
              <a:solidFill>
                <a:schemeClr val="bg1">
                  <a:lumMod val="65000"/>
                </a:schemeClr>
              </a:solidFill>
              <a:prstDash val="lgDash"/>
            </a:ln>
          </c:spPr>
          <c:marker>
            <c:symbol val="triangle"/>
            <c:size val="3"/>
            <c:spPr>
              <a:solidFill>
                <a:schemeClr val="bg1"/>
              </a:solidFill>
              <a:ln w="6350">
                <a:solidFill>
                  <a:schemeClr val="bg1">
                    <a:lumMod val="65000"/>
                  </a:schemeClr>
                </a:solidFill>
              </a:ln>
            </c:spPr>
          </c:marker>
          <c:cat>
            <c:numRef>
              <c:f>'Fig 1.8'!$BA$4:$EC$4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1.8'!$BA$6:$EC$6</c:f>
              <c:numCache>
                <c:formatCode>0.00</c:formatCode>
                <c:ptCount val="81"/>
                <c:pt idx="23">
                  <c:v>2.1678618848565394</c:v>
                </c:pt>
                <c:pt idx="24">
                  <c:v>2.1226361126754205</c:v>
                </c:pt>
                <c:pt idx="25">
                  <c:v>2.0753362061000611</c:v>
                </c:pt>
                <c:pt idx="26">
                  <c:v>2.0366022478886188</c:v>
                </c:pt>
                <c:pt idx="27">
                  <c:v>1.9942643773744881</c:v>
                </c:pt>
                <c:pt idx="28">
                  <c:v>1.9526831382102545</c:v>
                </c:pt>
                <c:pt idx="29">
                  <c:v>1.9136932098414619</c:v>
                </c:pt>
                <c:pt idx="30">
                  <c:v>1.8739017118680443</c:v>
                </c:pt>
                <c:pt idx="31">
                  <c:v>1.8371196975155302</c:v>
                </c:pt>
                <c:pt idx="32">
                  <c:v>1.800777752779644</c:v>
                </c:pt>
                <c:pt idx="33">
                  <c:v>1.7655659953263703</c:v>
                </c:pt>
                <c:pt idx="34">
                  <c:v>1.7275114287013791</c:v>
                </c:pt>
                <c:pt idx="35">
                  <c:v>1.6903166469650579</c:v>
                </c:pt>
                <c:pt idx="36">
                  <c:v>1.6566199954591692</c:v>
                </c:pt>
                <c:pt idx="37">
                  <c:v>1.6257180211653741</c:v>
                </c:pt>
                <c:pt idx="38">
                  <c:v>1.5982699661527766</c:v>
                </c:pt>
                <c:pt idx="39">
                  <c:v>1.5715051306979604</c:v>
                </c:pt>
                <c:pt idx="40">
                  <c:v>1.5451909379982465</c:v>
                </c:pt>
                <c:pt idx="41">
                  <c:v>1.518791812136687</c:v>
                </c:pt>
                <c:pt idx="42">
                  <c:v>1.4908344593941887</c:v>
                </c:pt>
                <c:pt idx="43">
                  <c:v>1.4626427080638575</c:v>
                </c:pt>
                <c:pt idx="44">
                  <c:v>1.4379453900218533</c:v>
                </c:pt>
                <c:pt idx="45">
                  <c:v>1.4192976302806763</c:v>
                </c:pt>
                <c:pt idx="46">
                  <c:v>1.4051371027068917</c:v>
                </c:pt>
                <c:pt idx="47">
                  <c:v>1.3931481964568639</c:v>
                </c:pt>
                <c:pt idx="48">
                  <c:v>1.3790222043519895</c:v>
                </c:pt>
                <c:pt idx="49">
                  <c:v>1.3654384548746181</c:v>
                </c:pt>
                <c:pt idx="50">
                  <c:v>1.3502391943267713</c:v>
                </c:pt>
                <c:pt idx="51">
                  <c:v>1.3305447957160157</c:v>
                </c:pt>
                <c:pt idx="52">
                  <c:v>1.3124033382548139</c:v>
                </c:pt>
                <c:pt idx="53">
                  <c:v>1.2953338765513263</c:v>
                </c:pt>
                <c:pt idx="54">
                  <c:v>1.282958265979498</c:v>
                </c:pt>
                <c:pt idx="55">
                  <c:v>1.2697889592696083</c:v>
                </c:pt>
                <c:pt idx="56">
                  <c:v>1.2564845978855554</c:v>
                </c:pt>
                <c:pt idx="57">
                  <c:v>1.2431162735546013</c:v>
                </c:pt>
                <c:pt idx="58">
                  <c:v>1.2310538034796696</c:v>
                </c:pt>
                <c:pt idx="59">
                  <c:v>1.2192112139323164</c:v>
                </c:pt>
                <c:pt idx="60">
                  <c:v>1.2084305925639001</c:v>
                </c:pt>
                <c:pt idx="61">
                  <c:v>1.1980353348490262</c:v>
                </c:pt>
                <c:pt idx="62">
                  <c:v>1.1895671193522364</c:v>
                </c:pt>
                <c:pt idx="63">
                  <c:v>1.1826313966478827</c:v>
                </c:pt>
                <c:pt idx="64">
                  <c:v>1.1793961961418222</c:v>
                </c:pt>
                <c:pt idx="65">
                  <c:v>1.1763520606186151</c:v>
                </c:pt>
                <c:pt idx="66">
                  <c:v>1.1719164114310427</c:v>
                </c:pt>
                <c:pt idx="67">
                  <c:v>1.1669932382137553</c:v>
                </c:pt>
                <c:pt idx="68">
                  <c:v>1.1627258296881819</c:v>
                </c:pt>
                <c:pt idx="69">
                  <c:v>1.1573153529303724</c:v>
                </c:pt>
                <c:pt idx="70">
                  <c:v>1.1515418372679691</c:v>
                </c:pt>
                <c:pt idx="71">
                  <c:v>1.1426475862426124</c:v>
                </c:pt>
                <c:pt idx="72">
                  <c:v>1.1349796711800912</c:v>
                </c:pt>
                <c:pt idx="73">
                  <c:v>1.1280689061910198</c:v>
                </c:pt>
                <c:pt idx="74">
                  <c:v>1.1212784933824973</c:v>
                </c:pt>
                <c:pt idx="75">
                  <c:v>1.1138038226733249</c:v>
                </c:pt>
                <c:pt idx="76">
                  <c:v>1.1056074213378437</c:v>
                </c:pt>
                <c:pt idx="77">
                  <c:v>1.0956464183573356</c:v>
                </c:pt>
                <c:pt idx="78">
                  <c:v>1.0862154246212286</c:v>
                </c:pt>
                <c:pt idx="79">
                  <c:v>1.0758726441044784</c:v>
                </c:pt>
                <c:pt idx="80">
                  <c:v>1.0653646392664</c:v>
                </c:pt>
              </c:numCache>
            </c:numRef>
          </c:val>
          <c:smooth val="0"/>
          <c:extLst>
            <c:ext xmlns:c16="http://schemas.microsoft.com/office/drawing/2014/chart" uri="{C3380CC4-5D6E-409C-BE32-E72D297353CC}">
              <c16:uniqueId val="{00000001-6B53-45EB-92DE-C8B827F5EDAA}"/>
            </c:ext>
          </c:extLst>
        </c:ser>
        <c:ser>
          <c:idx val="7"/>
          <c:order val="7"/>
          <c:spPr>
            <a:ln w="12700">
              <a:solidFill>
                <a:schemeClr val="bg1">
                  <a:lumMod val="65000"/>
                </a:schemeClr>
              </a:solidFill>
              <a:prstDash val="lgDash"/>
            </a:ln>
          </c:spPr>
          <c:marker>
            <c:symbol val="square"/>
            <c:size val="3"/>
            <c:spPr>
              <a:solidFill>
                <a:schemeClr val="bg1"/>
              </a:solidFill>
              <a:ln w="6350">
                <a:solidFill>
                  <a:schemeClr val="bg1">
                    <a:lumMod val="65000"/>
                  </a:schemeClr>
                </a:solidFill>
              </a:ln>
            </c:spPr>
          </c:marker>
          <c:cat>
            <c:numRef>
              <c:f>'Fig 1.8'!$BA$4:$EC$4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1.8'!$BA$7:$EC$7</c:f>
              <c:numCache>
                <c:formatCode>0.00</c:formatCode>
                <c:ptCount val="81"/>
                <c:pt idx="23">
                  <c:v>2.1678618848565394</c:v>
                </c:pt>
                <c:pt idx="24">
                  <c:v>2.1226361126754205</c:v>
                </c:pt>
                <c:pt idx="25">
                  <c:v>2.07586470199782</c:v>
                </c:pt>
                <c:pt idx="26">
                  <c:v>2.0381769157339651</c:v>
                </c:pt>
                <c:pt idx="27">
                  <c:v>2.0005510114644114</c:v>
                </c:pt>
                <c:pt idx="28">
                  <c:v>1.9645149910416335</c:v>
                </c:pt>
                <c:pt idx="29">
                  <c:v>1.9318268079697023</c:v>
                </c:pt>
                <c:pt idx="30">
                  <c:v>1.8989812821344521</c:v>
                </c:pt>
                <c:pt idx="31">
                  <c:v>1.8697488937143414</c:v>
                </c:pt>
                <c:pt idx="32">
                  <c:v>1.8409980431866162</c:v>
                </c:pt>
                <c:pt idx="33">
                  <c:v>1.8133854300863541</c:v>
                </c:pt>
                <c:pt idx="34">
                  <c:v>1.7827667954534545</c:v>
                </c:pt>
                <c:pt idx="35">
                  <c:v>1.7529001139041409</c:v>
                </c:pt>
                <c:pt idx="36">
                  <c:v>1.7265200181861668</c:v>
                </c:pt>
                <c:pt idx="37">
                  <c:v>1.7029020920729101</c:v>
                </c:pt>
                <c:pt idx="38">
                  <c:v>1.6827959250864177</c:v>
                </c:pt>
                <c:pt idx="39">
                  <c:v>1.6632884042050164</c:v>
                </c:pt>
                <c:pt idx="40">
                  <c:v>1.6441427460391573</c:v>
                </c:pt>
                <c:pt idx="41">
                  <c:v>1.6247669326604703</c:v>
                </c:pt>
                <c:pt idx="42">
                  <c:v>1.6035922806967589</c:v>
                </c:pt>
                <c:pt idx="43">
                  <c:v>1.5820160206312572</c:v>
                </c:pt>
                <c:pt idx="44">
                  <c:v>1.5640520632018695</c:v>
                </c:pt>
                <c:pt idx="45">
                  <c:v>1.5525528488279741</c:v>
                </c:pt>
                <c:pt idx="46">
                  <c:v>1.5459267697644472</c:v>
                </c:pt>
                <c:pt idx="47">
                  <c:v>1.54244031487155</c:v>
                </c:pt>
                <c:pt idx="48">
                  <c:v>1.5376854466562457</c:v>
                </c:pt>
                <c:pt idx="49">
                  <c:v>1.5345924924205496</c:v>
                </c:pt>
                <c:pt idx="50">
                  <c:v>1.5306462613747978</c:v>
                </c:pt>
                <c:pt idx="51">
                  <c:v>1.5225113879432723</c:v>
                </c:pt>
                <c:pt idx="52">
                  <c:v>1.5157882117741222</c:v>
                </c:pt>
                <c:pt idx="53">
                  <c:v>1.5099393862591444</c:v>
                </c:pt>
                <c:pt idx="54">
                  <c:v>1.5092119854700408</c:v>
                </c:pt>
                <c:pt idx="55">
                  <c:v>1.5072360805945146</c:v>
                </c:pt>
                <c:pt idx="56">
                  <c:v>1.5047670268589657</c:v>
                </c:pt>
                <c:pt idx="57">
                  <c:v>1.5018739181056999</c:v>
                </c:pt>
                <c:pt idx="58">
                  <c:v>1.5001920783817242</c:v>
                </c:pt>
                <c:pt idx="59">
                  <c:v>1.4984153444018204</c:v>
                </c:pt>
                <c:pt idx="60">
                  <c:v>1.4975560643331196</c:v>
                </c:pt>
                <c:pt idx="61">
                  <c:v>1.4967811907676167</c:v>
                </c:pt>
                <c:pt idx="62">
                  <c:v>1.4979624797727389</c:v>
                </c:pt>
                <c:pt idx="63">
                  <c:v>1.5006151179640312</c:v>
                </c:pt>
                <c:pt idx="64">
                  <c:v>1.507436527457972</c:v>
                </c:pt>
                <c:pt idx="65">
                  <c:v>1.5140857340107905</c:v>
                </c:pt>
                <c:pt idx="66">
                  <c:v>1.5185744106154506</c:v>
                </c:pt>
                <c:pt idx="67">
                  <c:v>1.522036064600893</c:v>
                </c:pt>
                <c:pt idx="68">
                  <c:v>1.5259484132067063</c:v>
                </c:pt>
                <c:pt idx="69">
                  <c:v>1.5280705171376374</c:v>
                </c:pt>
                <c:pt idx="70">
                  <c:v>1.5294376984425928</c:v>
                </c:pt>
                <c:pt idx="71">
                  <c:v>1.5265579082201512</c:v>
                </c:pt>
                <c:pt idx="72">
                  <c:v>1.5250500059151222</c:v>
                </c:pt>
                <c:pt idx="73">
                  <c:v>1.5243802809241198</c:v>
                </c:pt>
                <c:pt idx="74">
                  <c:v>1.523801272096829</c:v>
                </c:pt>
                <c:pt idx="75">
                  <c:v>1.5223342190562554</c:v>
                </c:pt>
                <c:pt idx="76">
                  <c:v>1.5199881308076597</c:v>
                </c:pt>
                <c:pt idx="77">
                  <c:v>1.5154716582867016</c:v>
                </c:pt>
                <c:pt idx="78">
                  <c:v>1.5118272691720089</c:v>
                </c:pt>
                <c:pt idx="79">
                  <c:v>1.5072319201198419</c:v>
                </c:pt>
                <c:pt idx="80">
                  <c:v>1.5027007027611237</c:v>
                </c:pt>
              </c:numCache>
            </c:numRef>
          </c:val>
          <c:smooth val="0"/>
          <c:extLst>
            <c:ext xmlns:c16="http://schemas.microsoft.com/office/drawing/2014/chart" uri="{C3380CC4-5D6E-409C-BE32-E72D297353CC}">
              <c16:uniqueId val="{00000002-6B53-45EB-92DE-C8B827F5EDAA}"/>
            </c:ext>
          </c:extLst>
        </c:ser>
        <c:ser>
          <c:idx val="8"/>
          <c:order val="8"/>
          <c:spPr>
            <a:ln w="19050">
              <a:solidFill>
                <a:schemeClr val="tx1"/>
              </a:solidFill>
            </a:ln>
          </c:spPr>
          <c:marker>
            <c:symbol val="circle"/>
            <c:size val="4"/>
            <c:spPr>
              <a:solidFill>
                <a:schemeClr val="bg1"/>
              </a:solidFill>
              <a:ln>
                <a:solidFill>
                  <a:schemeClr val="tx1"/>
                </a:solidFill>
              </a:ln>
            </c:spPr>
          </c:marker>
          <c:cat>
            <c:numRef>
              <c:f>'Fig 1.8'!$BA$4:$EC$4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1.8'!$BA$8:$EC$8</c:f>
              <c:numCache>
                <c:formatCode>0.00</c:formatCode>
                <c:ptCount val="81"/>
                <c:pt idx="0">
                  <c:v>2.7641417968454398</c:v>
                </c:pt>
                <c:pt idx="1">
                  <c:v>2.7708285150829814</c:v>
                </c:pt>
                <c:pt idx="2">
                  <c:v>2.7478664206222279</c:v>
                </c:pt>
                <c:pt idx="3">
                  <c:v>2.7335562227838599</c:v>
                </c:pt>
                <c:pt idx="4">
                  <c:v>2.7086738745373524</c:v>
                </c:pt>
                <c:pt idx="5">
                  <c:v>2.6896294170855652</c:v>
                </c:pt>
                <c:pt idx="6">
                  <c:v>2.6708015595462311</c:v>
                </c:pt>
                <c:pt idx="7">
                  <c:v>2.6575157805950509</c:v>
                </c:pt>
                <c:pt idx="8">
                  <c:v>2.6459196378171628</c:v>
                </c:pt>
                <c:pt idx="9">
                  <c:v>2.636992250258138</c:v>
                </c:pt>
                <c:pt idx="10">
                  <c:v>2.640772233237525</c:v>
                </c:pt>
                <c:pt idx="11">
                  <c:v>2.6520226350387648</c:v>
                </c:pt>
                <c:pt idx="12">
                  <c:v>2.6482935940542069</c:v>
                </c:pt>
                <c:pt idx="13">
                  <c:v>2.6348641369754549</c:v>
                </c:pt>
                <c:pt idx="14">
                  <c:v>2.6119165553905463</c:v>
                </c:pt>
                <c:pt idx="15">
                  <c:v>2.5935195281492476</c:v>
                </c:pt>
                <c:pt idx="16">
                  <c:v>2.5310068057722712</c:v>
                </c:pt>
                <c:pt idx="17">
                  <c:v>2.4596013699489871</c:v>
                </c:pt>
                <c:pt idx="18">
                  <c:v>2.3911458233925047</c:v>
                </c:pt>
                <c:pt idx="19">
                  <c:v>2.3277524800457701</c:v>
                </c:pt>
                <c:pt idx="20">
                  <c:v>2.2651123984993142</c:v>
                </c:pt>
                <c:pt idx="21">
                  <c:v>2.2146618624824375</c:v>
                </c:pt>
                <c:pt idx="22">
                  <c:v>2.1634243735874681</c:v>
                </c:pt>
                <c:pt idx="23">
                  <c:v>2.11962441314554</c:v>
                </c:pt>
                <c:pt idx="24">
                  <c:v>2.0695278969957083</c:v>
                </c:pt>
                <c:pt idx="25">
                  <c:v>2.0243755642491723</c:v>
                </c:pt>
              </c:numCache>
            </c:numRef>
          </c:val>
          <c:smooth val="0"/>
          <c:extLst>
            <c:ext xmlns:c16="http://schemas.microsoft.com/office/drawing/2014/chart" uri="{C3380CC4-5D6E-409C-BE32-E72D297353CC}">
              <c16:uniqueId val="{00000003-6B53-45EB-92DE-C8B827F5EDAA}"/>
            </c:ext>
          </c:extLst>
        </c:ser>
        <c:ser>
          <c:idx val="9"/>
          <c:order val="9"/>
          <c:spPr>
            <a:ln w="19050">
              <a:solidFill>
                <a:srgbClr val="FF0000"/>
              </a:solidFill>
            </a:ln>
          </c:spPr>
          <c:marker>
            <c:symbol val="circle"/>
            <c:size val="5"/>
            <c:spPr>
              <a:solidFill>
                <a:schemeClr val="bg1">
                  <a:lumMod val="65000"/>
                </a:schemeClr>
              </a:solidFill>
              <a:ln>
                <a:solidFill>
                  <a:srgbClr val="FF0000"/>
                </a:solidFill>
              </a:ln>
            </c:spPr>
          </c:marker>
          <c:cat>
            <c:numRef>
              <c:f>'Fig 1.8'!$BA$4:$EC$4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1.8'!$BA$9:$EC$9</c:f>
              <c:numCache>
                <c:formatCode>0.00</c:formatCode>
                <c:ptCount val="81"/>
                <c:pt idx="25">
                  <c:v>2.0243755642491723</c:v>
                </c:pt>
                <c:pt idx="26">
                  <c:v>1.9777515491295368</c:v>
                </c:pt>
                <c:pt idx="27">
                  <c:v>1.9355175413163235</c:v>
                </c:pt>
                <c:pt idx="28">
                  <c:v>1.8958558969389501</c:v>
                </c:pt>
                <c:pt idx="29">
                  <c:v>1.8558624166713349</c:v>
                </c:pt>
              </c:numCache>
            </c:numRef>
          </c:val>
          <c:smooth val="0"/>
          <c:extLst>
            <c:ext xmlns:c16="http://schemas.microsoft.com/office/drawing/2014/chart" uri="{C3380CC4-5D6E-409C-BE32-E72D297353CC}">
              <c16:uniqueId val="{00000004-6B53-45EB-92DE-C8B827F5EDAA}"/>
            </c:ext>
          </c:extLst>
        </c:ser>
        <c:ser>
          <c:idx val="0"/>
          <c:order val="0"/>
          <c:tx>
            <c:strRef>
              <c:f>'Fig 1.8'!$B$12</c:f>
              <c:strCache>
                <c:ptCount val="1"/>
                <c:pt idx="0">
                  <c:v>projections 2013-2070 - scénario central</c:v>
                </c:pt>
              </c:strCache>
            </c:strRef>
          </c:tx>
          <c:spPr>
            <a:ln w="19050">
              <a:solidFill>
                <a:schemeClr val="bg1">
                  <a:lumMod val="65000"/>
                </a:schemeClr>
              </a:solidFill>
            </a:ln>
          </c:spPr>
          <c:marker>
            <c:symbol val="none"/>
          </c:marker>
          <c:cat>
            <c:numRef>
              <c:f>'Fig 1.8'!$BA$4:$EC$4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1.8'!$BA$12:$EC$12</c:f>
              <c:numCache>
                <c:formatCode>0.00</c:formatCode>
                <c:ptCount val="81"/>
                <c:pt idx="23">
                  <c:v>3.3012375384672525</c:v>
                </c:pt>
                <c:pt idx="24">
                  <c:v>3.1994175203365232</c:v>
                </c:pt>
                <c:pt idx="25">
                  <c:v>3.1029496434322583</c:v>
                </c:pt>
                <c:pt idx="26">
                  <c:v>3.0195697694879464</c:v>
                </c:pt>
                <c:pt idx="27">
                  <c:v>2.9481711239509969</c:v>
                </c:pt>
                <c:pt idx="28">
                  <c:v>2.8767370244032682</c:v>
                </c:pt>
                <c:pt idx="29">
                  <c:v>2.8165336625356061</c:v>
                </c:pt>
                <c:pt idx="30">
                  <c:v>2.7566877253779198</c:v>
                </c:pt>
                <c:pt idx="31">
                  <c:v>2.7046791797311278</c:v>
                </c:pt>
                <c:pt idx="32">
                  <c:v>2.6531416079847538</c:v>
                </c:pt>
                <c:pt idx="33">
                  <c:v>2.6027895056782073</c:v>
                </c:pt>
                <c:pt idx="34">
                  <c:v>2.5549382207480504</c:v>
                </c:pt>
                <c:pt idx="35">
                  <c:v>2.5063955706824848</c:v>
                </c:pt>
                <c:pt idx="36">
                  <c:v>2.4598657765981713</c:v>
                </c:pt>
                <c:pt idx="37">
                  <c:v>2.4166596552323854</c:v>
                </c:pt>
                <c:pt idx="38">
                  <c:v>2.3753432226492541</c:v>
                </c:pt>
                <c:pt idx="39">
                  <c:v>2.3309996790359375</c:v>
                </c:pt>
                <c:pt idx="40">
                  <c:v>2.2874740070737074</c:v>
                </c:pt>
                <c:pt idx="41">
                  <c:v>2.2490189472884867</c:v>
                </c:pt>
                <c:pt idx="42">
                  <c:v>2.2124309418551773</c:v>
                </c:pt>
                <c:pt idx="43">
                  <c:v>2.1807622235520308</c:v>
                </c:pt>
                <c:pt idx="44">
                  <c:v>2.1497494779208131</c:v>
                </c:pt>
                <c:pt idx="45">
                  <c:v>2.1199696995617621</c:v>
                </c:pt>
                <c:pt idx="46">
                  <c:v>2.0888159909951316</c:v>
                </c:pt>
                <c:pt idx="47">
                  <c:v>2.0562534482212849</c:v>
                </c:pt>
                <c:pt idx="48">
                  <c:v>2.0244182312882835</c:v>
                </c:pt>
                <c:pt idx="49">
                  <c:v>1.9975095907018883</c:v>
                </c:pt>
                <c:pt idx="50">
                  <c:v>1.9789468678718012</c:v>
                </c:pt>
                <c:pt idx="51">
                  <c:v>1.9678525618536826</c:v>
                </c:pt>
                <c:pt idx="52">
                  <c:v>1.9605690523919135</c:v>
                </c:pt>
                <c:pt idx="53">
                  <c:v>1.9506388587234349</c:v>
                </c:pt>
                <c:pt idx="54">
                  <c:v>1.9418703469850056</c:v>
                </c:pt>
                <c:pt idx="55">
                  <c:v>1.930922513218706</c:v>
                </c:pt>
                <c:pt idx="56">
                  <c:v>1.9133826171872708</c:v>
                </c:pt>
                <c:pt idx="57">
                  <c:v>1.8974857089601753</c:v>
                </c:pt>
                <c:pt idx="58">
                  <c:v>1.8825666272972577</c:v>
                </c:pt>
                <c:pt idx="59">
                  <c:v>1.8742186472097657</c:v>
                </c:pt>
                <c:pt idx="60">
                  <c:v>1.8641542068624466</c:v>
                </c:pt>
                <c:pt idx="61">
                  <c:v>1.8534417773937026</c:v>
                </c:pt>
                <c:pt idx="62">
                  <c:v>1.8422288797489574</c:v>
                </c:pt>
                <c:pt idx="63">
                  <c:v>1.8326680036033602</c:v>
                </c:pt>
                <c:pt idx="64">
                  <c:v>1.8231001379215075</c:v>
                </c:pt>
                <c:pt idx="65">
                  <c:v>1.814845408077373</c:v>
                </c:pt>
                <c:pt idx="66">
                  <c:v>1.8068446667471609</c:v>
                </c:pt>
                <c:pt idx="67">
                  <c:v>1.8014843344725784</c:v>
                </c:pt>
                <c:pt idx="68">
                  <c:v>1.7981305707538857</c:v>
                </c:pt>
                <c:pt idx="69">
                  <c:v>1.8001558840952201</c:v>
                </c:pt>
                <c:pt idx="70">
                  <c:v>1.8020219204044641</c:v>
                </c:pt>
                <c:pt idx="71">
                  <c:v>1.8011784057581657</c:v>
                </c:pt>
                <c:pt idx="72">
                  <c:v>1.7989886152953809</c:v>
                </c:pt>
                <c:pt idx="73">
                  <c:v>1.7972515558208466</c:v>
                </c:pt>
                <c:pt idx="74">
                  <c:v>1.7931325136933165</c:v>
                </c:pt>
                <c:pt idx="75">
                  <c:v>1.7879173945102103</c:v>
                </c:pt>
                <c:pt idx="76">
                  <c:v>1.7772818377948152</c:v>
                </c:pt>
                <c:pt idx="77">
                  <c:v>1.7682355877385836</c:v>
                </c:pt>
                <c:pt idx="78">
                  <c:v>1.7601194590723732</c:v>
                </c:pt>
                <c:pt idx="79">
                  <c:v>1.7520139472265965</c:v>
                </c:pt>
                <c:pt idx="80">
                  <c:v>1.742732933763572</c:v>
                </c:pt>
              </c:numCache>
            </c:numRef>
          </c:val>
          <c:smooth val="0"/>
          <c:extLst>
            <c:ext xmlns:c16="http://schemas.microsoft.com/office/drawing/2014/chart" uri="{C3380CC4-5D6E-409C-BE32-E72D297353CC}">
              <c16:uniqueId val="{00000005-6B53-45EB-92DE-C8B827F5EDAA}"/>
            </c:ext>
          </c:extLst>
        </c:ser>
        <c:ser>
          <c:idx val="1"/>
          <c:order val="1"/>
          <c:tx>
            <c:strRef>
              <c:f>'Fig 1.8'!$B$13</c:f>
              <c:strCache>
                <c:ptCount val="1"/>
                <c:pt idx="0">
                  <c:v>projections 2013-2070 - scénario min</c:v>
                </c:pt>
              </c:strCache>
            </c:strRef>
          </c:tx>
          <c:spPr>
            <a:ln w="12700">
              <a:solidFill>
                <a:schemeClr val="bg1">
                  <a:lumMod val="65000"/>
                </a:schemeClr>
              </a:solidFill>
              <a:prstDash val="lgDash"/>
            </a:ln>
          </c:spPr>
          <c:marker>
            <c:symbol val="triangle"/>
            <c:size val="3"/>
            <c:spPr>
              <a:solidFill>
                <a:schemeClr val="bg1"/>
              </a:solidFill>
              <a:ln w="6350">
                <a:solidFill>
                  <a:schemeClr val="bg1">
                    <a:lumMod val="65000"/>
                  </a:schemeClr>
                </a:solidFill>
              </a:ln>
            </c:spPr>
          </c:marker>
          <c:cat>
            <c:numRef>
              <c:f>'Fig 1.8'!$BA$4:$EC$4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1.8'!$BA$13:$EC$13</c:f>
              <c:numCache>
                <c:formatCode>0.00</c:formatCode>
                <c:ptCount val="81"/>
                <c:pt idx="23">
                  <c:v>3.3012375384672525</c:v>
                </c:pt>
                <c:pt idx="24">
                  <c:v>3.1994175203365232</c:v>
                </c:pt>
                <c:pt idx="25">
                  <c:v>3.1025777260230725</c:v>
                </c:pt>
                <c:pt idx="26">
                  <c:v>3.0184705070908833</c:v>
                </c:pt>
                <c:pt idx="27">
                  <c:v>2.942632626679123</c:v>
                </c:pt>
                <c:pt idx="28">
                  <c:v>2.8660680352246617</c:v>
                </c:pt>
                <c:pt idx="29">
                  <c:v>2.8000967823446117</c:v>
                </c:pt>
                <c:pt idx="30">
                  <c:v>2.733974357107154</c:v>
                </c:pt>
                <c:pt idx="31">
                  <c:v>2.6751946402842326</c:v>
                </c:pt>
                <c:pt idx="32">
                  <c:v>2.61682252767232</c:v>
                </c:pt>
                <c:pt idx="33">
                  <c:v>2.5596003569017332</c:v>
                </c:pt>
                <c:pt idx="34">
                  <c:v>2.5048537690401971</c:v>
                </c:pt>
                <c:pt idx="35">
                  <c:v>2.4494973332858505</c:v>
                </c:pt>
                <c:pt idx="36">
                  <c:v>2.3961913134043944</c:v>
                </c:pt>
                <c:pt idx="37">
                  <c:v>2.3462277973913359</c:v>
                </c:pt>
                <c:pt idx="38">
                  <c:v>2.2981879210368352</c:v>
                </c:pt>
                <c:pt idx="39">
                  <c:v>2.247390881207548</c:v>
                </c:pt>
                <c:pt idx="40">
                  <c:v>2.1975520700464459</c:v>
                </c:pt>
                <c:pt idx="41">
                  <c:v>2.152725442133681</c:v>
                </c:pt>
                <c:pt idx="42">
                  <c:v>2.1098276912546479</c:v>
                </c:pt>
                <c:pt idx="43">
                  <c:v>2.0717271229557532</c:v>
                </c:pt>
                <c:pt idx="44">
                  <c:v>2.0344301782598118</c:v>
                </c:pt>
                <c:pt idx="45">
                  <c:v>1.9984990140794237</c:v>
                </c:pt>
                <c:pt idx="46">
                  <c:v>1.9615033199234673</c:v>
                </c:pt>
                <c:pt idx="47">
                  <c:v>1.9230388398781251</c:v>
                </c:pt>
                <c:pt idx="48">
                  <c:v>1.8849253158423351</c:v>
                </c:pt>
                <c:pt idx="49">
                  <c:v>1.8510492265435003</c:v>
                </c:pt>
                <c:pt idx="50">
                  <c:v>1.8245229753236458</c:v>
                </c:pt>
                <c:pt idx="51">
                  <c:v>1.8044687024961075</c:v>
                </c:pt>
                <c:pt idx="52">
                  <c:v>1.7881903218367179</c:v>
                </c:pt>
                <c:pt idx="53">
                  <c:v>1.7698891493155064</c:v>
                </c:pt>
                <c:pt idx="54">
                  <c:v>1.7529972180285001</c:v>
                </c:pt>
                <c:pt idx="55">
                  <c:v>1.7345501361331126</c:v>
                </c:pt>
                <c:pt idx="56">
                  <c:v>1.7106865372002471</c:v>
                </c:pt>
                <c:pt idx="57">
                  <c:v>1.6886807832066766</c:v>
                </c:pt>
                <c:pt idx="58">
                  <c:v>1.667918249497202</c:v>
                </c:pt>
                <c:pt idx="59">
                  <c:v>1.6532407940909699</c:v>
                </c:pt>
                <c:pt idx="60">
                  <c:v>1.6373986674390322</c:v>
                </c:pt>
                <c:pt idx="61">
                  <c:v>1.6213142490252805</c:v>
                </c:pt>
                <c:pt idx="62">
                  <c:v>1.6051120398088961</c:v>
                </c:pt>
                <c:pt idx="63">
                  <c:v>1.5906324269037135</c:v>
                </c:pt>
                <c:pt idx="64">
                  <c:v>1.5764458621479869</c:v>
                </c:pt>
                <c:pt idx="65">
                  <c:v>1.5636752462567653</c:v>
                </c:pt>
                <c:pt idx="66">
                  <c:v>1.5514153230997887</c:v>
                </c:pt>
                <c:pt idx="67">
                  <c:v>1.5416996376158236</c:v>
                </c:pt>
                <c:pt idx="68">
                  <c:v>1.5339845657433608</c:v>
                </c:pt>
                <c:pt idx="69">
                  <c:v>1.5311259332601712</c:v>
                </c:pt>
                <c:pt idx="70">
                  <c:v>1.5284119062849804</c:v>
                </c:pt>
                <c:pt idx="71">
                  <c:v>1.5236748428927278</c:v>
                </c:pt>
                <c:pt idx="72">
                  <c:v>1.5180457063756128</c:v>
                </c:pt>
                <c:pt idx="73">
                  <c:v>1.5129959071924701</c:v>
                </c:pt>
                <c:pt idx="74">
                  <c:v>1.5060845531620393</c:v>
                </c:pt>
                <c:pt idx="75">
                  <c:v>1.4983288849437544</c:v>
                </c:pt>
                <c:pt idx="76">
                  <c:v>1.4860369185359057</c:v>
                </c:pt>
                <c:pt idx="77">
                  <c:v>1.4750488182853896</c:v>
                </c:pt>
                <c:pt idx="78">
                  <c:v>1.4647678894544616</c:v>
                </c:pt>
                <c:pt idx="79">
                  <c:v>1.454382174088154</c:v>
                </c:pt>
                <c:pt idx="80">
                  <c:v>1.4428733444610593</c:v>
                </c:pt>
              </c:numCache>
            </c:numRef>
          </c:val>
          <c:smooth val="0"/>
          <c:extLst>
            <c:ext xmlns:c16="http://schemas.microsoft.com/office/drawing/2014/chart" uri="{C3380CC4-5D6E-409C-BE32-E72D297353CC}">
              <c16:uniqueId val="{00000006-6B53-45EB-92DE-C8B827F5EDAA}"/>
            </c:ext>
          </c:extLst>
        </c:ser>
        <c:ser>
          <c:idx val="2"/>
          <c:order val="2"/>
          <c:tx>
            <c:strRef>
              <c:f>'Fig 1.8'!$B$14</c:f>
              <c:strCache>
                <c:ptCount val="1"/>
                <c:pt idx="0">
                  <c:v>projections 2013-2070 - scénario max</c:v>
                </c:pt>
              </c:strCache>
            </c:strRef>
          </c:tx>
          <c:spPr>
            <a:ln w="12700">
              <a:solidFill>
                <a:schemeClr val="bg1">
                  <a:lumMod val="65000"/>
                </a:schemeClr>
              </a:solidFill>
              <a:prstDash val="lgDash"/>
            </a:ln>
          </c:spPr>
          <c:marker>
            <c:symbol val="square"/>
            <c:size val="3"/>
            <c:spPr>
              <a:solidFill>
                <a:schemeClr val="bg1"/>
              </a:solidFill>
              <a:ln w="6350">
                <a:solidFill>
                  <a:schemeClr val="bg1">
                    <a:lumMod val="65000"/>
                  </a:schemeClr>
                </a:solidFill>
              </a:ln>
            </c:spPr>
          </c:marker>
          <c:cat>
            <c:numRef>
              <c:f>'Fig 1.8'!$BA$4:$EC$4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1.8'!$BA$14:$EC$14</c:f>
              <c:numCache>
                <c:formatCode>0.00</c:formatCode>
                <c:ptCount val="81"/>
                <c:pt idx="23">
                  <c:v>3.3012375384672525</c:v>
                </c:pt>
                <c:pt idx="24">
                  <c:v>3.1994175203365232</c:v>
                </c:pt>
                <c:pt idx="25">
                  <c:v>3.1033198503671202</c:v>
                </c:pt>
                <c:pt idx="26">
                  <c:v>3.0206648261745932</c:v>
                </c:pt>
                <c:pt idx="27">
                  <c:v>2.9529176658985734</c:v>
                </c:pt>
                <c:pt idx="28">
                  <c:v>2.8855298548923329</c:v>
                </c:pt>
                <c:pt idx="29">
                  <c:v>2.8297099215063719</c:v>
                </c:pt>
                <c:pt idx="30">
                  <c:v>2.774507326728421</c:v>
                </c:pt>
                <c:pt idx="31">
                  <c:v>2.7274090374964257</c:v>
                </c:pt>
                <c:pt idx="32">
                  <c:v>2.6806425219540757</c:v>
                </c:pt>
                <c:pt idx="33">
                  <c:v>2.6349465827302962</c:v>
                </c:pt>
                <c:pt idx="34">
                  <c:v>2.5916399307540203</c:v>
                </c:pt>
                <c:pt idx="35">
                  <c:v>2.5474687913090288</c:v>
                </c:pt>
                <c:pt idx="36">
                  <c:v>2.5051855274862564</c:v>
                </c:pt>
                <c:pt idx="37">
                  <c:v>2.4661327262904487</c:v>
                </c:pt>
                <c:pt idx="38">
                  <c:v>2.4288817201266317</c:v>
                </c:pt>
                <c:pt idx="39">
                  <c:v>2.3883942356775929</c:v>
                </c:pt>
                <c:pt idx="40">
                  <c:v>2.3486214698388301</c:v>
                </c:pt>
                <c:pt idx="41">
                  <c:v>2.3139511786091851</c:v>
                </c:pt>
                <c:pt idx="42">
                  <c:v>2.2811341847226463</c:v>
                </c:pt>
                <c:pt idx="43">
                  <c:v>2.253347285434935</c:v>
                </c:pt>
                <c:pt idx="44">
                  <c:v>2.2262054363047428</c:v>
                </c:pt>
                <c:pt idx="45">
                  <c:v>2.2003310527337638</c:v>
                </c:pt>
                <c:pt idx="46">
                  <c:v>2.1730472645159677</c:v>
                </c:pt>
                <c:pt idx="47">
                  <c:v>2.1447815103223622</c:v>
                </c:pt>
                <c:pt idx="48">
                  <c:v>2.1179768838819961</c:v>
                </c:pt>
                <c:pt idx="49">
                  <c:v>2.0970131969785468</c:v>
                </c:pt>
                <c:pt idx="50">
                  <c:v>2.0854834149166961</c:v>
                </c:pt>
                <c:pt idx="51">
                  <c:v>2.0825393514907709</c:v>
                </c:pt>
                <c:pt idx="52">
                  <c:v>2.0836516156496581</c:v>
                </c:pt>
                <c:pt idx="53">
                  <c:v>2.0819891261765235</c:v>
                </c:pt>
                <c:pt idx="54">
                  <c:v>2.0815800562901003</c:v>
                </c:pt>
                <c:pt idx="55">
                  <c:v>2.0788549329280523</c:v>
                </c:pt>
                <c:pt idx="56">
                  <c:v>2.0690370686045405</c:v>
                </c:pt>
                <c:pt idx="57">
                  <c:v>2.0609366184831215</c:v>
                </c:pt>
                <c:pt idx="58">
                  <c:v>2.0538406731201593</c:v>
                </c:pt>
                <c:pt idx="59">
                  <c:v>2.0538419170577629</c:v>
                </c:pt>
                <c:pt idx="60">
                  <c:v>2.0519260899497511</c:v>
                </c:pt>
                <c:pt idx="61">
                  <c:v>2.0492271745163722</c:v>
                </c:pt>
                <c:pt idx="62">
                  <c:v>2.0458617317751888</c:v>
                </c:pt>
                <c:pt idx="63">
                  <c:v>2.0441802707993659</c:v>
                </c:pt>
                <c:pt idx="64">
                  <c:v>2.0423099859078588</c:v>
                </c:pt>
                <c:pt idx="65">
                  <c:v>2.0416872958628511</c:v>
                </c:pt>
                <c:pt idx="66">
                  <c:v>2.0410978858644615</c:v>
                </c:pt>
                <c:pt idx="67">
                  <c:v>2.0431802663267327</c:v>
                </c:pt>
                <c:pt idx="68">
                  <c:v>2.04720702770229</c:v>
                </c:pt>
                <c:pt idx="69">
                  <c:v>2.056985733375484</c:v>
                </c:pt>
                <c:pt idx="70">
                  <c:v>2.0662585079532225</c:v>
                </c:pt>
                <c:pt idx="71">
                  <c:v>2.0721218617673607</c:v>
                </c:pt>
                <c:pt idx="72">
                  <c:v>2.076143114151316</c:v>
                </c:pt>
                <c:pt idx="73">
                  <c:v>2.0804253578945646</c:v>
                </c:pt>
                <c:pt idx="74">
                  <c:v>2.0817841453709089</c:v>
                </c:pt>
                <c:pt idx="75">
                  <c:v>2.0817633537054729</c:v>
                </c:pt>
                <c:pt idx="76">
                  <c:v>2.0754359731327052</c:v>
                </c:pt>
                <c:pt idx="77">
                  <c:v>2.0709368380120692</c:v>
                </c:pt>
                <c:pt idx="78">
                  <c:v>2.0675724403115376</c:v>
                </c:pt>
                <c:pt idx="79">
                  <c:v>2.0643357699242375</c:v>
                </c:pt>
                <c:pt idx="80">
                  <c:v>2.0598849362357763</c:v>
                </c:pt>
              </c:numCache>
            </c:numRef>
          </c:val>
          <c:smooth val="0"/>
          <c:extLst>
            <c:ext xmlns:c16="http://schemas.microsoft.com/office/drawing/2014/chart" uri="{C3380CC4-5D6E-409C-BE32-E72D297353CC}">
              <c16:uniqueId val="{00000007-6B53-45EB-92DE-C8B827F5EDAA}"/>
            </c:ext>
          </c:extLst>
        </c:ser>
        <c:ser>
          <c:idx val="3"/>
          <c:order val="3"/>
          <c:tx>
            <c:strRef>
              <c:f>'Fig 1.8'!$B$15</c:f>
              <c:strCache>
                <c:ptCount val="1"/>
                <c:pt idx="0">
                  <c:v>bilan démographique 2019 - observé</c:v>
                </c:pt>
              </c:strCache>
            </c:strRef>
          </c:tx>
          <c:spPr>
            <a:ln w="19050">
              <a:solidFill>
                <a:schemeClr val="tx1"/>
              </a:solidFill>
            </a:ln>
          </c:spPr>
          <c:marker>
            <c:symbol val="circle"/>
            <c:size val="4"/>
            <c:spPr>
              <a:solidFill>
                <a:schemeClr val="bg1"/>
              </a:solidFill>
              <a:ln>
                <a:solidFill>
                  <a:schemeClr val="tx1"/>
                </a:solidFill>
              </a:ln>
            </c:spPr>
          </c:marker>
          <c:cat>
            <c:numRef>
              <c:f>'Fig 1.8'!$BA$4:$EC$4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1.8'!$BA$15:$EC$15</c:f>
              <c:numCache>
                <c:formatCode>0.00</c:formatCode>
                <c:ptCount val="81"/>
                <c:pt idx="0">
                  <c:v>4.1296406159518773</c:v>
                </c:pt>
                <c:pt idx="1">
                  <c:v>4.1184396634883518</c:v>
                </c:pt>
                <c:pt idx="2">
                  <c:v>4.0687417135247905</c:v>
                </c:pt>
                <c:pt idx="3">
                  <c:v>4.0162606614856449</c:v>
                </c:pt>
                <c:pt idx="4">
                  <c:v>3.9557817306998775</c:v>
                </c:pt>
                <c:pt idx="5">
                  <c:v>3.8841798321745729</c:v>
                </c:pt>
                <c:pt idx="6">
                  <c:v>3.8227210383438259</c:v>
                </c:pt>
                <c:pt idx="7">
                  <c:v>3.7662519464721633</c:v>
                </c:pt>
                <c:pt idx="8">
                  <c:v>3.7264168106880606</c:v>
                </c:pt>
                <c:pt idx="9">
                  <c:v>3.6890000991468668</c:v>
                </c:pt>
                <c:pt idx="10">
                  <c:v>3.6655745385428173</c:v>
                </c:pt>
                <c:pt idx="11">
                  <c:v>3.6413276753140749</c:v>
                </c:pt>
                <c:pt idx="12">
                  <c:v>3.6234793953946451</c:v>
                </c:pt>
                <c:pt idx="13">
                  <c:v>3.6086387785062715</c:v>
                </c:pt>
                <c:pt idx="14">
                  <c:v>3.5810484283892876</c:v>
                </c:pt>
                <c:pt idx="15">
                  <c:v>3.576858121102823</c:v>
                </c:pt>
                <c:pt idx="16">
                  <c:v>3.5920040237433222</c:v>
                </c:pt>
                <c:pt idx="17">
                  <c:v>3.5808770486133472</c:v>
                </c:pt>
                <c:pt idx="18">
                  <c:v>3.5559313367208003</c:v>
                </c:pt>
                <c:pt idx="19">
                  <c:v>3.5288630385807433</c:v>
                </c:pt>
                <c:pt idx="20">
                  <c:v>3.4986020282895489</c:v>
                </c:pt>
                <c:pt idx="21">
                  <c:v>3.3994403100866704</c:v>
                </c:pt>
                <c:pt idx="22">
                  <c:v>3.2948447806557857</c:v>
                </c:pt>
                <c:pt idx="23">
                  <c:v>3.1953026349019278</c:v>
                </c:pt>
                <c:pt idx="24">
                  <c:v>3.0942100098135428</c:v>
                </c:pt>
                <c:pt idx="25">
                  <c:v>3.0007961783439492</c:v>
                </c:pt>
              </c:numCache>
            </c:numRef>
          </c:val>
          <c:smooth val="0"/>
          <c:extLst>
            <c:ext xmlns:c16="http://schemas.microsoft.com/office/drawing/2014/chart" uri="{C3380CC4-5D6E-409C-BE32-E72D297353CC}">
              <c16:uniqueId val="{00000008-6B53-45EB-92DE-C8B827F5EDAA}"/>
            </c:ext>
          </c:extLst>
        </c:ser>
        <c:ser>
          <c:idx val="4"/>
          <c:order val="4"/>
          <c:tx>
            <c:strRef>
              <c:f>'Fig 1.8'!$B$16</c:f>
              <c:strCache>
                <c:ptCount val="1"/>
                <c:pt idx="0">
                  <c:v>bilan démographique 2019 - provisoire</c:v>
                </c:pt>
              </c:strCache>
            </c:strRef>
          </c:tx>
          <c:spPr>
            <a:ln w="19050">
              <a:solidFill>
                <a:srgbClr val="FF0000"/>
              </a:solidFill>
            </a:ln>
          </c:spPr>
          <c:marker>
            <c:symbol val="circle"/>
            <c:size val="5"/>
            <c:spPr>
              <a:solidFill>
                <a:schemeClr val="bg1">
                  <a:lumMod val="65000"/>
                </a:schemeClr>
              </a:solidFill>
              <a:ln>
                <a:solidFill>
                  <a:srgbClr val="FF0000"/>
                </a:solidFill>
              </a:ln>
            </c:spPr>
          </c:marker>
          <c:cat>
            <c:numRef>
              <c:f>'Fig 1.8'!$BA$4:$EC$4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1.8'!$BA$16:$EC$16</c:f>
              <c:numCache>
                <c:formatCode>0.00</c:formatCode>
                <c:ptCount val="81"/>
                <c:pt idx="25">
                  <c:v>3.0007961783439492</c:v>
                </c:pt>
                <c:pt idx="26">
                  <c:v>2.9172424501203325</c:v>
                </c:pt>
                <c:pt idx="27">
                  <c:v>2.8403125474131392</c:v>
                </c:pt>
                <c:pt idx="28">
                  <c:v>2.7734531679417662</c:v>
                </c:pt>
                <c:pt idx="29">
                  <c:v>2.7073667369645844</c:v>
                </c:pt>
              </c:numCache>
            </c:numRef>
          </c:val>
          <c:smooth val="0"/>
          <c:extLst>
            <c:ext xmlns:c16="http://schemas.microsoft.com/office/drawing/2014/chart" uri="{C3380CC4-5D6E-409C-BE32-E72D297353CC}">
              <c16:uniqueId val="{00000009-6B53-45EB-92DE-C8B827F5EDAA}"/>
            </c:ext>
          </c:extLst>
        </c:ser>
        <c:dLbls>
          <c:showLegendKey val="0"/>
          <c:showVal val="0"/>
          <c:showCatName val="0"/>
          <c:showSerName val="0"/>
          <c:showPercent val="0"/>
          <c:showBubbleSize val="0"/>
        </c:dLbls>
        <c:smooth val="0"/>
        <c:axId val="76683136"/>
        <c:axId val="76743808"/>
      </c:lineChart>
      <c:catAx>
        <c:axId val="76683136"/>
        <c:scaling>
          <c:orientation val="minMax"/>
        </c:scaling>
        <c:delete val="0"/>
        <c:axPos val="b"/>
        <c:title>
          <c:tx>
            <c:rich>
              <a:bodyPr/>
              <a:lstStyle/>
              <a:p>
                <a:pPr>
                  <a:defRPr/>
                </a:pPr>
                <a:r>
                  <a:rPr lang="en-US"/>
                  <a:t>années</a:t>
                </a:r>
              </a:p>
            </c:rich>
          </c:tx>
          <c:layout>
            <c:manualLayout>
              <c:xMode val="edge"/>
              <c:yMode val="edge"/>
              <c:x val="0.86542891513560805"/>
              <c:y val="0.62662984291142798"/>
            </c:manualLayout>
          </c:layout>
          <c:overlay val="0"/>
        </c:title>
        <c:numFmt formatCode="General" sourceLinked="1"/>
        <c:majorTickMark val="out"/>
        <c:minorTickMark val="none"/>
        <c:tickLblPos val="nextTo"/>
        <c:crossAx val="76743808"/>
        <c:crosses val="autoZero"/>
        <c:auto val="1"/>
        <c:lblAlgn val="ctr"/>
        <c:lblOffset val="100"/>
        <c:tickLblSkip val="10"/>
        <c:tickMarkSkip val="10"/>
        <c:noMultiLvlLbl val="0"/>
      </c:catAx>
      <c:valAx>
        <c:axId val="76743808"/>
        <c:scaling>
          <c:orientation val="minMax"/>
          <c:max val="4.2"/>
          <c:min val="1"/>
        </c:scaling>
        <c:delete val="0"/>
        <c:axPos val="l"/>
        <c:majorGridlines/>
        <c:numFmt formatCode="#,##0.0" sourceLinked="0"/>
        <c:majorTickMark val="out"/>
        <c:minorTickMark val="none"/>
        <c:tickLblPos val="nextTo"/>
        <c:crossAx val="76683136"/>
        <c:crosses val="autoZero"/>
        <c:crossBetween val="midCat"/>
      </c:valAx>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ayout>
        <c:manualLayout>
          <c:xMode val="edge"/>
          <c:yMode val="edge"/>
          <c:x val="0"/>
          <c:y val="0.7401083225800803"/>
          <c:w val="1"/>
          <c:h val="0.24477286493034525"/>
        </c:manualLayout>
      </c:layout>
      <c:overlay val="0"/>
      <c:txPr>
        <a:bodyPr/>
        <a:lstStyle/>
        <a:p>
          <a:pPr>
            <a:defRPr sz="900"/>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'Figcompl 1'!$B$4</c:f>
              <c:strCache>
                <c:ptCount val="1"/>
                <c:pt idx="0">
                  <c:v>Observé</c:v>
                </c:pt>
              </c:strCache>
            </c:strRef>
          </c:tx>
          <c:spPr>
            <a:ln w="25400">
              <a:solidFill>
                <a:schemeClr val="tx1"/>
              </a:solidFill>
            </a:ln>
          </c:spPr>
          <c:marker>
            <c:symbol val="none"/>
          </c:marker>
          <c:cat>
            <c:numRef>
              <c:f>'Figcompl 1'!$C$3:$FP$3</c:f>
              <c:numCache>
                <c:formatCode>General</c:formatCode>
                <c:ptCount val="170"/>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pt idx="73">
                  <c:v>1974</c:v>
                </c:pt>
                <c:pt idx="74">
                  <c:v>1975</c:v>
                </c:pt>
                <c:pt idx="75">
                  <c:v>1976</c:v>
                </c:pt>
                <c:pt idx="76">
                  <c:v>1977</c:v>
                </c:pt>
                <c:pt idx="77">
                  <c:v>1978</c:v>
                </c:pt>
                <c:pt idx="78">
                  <c:v>1979</c:v>
                </c:pt>
                <c:pt idx="79">
                  <c:v>1980</c:v>
                </c:pt>
                <c:pt idx="80">
                  <c:v>1981</c:v>
                </c:pt>
                <c:pt idx="81">
                  <c:v>1982</c:v>
                </c:pt>
                <c:pt idx="82">
                  <c:v>1983</c:v>
                </c:pt>
                <c:pt idx="83">
                  <c:v>1984</c:v>
                </c:pt>
                <c:pt idx="84">
                  <c:v>1985</c:v>
                </c:pt>
                <c:pt idx="85">
                  <c:v>1986</c:v>
                </c:pt>
                <c:pt idx="86">
                  <c:v>1987</c:v>
                </c:pt>
                <c:pt idx="87">
                  <c:v>1988</c:v>
                </c:pt>
                <c:pt idx="88">
                  <c:v>1989</c:v>
                </c:pt>
                <c:pt idx="89">
                  <c:v>1990</c:v>
                </c:pt>
                <c:pt idx="90">
                  <c:v>1991</c:v>
                </c:pt>
                <c:pt idx="91">
                  <c:v>1992</c:v>
                </c:pt>
                <c:pt idx="92">
                  <c:v>1993</c:v>
                </c:pt>
                <c:pt idx="93">
                  <c:v>1994</c:v>
                </c:pt>
                <c:pt idx="94">
                  <c:v>1995</c:v>
                </c:pt>
                <c:pt idx="95">
                  <c:v>1996</c:v>
                </c:pt>
                <c:pt idx="96">
                  <c:v>1997</c:v>
                </c:pt>
                <c:pt idx="97">
                  <c:v>1998</c:v>
                </c:pt>
                <c:pt idx="98">
                  <c:v>1999</c:v>
                </c:pt>
                <c:pt idx="99">
                  <c:v>2000</c:v>
                </c:pt>
                <c:pt idx="100">
                  <c:v>2001</c:v>
                </c:pt>
                <c:pt idx="101">
                  <c:v>2002</c:v>
                </c:pt>
                <c:pt idx="102">
                  <c:v>2003</c:v>
                </c:pt>
                <c:pt idx="103">
                  <c:v>2004</c:v>
                </c:pt>
                <c:pt idx="104">
                  <c:v>2005</c:v>
                </c:pt>
                <c:pt idx="105">
                  <c:v>2006</c:v>
                </c:pt>
                <c:pt idx="106">
                  <c:v>2007</c:v>
                </c:pt>
                <c:pt idx="107">
                  <c:v>2008</c:v>
                </c:pt>
                <c:pt idx="108">
                  <c:v>2009</c:v>
                </c:pt>
                <c:pt idx="109">
                  <c:v>2010</c:v>
                </c:pt>
                <c:pt idx="110">
                  <c:v>2011</c:v>
                </c:pt>
                <c:pt idx="111">
                  <c:v>2012</c:v>
                </c:pt>
                <c:pt idx="112">
                  <c:v>2013</c:v>
                </c:pt>
                <c:pt idx="113">
                  <c:v>2014</c:v>
                </c:pt>
                <c:pt idx="114">
                  <c:v>2015</c:v>
                </c:pt>
                <c:pt idx="115">
                  <c:v>2016</c:v>
                </c:pt>
                <c:pt idx="116">
                  <c:v>2017</c:v>
                </c:pt>
                <c:pt idx="117">
                  <c:v>2018</c:v>
                </c:pt>
                <c:pt idx="118">
                  <c:v>2019</c:v>
                </c:pt>
                <c:pt idx="119">
                  <c:v>2020</c:v>
                </c:pt>
                <c:pt idx="120">
                  <c:v>2021</c:v>
                </c:pt>
                <c:pt idx="121">
                  <c:v>2022</c:v>
                </c:pt>
                <c:pt idx="122">
                  <c:v>2023</c:v>
                </c:pt>
                <c:pt idx="123">
                  <c:v>2024</c:v>
                </c:pt>
                <c:pt idx="124">
                  <c:v>2025</c:v>
                </c:pt>
                <c:pt idx="125">
                  <c:v>2026</c:v>
                </c:pt>
                <c:pt idx="126">
                  <c:v>2027</c:v>
                </c:pt>
                <c:pt idx="127">
                  <c:v>2028</c:v>
                </c:pt>
                <c:pt idx="128">
                  <c:v>2029</c:v>
                </c:pt>
                <c:pt idx="129">
                  <c:v>2030</c:v>
                </c:pt>
                <c:pt idx="130">
                  <c:v>2031</c:v>
                </c:pt>
                <c:pt idx="131">
                  <c:v>2032</c:v>
                </c:pt>
                <c:pt idx="132">
                  <c:v>2033</c:v>
                </c:pt>
                <c:pt idx="133">
                  <c:v>2034</c:v>
                </c:pt>
                <c:pt idx="134">
                  <c:v>2035</c:v>
                </c:pt>
                <c:pt idx="135">
                  <c:v>2036</c:v>
                </c:pt>
                <c:pt idx="136">
                  <c:v>2037</c:v>
                </c:pt>
                <c:pt idx="137">
                  <c:v>2038</c:v>
                </c:pt>
                <c:pt idx="138">
                  <c:v>2039</c:v>
                </c:pt>
                <c:pt idx="139">
                  <c:v>2040</c:v>
                </c:pt>
                <c:pt idx="140">
                  <c:v>2041</c:v>
                </c:pt>
                <c:pt idx="141">
                  <c:v>2042</c:v>
                </c:pt>
                <c:pt idx="142">
                  <c:v>2043</c:v>
                </c:pt>
                <c:pt idx="143">
                  <c:v>2044</c:v>
                </c:pt>
                <c:pt idx="144">
                  <c:v>2045</c:v>
                </c:pt>
                <c:pt idx="145">
                  <c:v>2046</c:v>
                </c:pt>
                <c:pt idx="146">
                  <c:v>2047</c:v>
                </c:pt>
                <c:pt idx="147">
                  <c:v>2048</c:v>
                </c:pt>
                <c:pt idx="148">
                  <c:v>2049</c:v>
                </c:pt>
                <c:pt idx="149">
                  <c:v>2050</c:v>
                </c:pt>
                <c:pt idx="150">
                  <c:v>2051</c:v>
                </c:pt>
                <c:pt idx="151">
                  <c:v>2052</c:v>
                </c:pt>
                <c:pt idx="152">
                  <c:v>2053</c:v>
                </c:pt>
                <c:pt idx="153">
                  <c:v>2054</c:v>
                </c:pt>
                <c:pt idx="154">
                  <c:v>2055</c:v>
                </c:pt>
                <c:pt idx="155">
                  <c:v>2056</c:v>
                </c:pt>
                <c:pt idx="156">
                  <c:v>2057</c:v>
                </c:pt>
                <c:pt idx="157">
                  <c:v>2058</c:v>
                </c:pt>
                <c:pt idx="158">
                  <c:v>2059</c:v>
                </c:pt>
                <c:pt idx="159">
                  <c:v>2060</c:v>
                </c:pt>
                <c:pt idx="160">
                  <c:v>2061</c:v>
                </c:pt>
                <c:pt idx="161">
                  <c:v>2062</c:v>
                </c:pt>
                <c:pt idx="162">
                  <c:v>2063</c:v>
                </c:pt>
                <c:pt idx="163">
                  <c:v>2064</c:v>
                </c:pt>
                <c:pt idx="164">
                  <c:v>2065</c:v>
                </c:pt>
                <c:pt idx="165">
                  <c:v>2066</c:v>
                </c:pt>
                <c:pt idx="166">
                  <c:v>2067</c:v>
                </c:pt>
                <c:pt idx="167">
                  <c:v>2068</c:v>
                </c:pt>
                <c:pt idx="168">
                  <c:v>2069</c:v>
                </c:pt>
                <c:pt idx="169">
                  <c:v>2070</c:v>
                </c:pt>
              </c:numCache>
            </c:numRef>
          </c:cat>
          <c:val>
            <c:numRef>
              <c:f>'Figcompl 1'!$C$4:$FP$4</c:f>
              <c:numCache>
                <c:formatCode>#,##0</c:formatCode>
                <c:ptCount val="170"/>
                <c:pt idx="0">
                  <c:v>917075</c:v>
                </c:pt>
                <c:pt idx="1">
                  <c:v>904434</c:v>
                </c:pt>
                <c:pt idx="2">
                  <c:v>884498</c:v>
                </c:pt>
                <c:pt idx="3">
                  <c:v>877091</c:v>
                </c:pt>
                <c:pt idx="4">
                  <c:v>865604</c:v>
                </c:pt>
                <c:pt idx="5">
                  <c:v>864745</c:v>
                </c:pt>
                <c:pt idx="6">
                  <c:v>829632</c:v>
                </c:pt>
                <c:pt idx="7">
                  <c:v>848982</c:v>
                </c:pt>
                <c:pt idx="8">
                  <c:v>824739</c:v>
                </c:pt>
                <c:pt idx="9">
                  <c:v>828140</c:v>
                </c:pt>
                <c:pt idx="10">
                  <c:v>793506</c:v>
                </c:pt>
                <c:pt idx="11">
                  <c:v>801642</c:v>
                </c:pt>
                <c:pt idx="12">
                  <c:v>795851</c:v>
                </c:pt>
                <c:pt idx="13">
                  <c:v>757931</c:v>
                </c:pt>
                <c:pt idx="14">
                  <c:v>482968</c:v>
                </c:pt>
                <c:pt idx="15">
                  <c:v>384676</c:v>
                </c:pt>
                <c:pt idx="16">
                  <c:v>412744</c:v>
                </c:pt>
                <c:pt idx="17">
                  <c:v>472816</c:v>
                </c:pt>
                <c:pt idx="18">
                  <c:v>506960</c:v>
                </c:pt>
                <c:pt idx="19">
                  <c:v>838137</c:v>
                </c:pt>
                <c:pt idx="20">
                  <c:v>816555</c:v>
                </c:pt>
                <c:pt idx="21">
                  <c:v>764373</c:v>
                </c:pt>
                <c:pt idx="22">
                  <c:v>765888</c:v>
                </c:pt>
                <c:pt idx="23">
                  <c:v>757873</c:v>
                </c:pt>
                <c:pt idx="24">
                  <c:v>774455</c:v>
                </c:pt>
                <c:pt idx="25">
                  <c:v>771690</c:v>
                </c:pt>
                <c:pt idx="26">
                  <c:v>748102</c:v>
                </c:pt>
                <c:pt idx="27">
                  <c:v>753570</c:v>
                </c:pt>
                <c:pt idx="28">
                  <c:v>734140</c:v>
                </c:pt>
                <c:pt idx="29">
                  <c:v>754020</c:v>
                </c:pt>
                <c:pt idx="30">
                  <c:v>737611</c:v>
                </c:pt>
                <c:pt idx="31">
                  <c:v>726299</c:v>
                </c:pt>
                <c:pt idx="32">
                  <c:v>682394</c:v>
                </c:pt>
                <c:pt idx="33">
                  <c:v>681518</c:v>
                </c:pt>
                <c:pt idx="34">
                  <c:v>643870</c:v>
                </c:pt>
                <c:pt idx="35">
                  <c:v>634344</c:v>
                </c:pt>
                <c:pt idx="36">
                  <c:v>621453</c:v>
                </c:pt>
                <c:pt idx="37">
                  <c:v>615582</c:v>
                </c:pt>
                <c:pt idx="38">
                  <c:v>615599</c:v>
                </c:pt>
                <c:pt idx="39">
                  <c:v>561281</c:v>
                </c:pt>
                <c:pt idx="40">
                  <c:v>522261</c:v>
                </c:pt>
                <c:pt idx="41">
                  <c:v>575261</c:v>
                </c:pt>
                <c:pt idx="42">
                  <c:v>615780</c:v>
                </c:pt>
                <c:pt idx="43">
                  <c:v>629878</c:v>
                </c:pt>
                <c:pt idx="44">
                  <c:v>645899</c:v>
                </c:pt>
                <c:pt idx="45">
                  <c:v>843904</c:v>
                </c:pt>
                <c:pt idx="46">
                  <c:v>870472</c:v>
                </c:pt>
                <c:pt idx="47">
                  <c:v>870836</c:v>
                </c:pt>
                <c:pt idx="48">
                  <c:v>872661</c:v>
                </c:pt>
                <c:pt idx="49">
                  <c:v>862310</c:v>
                </c:pt>
                <c:pt idx="50">
                  <c:v>826722</c:v>
                </c:pt>
                <c:pt idx="51">
                  <c:v>822204</c:v>
                </c:pt>
                <c:pt idx="52">
                  <c:v>804696</c:v>
                </c:pt>
                <c:pt idx="53">
                  <c:v>810754</c:v>
                </c:pt>
                <c:pt idx="54">
                  <c:v>805917</c:v>
                </c:pt>
                <c:pt idx="55">
                  <c:v>806916</c:v>
                </c:pt>
                <c:pt idx="56">
                  <c:v>816467</c:v>
                </c:pt>
                <c:pt idx="57">
                  <c:v>812215</c:v>
                </c:pt>
                <c:pt idx="58">
                  <c:v>829249</c:v>
                </c:pt>
                <c:pt idx="59">
                  <c:v>819819</c:v>
                </c:pt>
                <c:pt idx="60">
                  <c:v>838633</c:v>
                </c:pt>
                <c:pt idx="61">
                  <c:v>832353</c:v>
                </c:pt>
                <c:pt idx="62">
                  <c:v>868876</c:v>
                </c:pt>
                <c:pt idx="63">
                  <c:v>877804</c:v>
                </c:pt>
                <c:pt idx="64">
                  <c:v>865688</c:v>
                </c:pt>
                <c:pt idx="65">
                  <c:v>863527</c:v>
                </c:pt>
                <c:pt idx="66">
                  <c:v>840568</c:v>
                </c:pt>
                <c:pt idx="67">
                  <c:v>835796</c:v>
                </c:pt>
                <c:pt idx="68">
                  <c:v>842245</c:v>
                </c:pt>
                <c:pt idx="69">
                  <c:v>850381</c:v>
                </c:pt>
                <c:pt idx="70">
                  <c:v>881284</c:v>
                </c:pt>
                <c:pt idx="71">
                  <c:v>877506</c:v>
                </c:pt>
                <c:pt idx="72">
                  <c:v>857186</c:v>
                </c:pt>
                <c:pt idx="73">
                  <c:v>801218</c:v>
                </c:pt>
                <c:pt idx="74">
                  <c:v>745065</c:v>
                </c:pt>
                <c:pt idx="75">
                  <c:v>720395</c:v>
                </c:pt>
                <c:pt idx="76">
                  <c:v>744744</c:v>
                </c:pt>
                <c:pt idx="77">
                  <c:v>737062</c:v>
                </c:pt>
                <c:pt idx="78">
                  <c:v>757354</c:v>
                </c:pt>
                <c:pt idx="79">
                  <c:v>800376</c:v>
                </c:pt>
                <c:pt idx="80">
                  <c:v>805483</c:v>
                </c:pt>
                <c:pt idx="81">
                  <c:v>797223</c:v>
                </c:pt>
                <c:pt idx="82">
                  <c:v>748525</c:v>
                </c:pt>
                <c:pt idx="83">
                  <c:v>759939</c:v>
                </c:pt>
                <c:pt idx="84">
                  <c:v>768431</c:v>
                </c:pt>
                <c:pt idx="85">
                  <c:v>778468</c:v>
                </c:pt>
                <c:pt idx="86">
                  <c:v>767828</c:v>
                </c:pt>
                <c:pt idx="87">
                  <c:v>771268</c:v>
                </c:pt>
                <c:pt idx="88">
                  <c:v>765473</c:v>
                </c:pt>
                <c:pt idx="89">
                  <c:v>762407</c:v>
                </c:pt>
                <c:pt idx="90">
                  <c:v>759056</c:v>
                </c:pt>
                <c:pt idx="91">
                  <c:v>743658</c:v>
                </c:pt>
                <c:pt idx="92">
                  <c:v>711610</c:v>
                </c:pt>
                <c:pt idx="93">
                  <c:v>710993</c:v>
                </c:pt>
                <c:pt idx="94">
                  <c:v>729609</c:v>
                </c:pt>
                <c:pt idx="95">
                  <c:v>734338</c:v>
                </c:pt>
                <c:pt idx="96">
                  <c:v>726768</c:v>
                </c:pt>
                <c:pt idx="97">
                  <c:v>738080</c:v>
                </c:pt>
                <c:pt idx="98">
                  <c:v>744791</c:v>
                </c:pt>
                <c:pt idx="99">
                  <c:v>774782</c:v>
                </c:pt>
                <c:pt idx="100">
                  <c:v>770945</c:v>
                </c:pt>
                <c:pt idx="101">
                  <c:v>761630</c:v>
                </c:pt>
                <c:pt idx="102">
                  <c:v>761464</c:v>
                </c:pt>
                <c:pt idx="103">
                  <c:v>767816</c:v>
                </c:pt>
                <c:pt idx="104">
                  <c:v>774355</c:v>
                </c:pt>
                <c:pt idx="105">
                  <c:v>796896</c:v>
                </c:pt>
                <c:pt idx="106">
                  <c:v>785985</c:v>
                </c:pt>
                <c:pt idx="107">
                  <c:v>796044</c:v>
                </c:pt>
                <c:pt idx="108">
                  <c:v>793420</c:v>
                </c:pt>
                <c:pt idx="109">
                  <c:v>802224</c:v>
                </c:pt>
                <c:pt idx="110">
                  <c:v>792996</c:v>
                </c:pt>
                <c:pt idx="111">
                  <c:v>790290</c:v>
                </c:pt>
                <c:pt idx="112">
                  <c:v>781621</c:v>
                </c:pt>
                <c:pt idx="113">
                  <c:v>781167</c:v>
                </c:pt>
              </c:numCache>
            </c:numRef>
          </c:val>
          <c:smooth val="0"/>
          <c:extLst>
            <c:ext xmlns:c16="http://schemas.microsoft.com/office/drawing/2014/chart" uri="{C3380CC4-5D6E-409C-BE32-E72D297353CC}">
              <c16:uniqueId val="{00000000-4D7E-4FF1-8016-C51D2DC97D97}"/>
            </c:ext>
          </c:extLst>
        </c:ser>
        <c:ser>
          <c:idx val="0"/>
          <c:order val="1"/>
          <c:tx>
            <c:strRef>
              <c:f>'Figcompl 1'!$B$5</c:f>
              <c:strCache>
                <c:ptCount val="1"/>
                <c:pt idx="0">
                  <c:v>Observé (provisoire)</c:v>
                </c:pt>
              </c:strCache>
            </c:strRef>
          </c:tx>
          <c:spPr>
            <a:ln w="12700">
              <a:solidFill>
                <a:srgbClr val="C00000"/>
              </a:solidFill>
            </a:ln>
          </c:spPr>
          <c:marker>
            <c:symbol val="circle"/>
            <c:size val="3"/>
            <c:spPr>
              <a:noFill/>
              <a:ln>
                <a:solidFill>
                  <a:srgbClr val="C00000"/>
                </a:solidFill>
              </a:ln>
            </c:spPr>
          </c:marker>
          <c:cat>
            <c:numRef>
              <c:f>'Figcompl 1'!$C$3:$FP$3</c:f>
              <c:numCache>
                <c:formatCode>General</c:formatCode>
                <c:ptCount val="170"/>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pt idx="73">
                  <c:v>1974</c:v>
                </c:pt>
                <c:pt idx="74">
                  <c:v>1975</c:v>
                </c:pt>
                <c:pt idx="75">
                  <c:v>1976</c:v>
                </c:pt>
                <c:pt idx="76">
                  <c:v>1977</c:v>
                </c:pt>
                <c:pt idx="77">
                  <c:v>1978</c:v>
                </c:pt>
                <c:pt idx="78">
                  <c:v>1979</c:v>
                </c:pt>
                <c:pt idx="79">
                  <c:v>1980</c:v>
                </c:pt>
                <c:pt idx="80">
                  <c:v>1981</c:v>
                </c:pt>
                <c:pt idx="81">
                  <c:v>1982</c:v>
                </c:pt>
                <c:pt idx="82">
                  <c:v>1983</c:v>
                </c:pt>
                <c:pt idx="83">
                  <c:v>1984</c:v>
                </c:pt>
                <c:pt idx="84">
                  <c:v>1985</c:v>
                </c:pt>
                <c:pt idx="85">
                  <c:v>1986</c:v>
                </c:pt>
                <c:pt idx="86">
                  <c:v>1987</c:v>
                </c:pt>
                <c:pt idx="87">
                  <c:v>1988</c:v>
                </c:pt>
                <c:pt idx="88">
                  <c:v>1989</c:v>
                </c:pt>
                <c:pt idx="89">
                  <c:v>1990</c:v>
                </c:pt>
                <c:pt idx="90">
                  <c:v>1991</c:v>
                </c:pt>
                <c:pt idx="91">
                  <c:v>1992</c:v>
                </c:pt>
                <c:pt idx="92">
                  <c:v>1993</c:v>
                </c:pt>
                <c:pt idx="93">
                  <c:v>1994</c:v>
                </c:pt>
                <c:pt idx="94">
                  <c:v>1995</c:v>
                </c:pt>
                <c:pt idx="95">
                  <c:v>1996</c:v>
                </c:pt>
                <c:pt idx="96">
                  <c:v>1997</c:v>
                </c:pt>
                <c:pt idx="97">
                  <c:v>1998</c:v>
                </c:pt>
                <c:pt idx="98">
                  <c:v>1999</c:v>
                </c:pt>
                <c:pt idx="99">
                  <c:v>2000</c:v>
                </c:pt>
                <c:pt idx="100">
                  <c:v>2001</c:v>
                </c:pt>
                <c:pt idx="101">
                  <c:v>2002</c:v>
                </c:pt>
                <c:pt idx="102">
                  <c:v>2003</c:v>
                </c:pt>
                <c:pt idx="103">
                  <c:v>2004</c:v>
                </c:pt>
                <c:pt idx="104">
                  <c:v>2005</c:v>
                </c:pt>
                <c:pt idx="105">
                  <c:v>2006</c:v>
                </c:pt>
                <c:pt idx="106">
                  <c:v>2007</c:v>
                </c:pt>
                <c:pt idx="107">
                  <c:v>2008</c:v>
                </c:pt>
                <c:pt idx="108">
                  <c:v>2009</c:v>
                </c:pt>
                <c:pt idx="109">
                  <c:v>2010</c:v>
                </c:pt>
                <c:pt idx="110">
                  <c:v>2011</c:v>
                </c:pt>
                <c:pt idx="111">
                  <c:v>2012</c:v>
                </c:pt>
                <c:pt idx="112">
                  <c:v>2013</c:v>
                </c:pt>
                <c:pt idx="113">
                  <c:v>2014</c:v>
                </c:pt>
                <c:pt idx="114">
                  <c:v>2015</c:v>
                </c:pt>
                <c:pt idx="115">
                  <c:v>2016</c:v>
                </c:pt>
                <c:pt idx="116">
                  <c:v>2017</c:v>
                </c:pt>
                <c:pt idx="117">
                  <c:v>2018</c:v>
                </c:pt>
                <c:pt idx="118">
                  <c:v>2019</c:v>
                </c:pt>
                <c:pt idx="119">
                  <c:v>2020</c:v>
                </c:pt>
                <c:pt idx="120">
                  <c:v>2021</c:v>
                </c:pt>
                <c:pt idx="121">
                  <c:v>2022</c:v>
                </c:pt>
                <c:pt idx="122">
                  <c:v>2023</c:v>
                </c:pt>
                <c:pt idx="123">
                  <c:v>2024</c:v>
                </c:pt>
                <c:pt idx="124">
                  <c:v>2025</c:v>
                </c:pt>
                <c:pt idx="125">
                  <c:v>2026</c:v>
                </c:pt>
                <c:pt idx="126">
                  <c:v>2027</c:v>
                </c:pt>
                <c:pt idx="127">
                  <c:v>2028</c:v>
                </c:pt>
                <c:pt idx="128">
                  <c:v>2029</c:v>
                </c:pt>
                <c:pt idx="129">
                  <c:v>2030</c:v>
                </c:pt>
                <c:pt idx="130">
                  <c:v>2031</c:v>
                </c:pt>
                <c:pt idx="131">
                  <c:v>2032</c:v>
                </c:pt>
                <c:pt idx="132">
                  <c:v>2033</c:v>
                </c:pt>
                <c:pt idx="133">
                  <c:v>2034</c:v>
                </c:pt>
                <c:pt idx="134">
                  <c:v>2035</c:v>
                </c:pt>
                <c:pt idx="135">
                  <c:v>2036</c:v>
                </c:pt>
                <c:pt idx="136">
                  <c:v>2037</c:v>
                </c:pt>
                <c:pt idx="137">
                  <c:v>2038</c:v>
                </c:pt>
                <c:pt idx="138">
                  <c:v>2039</c:v>
                </c:pt>
                <c:pt idx="139">
                  <c:v>2040</c:v>
                </c:pt>
                <c:pt idx="140">
                  <c:v>2041</c:v>
                </c:pt>
                <c:pt idx="141">
                  <c:v>2042</c:v>
                </c:pt>
                <c:pt idx="142">
                  <c:v>2043</c:v>
                </c:pt>
                <c:pt idx="143">
                  <c:v>2044</c:v>
                </c:pt>
                <c:pt idx="144">
                  <c:v>2045</c:v>
                </c:pt>
                <c:pt idx="145">
                  <c:v>2046</c:v>
                </c:pt>
                <c:pt idx="146">
                  <c:v>2047</c:v>
                </c:pt>
                <c:pt idx="147">
                  <c:v>2048</c:v>
                </c:pt>
                <c:pt idx="148">
                  <c:v>2049</c:v>
                </c:pt>
                <c:pt idx="149">
                  <c:v>2050</c:v>
                </c:pt>
                <c:pt idx="150">
                  <c:v>2051</c:v>
                </c:pt>
                <c:pt idx="151">
                  <c:v>2052</c:v>
                </c:pt>
                <c:pt idx="152">
                  <c:v>2053</c:v>
                </c:pt>
                <c:pt idx="153">
                  <c:v>2054</c:v>
                </c:pt>
                <c:pt idx="154">
                  <c:v>2055</c:v>
                </c:pt>
                <c:pt idx="155">
                  <c:v>2056</c:v>
                </c:pt>
                <c:pt idx="156">
                  <c:v>2057</c:v>
                </c:pt>
                <c:pt idx="157">
                  <c:v>2058</c:v>
                </c:pt>
                <c:pt idx="158">
                  <c:v>2059</c:v>
                </c:pt>
                <c:pt idx="159">
                  <c:v>2060</c:v>
                </c:pt>
                <c:pt idx="160">
                  <c:v>2061</c:v>
                </c:pt>
                <c:pt idx="161">
                  <c:v>2062</c:v>
                </c:pt>
                <c:pt idx="162">
                  <c:v>2063</c:v>
                </c:pt>
                <c:pt idx="163">
                  <c:v>2064</c:v>
                </c:pt>
                <c:pt idx="164">
                  <c:v>2065</c:v>
                </c:pt>
                <c:pt idx="165">
                  <c:v>2066</c:v>
                </c:pt>
                <c:pt idx="166">
                  <c:v>2067</c:v>
                </c:pt>
                <c:pt idx="167">
                  <c:v>2068</c:v>
                </c:pt>
                <c:pt idx="168">
                  <c:v>2069</c:v>
                </c:pt>
                <c:pt idx="169">
                  <c:v>2070</c:v>
                </c:pt>
              </c:numCache>
            </c:numRef>
          </c:cat>
          <c:val>
            <c:numRef>
              <c:f>'Figcompl 1'!$C$5:$FP$5</c:f>
              <c:numCache>
                <c:formatCode>#,##0</c:formatCode>
                <c:ptCount val="170"/>
                <c:pt idx="113">
                  <c:v>781167</c:v>
                </c:pt>
                <c:pt idx="114">
                  <c:v>760421</c:v>
                </c:pt>
                <c:pt idx="115">
                  <c:v>744697</c:v>
                </c:pt>
                <c:pt idx="116">
                  <c:v>730242</c:v>
                </c:pt>
                <c:pt idx="117">
                  <c:v>719000</c:v>
                </c:pt>
                <c:pt idx="118">
                  <c:v>712700</c:v>
                </c:pt>
              </c:numCache>
            </c:numRef>
          </c:val>
          <c:smooth val="0"/>
          <c:extLst>
            <c:ext xmlns:c16="http://schemas.microsoft.com/office/drawing/2014/chart" uri="{C3380CC4-5D6E-409C-BE32-E72D297353CC}">
              <c16:uniqueId val="{00000001-4D7E-4FF1-8016-C51D2DC97D97}"/>
            </c:ext>
          </c:extLst>
        </c:ser>
        <c:ser>
          <c:idx val="2"/>
          <c:order val="2"/>
          <c:tx>
            <c:strRef>
              <c:f>'Figcompl 1'!$B$6</c:f>
              <c:strCache>
                <c:ptCount val="1"/>
                <c:pt idx="0">
                  <c:v>Projeté</c:v>
                </c:pt>
              </c:strCache>
            </c:strRef>
          </c:tx>
          <c:spPr>
            <a:ln w="9525">
              <a:solidFill>
                <a:schemeClr val="tx1"/>
              </a:solidFill>
            </a:ln>
          </c:spPr>
          <c:marker>
            <c:symbol val="none"/>
          </c:marker>
          <c:cat>
            <c:numRef>
              <c:f>'Figcompl 1'!$C$3:$FP$3</c:f>
              <c:numCache>
                <c:formatCode>General</c:formatCode>
                <c:ptCount val="170"/>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pt idx="73">
                  <c:v>1974</c:v>
                </c:pt>
                <c:pt idx="74">
                  <c:v>1975</c:v>
                </c:pt>
                <c:pt idx="75">
                  <c:v>1976</c:v>
                </c:pt>
                <c:pt idx="76">
                  <c:v>1977</c:v>
                </c:pt>
                <c:pt idx="77">
                  <c:v>1978</c:v>
                </c:pt>
                <c:pt idx="78">
                  <c:v>1979</c:v>
                </c:pt>
                <c:pt idx="79">
                  <c:v>1980</c:v>
                </c:pt>
                <c:pt idx="80">
                  <c:v>1981</c:v>
                </c:pt>
                <c:pt idx="81">
                  <c:v>1982</c:v>
                </c:pt>
                <c:pt idx="82">
                  <c:v>1983</c:v>
                </c:pt>
                <c:pt idx="83">
                  <c:v>1984</c:v>
                </c:pt>
                <c:pt idx="84">
                  <c:v>1985</c:v>
                </c:pt>
                <c:pt idx="85">
                  <c:v>1986</c:v>
                </c:pt>
                <c:pt idx="86">
                  <c:v>1987</c:v>
                </c:pt>
                <c:pt idx="87">
                  <c:v>1988</c:v>
                </c:pt>
                <c:pt idx="88">
                  <c:v>1989</c:v>
                </c:pt>
                <c:pt idx="89">
                  <c:v>1990</c:v>
                </c:pt>
                <c:pt idx="90">
                  <c:v>1991</c:v>
                </c:pt>
                <c:pt idx="91">
                  <c:v>1992</c:v>
                </c:pt>
                <c:pt idx="92">
                  <c:v>1993</c:v>
                </c:pt>
                <c:pt idx="93">
                  <c:v>1994</c:v>
                </c:pt>
                <c:pt idx="94">
                  <c:v>1995</c:v>
                </c:pt>
                <c:pt idx="95">
                  <c:v>1996</c:v>
                </c:pt>
                <c:pt idx="96">
                  <c:v>1997</c:v>
                </c:pt>
                <c:pt idx="97">
                  <c:v>1998</c:v>
                </c:pt>
                <c:pt idx="98">
                  <c:v>1999</c:v>
                </c:pt>
                <c:pt idx="99">
                  <c:v>2000</c:v>
                </c:pt>
                <c:pt idx="100">
                  <c:v>2001</c:v>
                </c:pt>
                <c:pt idx="101">
                  <c:v>2002</c:v>
                </c:pt>
                <c:pt idx="102">
                  <c:v>2003</c:v>
                </c:pt>
                <c:pt idx="103">
                  <c:v>2004</c:v>
                </c:pt>
                <c:pt idx="104">
                  <c:v>2005</c:v>
                </c:pt>
                <c:pt idx="105">
                  <c:v>2006</c:v>
                </c:pt>
                <c:pt idx="106">
                  <c:v>2007</c:v>
                </c:pt>
                <c:pt idx="107">
                  <c:v>2008</c:v>
                </c:pt>
                <c:pt idx="108">
                  <c:v>2009</c:v>
                </c:pt>
                <c:pt idx="109">
                  <c:v>2010</c:v>
                </c:pt>
                <c:pt idx="110">
                  <c:v>2011</c:v>
                </c:pt>
                <c:pt idx="111">
                  <c:v>2012</c:v>
                </c:pt>
                <c:pt idx="112">
                  <c:v>2013</c:v>
                </c:pt>
                <c:pt idx="113">
                  <c:v>2014</c:v>
                </c:pt>
                <c:pt idx="114">
                  <c:v>2015</c:v>
                </c:pt>
                <c:pt idx="115">
                  <c:v>2016</c:v>
                </c:pt>
                <c:pt idx="116">
                  <c:v>2017</c:v>
                </c:pt>
                <c:pt idx="117">
                  <c:v>2018</c:v>
                </c:pt>
                <c:pt idx="118">
                  <c:v>2019</c:v>
                </c:pt>
                <c:pt idx="119">
                  <c:v>2020</c:v>
                </c:pt>
                <c:pt idx="120">
                  <c:v>2021</c:v>
                </c:pt>
                <c:pt idx="121">
                  <c:v>2022</c:v>
                </c:pt>
                <c:pt idx="122">
                  <c:v>2023</c:v>
                </c:pt>
                <c:pt idx="123">
                  <c:v>2024</c:v>
                </c:pt>
                <c:pt idx="124">
                  <c:v>2025</c:v>
                </c:pt>
                <c:pt idx="125">
                  <c:v>2026</c:v>
                </c:pt>
                <c:pt idx="126">
                  <c:v>2027</c:v>
                </c:pt>
                <c:pt idx="127">
                  <c:v>2028</c:v>
                </c:pt>
                <c:pt idx="128">
                  <c:v>2029</c:v>
                </c:pt>
                <c:pt idx="129">
                  <c:v>2030</c:v>
                </c:pt>
                <c:pt idx="130">
                  <c:v>2031</c:v>
                </c:pt>
                <c:pt idx="131">
                  <c:v>2032</c:v>
                </c:pt>
                <c:pt idx="132">
                  <c:v>2033</c:v>
                </c:pt>
                <c:pt idx="133">
                  <c:v>2034</c:v>
                </c:pt>
                <c:pt idx="134">
                  <c:v>2035</c:v>
                </c:pt>
                <c:pt idx="135">
                  <c:v>2036</c:v>
                </c:pt>
                <c:pt idx="136">
                  <c:v>2037</c:v>
                </c:pt>
                <c:pt idx="137">
                  <c:v>2038</c:v>
                </c:pt>
                <c:pt idx="138">
                  <c:v>2039</c:v>
                </c:pt>
                <c:pt idx="139">
                  <c:v>2040</c:v>
                </c:pt>
                <c:pt idx="140">
                  <c:v>2041</c:v>
                </c:pt>
                <c:pt idx="141">
                  <c:v>2042</c:v>
                </c:pt>
                <c:pt idx="142">
                  <c:v>2043</c:v>
                </c:pt>
                <c:pt idx="143">
                  <c:v>2044</c:v>
                </c:pt>
                <c:pt idx="144">
                  <c:v>2045</c:v>
                </c:pt>
                <c:pt idx="145">
                  <c:v>2046</c:v>
                </c:pt>
                <c:pt idx="146">
                  <c:v>2047</c:v>
                </c:pt>
                <c:pt idx="147">
                  <c:v>2048</c:v>
                </c:pt>
                <c:pt idx="148">
                  <c:v>2049</c:v>
                </c:pt>
                <c:pt idx="149">
                  <c:v>2050</c:v>
                </c:pt>
                <c:pt idx="150">
                  <c:v>2051</c:v>
                </c:pt>
                <c:pt idx="151">
                  <c:v>2052</c:v>
                </c:pt>
                <c:pt idx="152">
                  <c:v>2053</c:v>
                </c:pt>
                <c:pt idx="153">
                  <c:v>2054</c:v>
                </c:pt>
                <c:pt idx="154">
                  <c:v>2055</c:v>
                </c:pt>
                <c:pt idx="155">
                  <c:v>2056</c:v>
                </c:pt>
                <c:pt idx="156">
                  <c:v>2057</c:v>
                </c:pt>
                <c:pt idx="157">
                  <c:v>2058</c:v>
                </c:pt>
                <c:pt idx="158">
                  <c:v>2059</c:v>
                </c:pt>
                <c:pt idx="159">
                  <c:v>2060</c:v>
                </c:pt>
                <c:pt idx="160">
                  <c:v>2061</c:v>
                </c:pt>
                <c:pt idx="161">
                  <c:v>2062</c:v>
                </c:pt>
                <c:pt idx="162">
                  <c:v>2063</c:v>
                </c:pt>
                <c:pt idx="163">
                  <c:v>2064</c:v>
                </c:pt>
                <c:pt idx="164">
                  <c:v>2065</c:v>
                </c:pt>
                <c:pt idx="165">
                  <c:v>2066</c:v>
                </c:pt>
                <c:pt idx="166">
                  <c:v>2067</c:v>
                </c:pt>
                <c:pt idx="167">
                  <c:v>2068</c:v>
                </c:pt>
                <c:pt idx="168">
                  <c:v>2069</c:v>
                </c:pt>
                <c:pt idx="169">
                  <c:v>2070</c:v>
                </c:pt>
              </c:numCache>
            </c:numRef>
          </c:cat>
          <c:val>
            <c:numRef>
              <c:f>'Figcompl 1'!$C$6:$FP$6</c:f>
              <c:numCache>
                <c:formatCode>#,##0</c:formatCode>
                <c:ptCount val="170"/>
                <c:pt idx="112">
                  <c:v>791460</c:v>
                </c:pt>
                <c:pt idx="113">
                  <c:v>791595</c:v>
                </c:pt>
                <c:pt idx="114">
                  <c:v>795781</c:v>
                </c:pt>
                <c:pt idx="115">
                  <c:v>777480</c:v>
                </c:pt>
                <c:pt idx="116">
                  <c:v>771125</c:v>
                </c:pt>
                <c:pt idx="117">
                  <c:v>769027</c:v>
                </c:pt>
                <c:pt idx="118">
                  <c:v>766754</c:v>
                </c:pt>
                <c:pt idx="119">
                  <c:v>764384</c:v>
                </c:pt>
                <c:pt idx="120">
                  <c:v>762014</c:v>
                </c:pt>
                <c:pt idx="121">
                  <c:v>759769</c:v>
                </c:pt>
                <c:pt idx="122">
                  <c:v>757726</c:v>
                </c:pt>
                <c:pt idx="123">
                  <c:v>756015</c:v>
                </c:pt>
                <c:pt idx="124">
                  <c:v>755001</c:v>
                </c:pt>
                <c:pt idx="125">
                  <c:v>754959</c:v>
                </c:pt>
                <c:pt idx="126">
                  <c:v>755902</c:v>
                </c:pt>
                <c:pt idx="127">
                  <c:v>757636</c:v>
                </c:pt>
                <c:pt idx="128">
                  <c:v>760009</c:v>
                </c:pt>
                <c:pt idx="129">
                  <c:v>763011</c:v>
                </c:pt>
                <c:pt idx="130">
                  <c:v>766696</c:v>
                </c:pt>
                <c:pt idx="131">
                  <c:v>770753</c:v>
                </c:pt>
                <c:pt idx="132">
                  <c:v>774849</c:v>
                </c:pt>
                <c:pt idx="133">
                  <c:v>778798</c:v>
                </c:pt>
                <c:pt idx="134">
                  <c:v>782655</c:v>
                </c:pt>
                <c:pt idx="135">
                  <c:v>786566</c:v>
                </c:pt>
                <c:pt idx="136">
                  <c:v>790349</c:v>
                </c:pt>
                <c:pt idx="137">
                  <c:v>793703</c:v>
                </c:pt>
                <c:pt idx="138">
                  <c:v>796420</c:v>
                </c:pt>
                <c:pt idx="139">
                  <c:v>798489</c:v>
                </c:pt>
                <c:pt idx="140">
                  <c:v>799882</c:v>
                </c:pt>
                <c:pt idx="141">
                  <c:v>800040</c:v>
                </c:pt>
                <c:pt idx="142">
                  <c:v>799177</c:v>
                </c:pt>
                <c:pt idx="143">
                  <c:v>797477</c:v>
                </c:pt>
                <c:pt idx="144">
                  <c:v>795226</c:v>
                </c:pt>
                <c:pt idx="145">
                  <c:v>792591</c:v>
                </c:pt>
                <c:pt idx="146">
                  <c:v>789671</c:v>
                </c:pt>
                <c:pt idx="147">
                  <c:v>786578</c:v>
                </c:pt>
                <c:pt idx="148">
                  <c:v>783498</c:v>
                </c:pt>
                <c:pt idx="149">
                  <c:v>780580</c:v>
                </c:pt>
                <c:pt idx="150">
                  <c:v>777884</c:v>
                </c:pt>
                <c:pt idx="151">
                  <c:v>775412</c:v>
                </c:pt>
                <c:pt idx="152">
                  <c:v>773237</c:v>
                </c:pt>
                <c:pt idx="153">
                  <c:v>771435</c:v>
                </c:pt>
                <c:pt idx="154">
                  <c:v>770096</c:v>
                </c:pt>
                <c:pt idx="155">
                  <c:v>769252</c:v>
                </c:pt>
                <c:pt idx="156">
                  <c:v>768899</c:v>
                </c:pt>
                <c:pt idx="157">
                  <c:v>769054</c:v>
                </c:pt>
                <c:pt idx="158">
                  <c:v>769715</c:v>
                </c:pt>
                <c:pt idx="159">
                  <c:v>770845</c:v>
                </c:pt>
                <c:pt idx="160">
                  <c:v>772388</c:v>
                </c:pt>
                <c:pt idx="161">
                  <c:v>774305</c:v>
                </c:pt>
                <c:pt idx="162">
                  <c:v>776511</c:v>
                </c:pt>
                <c:pt idx="163">
                  <c:v>778939</c:v>
                </c:pt>
                <c:pt idx="164">
                  <c:v>781484</c:v>
                </c:pt>
                <c:pt idx="165">
                  <c:v>784084</c:v>
                </c:pt>
                <c:pt idx="166">
                  <c:v>786640</c:v>
                </c:pt>
                <c:pt idx="167">
                  <c:v>789078</c:v>
                </c:pt>
                <c:pt idx="168">
                  <c:v>791302</c:v>
                </c:pt>
                <c:pt idx="169">
                  <c:v>793240</c:v>
                </c:pt>
              </c:numCache>
            </c:numRef>
          </c:val>
          <c:smooth val="0"/>
          <c:extLst>
            <c:ext xmlns:c16="http://schemas.microsoft.com/office/drawing/2014/chart" uri="{C3380CC4-5D6E-409C-BE32-E72D297353CC}">
              <c16:uniqueId val="{00000002-4D7E-4FF1-8016-C51D2DC97D97}"/>
            </c:ext>
          </c:extLst>
        </c:ser>
        <c:dLbls>
          <c:showLegendKey val="0"/>
          <c:showVal val="0"/>
          <c:showCatName val="0"/>
          <c:showSerName val="0"/>
          <c:showPercent val="0"/>
          <c:showBubbleSize val="0"/>
        </c:dLbls>
        <c:smooth val="0"/>
        <c:axId val="112701824"/>
        <c:axId val="112703360"/>
      </c:lineChart>
      <c:catAx>
        <c:axId val="112701824"/>
        <c:scaling>
          <c:orientation val="minMax"/>
        </c:scaling>
        <c:delete val="0"/>
        <c:axPos val="b"/>
        <c:numFmt formatCode="General" sourceLinked="1"/>
        <c:majorTickMark val="none"/>
        <c:minorTickMark val="none"/>
        <c:tickLblPos val="nextTo"/>
        <c:crossAx val="112703360"/>
        <c:crosses val="autoZero"/>
        <c:auto val="1"/>
        <c:lblAlgn val="ctr"/>
        <c:lblOffset val="100"/>
        <c:tickLblSkip val="7"/>
        <c:noMultiLvlLbl val="0"/>
      </c:catAx>
      <c:valAx>
        <c:axId val="112703360"/>
        <c:scaling>
          <c:orientation val="minMax"/>
          <c:min val="300000"/>
        </c:scaling>
        <c:delete val="0"/>
        <c:axPos val="l"/>
        <c:majorGridlines/>
        <c:numFmt formatCode="#,##0" sourceLinked="1"/>
        <c:majorTickMark val="none"/>
        <c:minorTickMark val="none"/>
        <c:tickLblPos val="nextTo"/>
        <c:spPr>
          <a:ln w="9525">
            <a:noFill/>
          </a:ln>
        </c:spPr>
        <c:crossAx val="112701824"/>
        <c:crosses val="autoZero"/>
        <c:crossBetween val="between"/>
      </c:valAx>
    </c:plotArea>
    <c:legend>
      <c:legendPos val="b"/>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40126262626294"/>
          <c:y val="0.10945829687955665"/>
          <c:w val="0.79984696969696956"/>
          <c:h val="0.51787682119354284"/>
        </c:manualLayout>
      </c:layout>
      <c:lineChart>
        <c:grouping val="standard"/>
        <c:varyColors val="0"/>
        <c:ser>
          <c:idx val="0"/>
          <c:order val="0"/>
          <c:tx>
            <c:strRef>
              <c:f>'Figcompl 2'!$A$5</c:f>
              <c:strCache>
                <c:ptCount val="1"/>
                <c:pt idx="0">
                  <c:v>projections 2016 - scénario central</c:v>
                </c:pt>
              </c:strCache>
            </c:strRef>
          </c:tx>
          <c:spPr>
            <a:ln w="28575">
              <a:solidFill>
                <a:schemeClr val="bg1">
                  <a:lumMod val="65000"/>
                </a:schemeClr>
              </a:solidFill>
            </a:ln>
          </c:spPr>
          <c:marker>
            <c:symbol val="none"/>
          </c:marker>
          <c:cat>
            <c:strRef>
              <c:f>'Figcompl 2'!$B$60:$BS$60</c:f>
              <c:strCache>
                <c:ptCount val="70"/>
                <c:pt idx="0">
                  <c:v>1940
2001</c:v>
                </c:pt>
                <c:pt idx="1">
                  <c:v>1941
2002</c:v>
                </c:pt>
                <c:pt idx="2">
                  <c:v>1942
2003</c:v>
                </c:pt>
                <c:pt idx="3">
                  <c:v>1943
2004</c:v>
                </c:pt>
                <c:pt idx="4">
                  <c:v>1944
2005</c:v>
                </c:pt>
                <c:pt idx="5">
                  <c:v>1945
2006</c:v>
                </c:pt>
                <c:pt idx="6">
                  <c:v>1946
2007</c:v>
                </c:pt>
                <c:pt idx="7">
                  <c:v>1947
2008</c:v>
                </c:pt>
                <c:pt idx="8">
                  <c:v>1948
2009</c:v>
                </c:pt>
                <c:pt idx="9">
                  <c:v>1949
2010</c:v>
                </c:pt>
                <c:pt idx="10">
                  <c:v>1950
2011</c:v>
                </c:pt>
                <c:pt idx="11">
                  <c:v>1951
2012</c:v>
                </c:pt>
                <c:pt idx="12">
                  <c:v>1952
2013</c:v>
                </c:pt>
                <c:pt idx="13">
                  <c:v>1953
2014</c:v>
                </c:pt>
                <c:pt idx="14">
                  <c:v>1954
2015</c:v>
                </c:pt>
                <c:pt idx="15">
                  <c:v>1955
2016</c:v>
                </c:pt>
                <c:pt idx="16">
                  <c:v>1956
2017</c:v>
                </c:pt>
                <c:pt idx="17">
                  <c:v>1957
2018</c:v>
                </c:pt>
                <c:pt idx="18">
                  <c:v>1958
2019</c:v>
                </c:pt>
                <c:pt idx="19">
                  <c:v>1959
2020</c:v>
                </c:pt>
                <c:pt idx="20">
                  <c:v>1960
2021</c:v>
                </c:pt>
                <c:pt idx="21">
                  <c:v>1961
2022</c:v>
                </c:pt>
                <c:pt idx="22">
                  <c:v>1962
2023</c:v>
                </c:pt>
                <c:pt idx="23">
                  <c:v>1963
2024</c:v>
                </c:pt>
                <c:pt idx="24">
                  <c:v>1964
2025</c:v>
                </c:pt>
                <c:pt idx="25">
                  <c:v>1965
2026</c:v>
                </c:pt>
                <c:pt idx="26">
                  <c:v>1966
2027</c:v>
                </c:pt>
                <c:pt idx="27">
                  <c:v>1967
2028</c:v>
                </c:pt>
                <c:pt idx="28">
                  <c:v>1968
2029</c:v>
                </c:pt>
                <c:pt idx="29">
                  <c:v>1969
2030</c:v>
                </c:pt>
                <c:pt idx="30">
                  <c:v>1970
2031</c:v>
                </c:pt>
                <c:pt idx="31">
                  <c:v>1971
2032</c:v>
                </c:pt>
                <c:pt idx="32">
                  <c:v>1972
2033</c:v>
                </c:pt>
                <c:pt idx="33">
                  <c:v>1973
2034</c:v>
                </c:pt>
                <c:pt idx="34">
                  <c:v>1974
2035</c:v>
                </c:pt>
                <c:pt idx="35">
                  <c:v>1975
2036</c:v>
                </c:pt>
                <c:pt idx="36">
                  <c:v>1976
2037</c:v>
                </c:pt>
                <c:pt idx="37">
                  <c:v>1977
2038</c:v>
                </c:pt>
                <c:pt idx="38">
                  <c:v>1978
2039</c:v>
                </c:pt>
                <c:pt idx="39">
                  <c:v>1979
2040</c:v>
                </c:pt>
                <c:pt idx="40">
                  <c:v>1980
2041</c:v>
                </c:pt>
                <c:pt idx="41">
                  <c:v>1981
2042</c:v>
                </c:pt>
                <c:pt idx="42">
                  <c:v>1982
2043</c:v>
                </c:pt>
                <c:pt idx="43">
                  <c:v>1983
2044</c:v>
                </c:pt>
                <c:pt idx="44">
                  <c:v>1984
2045</c:v>
                </c:pt>
                <c:pt idx="45">
                  <c:v>1985
2046</c:v>
                </c:pt>
                <c:pt idx="46">
                  <c:v>1986
2047</c:v>
                </c:pt>
                <c:pt idx="47">
                  <c:v>1987
2048</c:v>
                </c:pt>
                <c:pt idx="48">
                  <c:v>1988
2049</c:v>
                </c:pt>
                <c:pt idx="49">
                  <c:v>1989
2050</c:v>
                </c:pt>
                <c:pt idx="50">
                  <c:v>1990
2051</c:v>
                </c:pt>
                <c:pt idx="51">
                  <c:v>1991
2052</c:v>
                </c:pt>
                <c:pt idx="52">
                  <c:v>1992
2053</c:v>
                </c:pt>
                <c:pt idx="53">
                  <c:v>1993
2054</c:v>
                </c:pt>
                <c:pt idx="54">
                  <c:v>1994
2055</c:v>
                </c:pt>
                <c:pt idx="55">
                  <c:v>1995
2056</c:v>
                </c:pt>
                <c:pt idx="56">
                  <c:v>1996
2057</c:v>
                </c:pt>
                <c:pt idx="57">
                  <c:v>1997
2058</c:v>
                </c:pt>
                <c:pt idx="58">
                  <c:v>1998
2059</c:v>
                </c:pt>
                <c:pt idx="59">
                  <c:v>1999
2060</c:v>
                </c:pt>
                <c:pt idx="60">
                  <c:v>2000
2061</c:v>
                </c:pt>
                <c:pt idx="61">
                  <c:v>2001
2062</c:v>
                </c:pt>
                <c:pt idx="62">
                  <c:v>2002
2063</c:v>
                </c:pt>
                <c:pt idx="63">
                  <c:v>2003
2064</c:v>
                </c:pt>
                <c:pt idx="64">
                  <c:v>2004
2065</c:v>
                </c:pt>
                <c:pt idx="65">
                  <c:v>2005
2066</c:v>
                </c:pt>
                <c:pt idx="66">
                  <c:v>2006
2067</c:v>
                </c:pt>
                <c:pt idx="67">
                  <c:v>2007
2068</c:v>
                </c:pt>
                <c:pt idx="68">
                  <c:v>2008
2069</c:v>
                </c:pt>
                <c:pt idx="69">
                  <c:v>2009
2070</c:v>
                </c:pt>
              </c:strCache>
            </c:strRef>
          </c:cat>
          <c:val>
            <c:numRef>
              <c:f>'Figcompl 2'!$B$5:$BS$5</c:f>
              <c:numCache>
                <c:formatCode>#,##0</c:formatCode>
                <c:ptCount val="70"/>
                <c:pt idx="12">
                  <c:v>831615</c:v>
                </c:pt>
                <c:pt idx="13">
                  <c:v>812386</c:v>
                </c:pt>
                <c:pt idx="14">
                  <c:v>827074</c:v>
                </c:pt>
                <c:pt idx="15">
                  <c:v>822134</c:v>
                </c:pt>
                <c:pt idx="16">
                  <c:v>828673</c:v>
                </c:pt>
                <c:pt idx="17">
                  <c:v>833230</c:v>
                </c:pt>
                <c:pt idx="18">
                  <c:v>833851</c:v>
                </c:pt>
                <c:pt idx="19">
                  <c:v>850708</c:v>
                </c:pt>
                <c:pt idx="20">
                  <c:v>856075</c:v>
                </c:pt>
                <c:pt idx="21">
                  <c:v>858923</c:v>
                </c:pt>
                <c:pt idx="22">
                  <c:v>858610</c:v>
                </c:pt>
                <c:pt idx="23">
                  <c:v>888272</c:v>
                </c:pt>
                <c:pt idx="24">
                  <c:v>897134</c:v>
                </c:pt>
                <c:pt idx="25">
                  <c:v>886296</c:v>
                </c:pt>
                <c:pt idx="26">
                  <c:v>884139</c:v>
                </c:pt>
                <c:pt idx="27">
                  <c:v>863855</c:v>
                </c:pt>
                <c:pt idx="28">
                  <c:v>871444</c:v>
                </c:pt>
                <c:pt idx="29">
                  <c:v>877206</c:v>
                </c:pt>
                <c:pt idx="30">
                  <c:v>891057</c:v>
                </c:pt>
                <c:pt idx="31">
                  <c:v>909865</c:v>
                </c:pt>
                <c:pt idx="32">
                  <c:v>917593</c:v>
                </c:pt>
                <c:pt idx="33">
                  <c:v>898129</c:v>
                </c:pt>
                <c:pt idx="34">
                  <c:v>854301</c:v>
                </c:pt>
                <c:pt idx="35">
                  <c:v>813270</c:v>
                </c:pt>
                <c:pt idx="36">
                  <c:v>794255</c:v>
                </c:pt>
                <c:pt idx="37">
                  <c:v>816956</c:v>
                </c:pt>
                <c:pt idx="38">
                  <c:v>813986</c:v>
                </c:pt>
                <c:pt idx="39">
                  <c:v>832832</c:v>
                </c:pt>
                <c:pt idx="40">
                  <c:v>881913</c:v>
                </c:pt>
                <c:pt idx="41">
                  <c:v>875395</c:v>
                </c:pt>
                <c:pt idx="42">
                  <c:v>872902</c:v>
                </c:pt>
                <c:pt idx="43">
                  <c:v>830348</c:v>
                </c:pt>
                <c:pt idx="44">
                  <c:v>845525</c:v>
                </c:pt>
                <c:pt idx="45">
                  <c:v>853550</c:v>
                </c:pt>
                <c:pt idx="46">
                  <c:v>860773</c:v>
                </c:pt>
                <c:pt idx="47">
                  <c:v>852428</c:v>
                </c:pt>
                <c:pt idx="48">
                  <c:v>856038</c:v>
                </c:pt>
                <c:pt idx="49">
                  <c:v>849903</c:v>
                </c:pt>
                <c:pt idx="50">
                  <c:v>851567</c:v>
                </c:pt>
                <c:pt idx="51">
                  <c:v>835135</c:v>
                </c:pt>
                <c:pt idx="52">
                  <c:v>822936</c:v>
                </c:pt>
                <c:pt idx="53">
                  <c:v>784529</c:v>
                </c:pt>
                <c:pt idx="54">
                  <c:v>787537</c:v>
                </c:pt>
                <c:pt idx="55">
                  <c:v>809541</c:v>
                </c:pt>
                <c:pt idx="56">
                  <c:v>820692</c:v>
                </c:pt>
                <c:pt idx="57">
                  <c:v>817611</c:v>
                </c:pt>
                <c:pt idx="58">
                  <c:v>835788</c:v>
                </c:pt>
                <c:pt idx="59">
                  <c:v>843946</c:v>
                </c:pt>
                <c:pt idx="60">
                  <c:v>885714</c:v>
                </c:pt>
                <c:pt idx="61">
                  <c:v>873076</c:v>
                </c:pt>
                <c:pt idx="62">
                  <c:v>865065</c:v>
                </c:pt>
                <c:pt idx="63">
                  <c:v>864032</c:v>
                </c:pt>
                <c:pt idx="64">
                  <c:v>872508</c:v>
                </c:pt>
                <c:pt idx="65">
                  <c:v>881018</c:v>
                </c:pt>
                <c:pt idx="66">
                  <c:v>902635</c:v>
                </c:pt>
                <c:pt idx="67">
                  <c:v>894175</c:v>
                </c:pt>
                <c:pt idx="68">
                  <c:v>904157</c:v>
                </c:pt>
                <c:pt idx="69">
                  <c:v>904232</c:v>
                </c:pt>
              </c:numCache>
            </c:numRef>
          </c:val>
          <c:smooth val="0"/>
          <c:extLst>
            <c:ext xmlns:c16="http://schemas.microsoft.com/office/drawing/2014/chart" uri="{C3380CC4-5D6E-409C-BE32-E72D297353CC}">
              <c16:uniqueId val="{00000000-DFF0-47A7-9373-CDCEE49654D7}"/>
            </c:ext>
          </c:extLst>
        </c:ser>
        <c:ser>
          <c:idx val="1"/>
          <c:order val="1"/>
          <c:tx>
            <c:strRef>
              <c:f>'Figcompl 2'!$A$6</c:f>
              <c:strCache>
                <c:ptCount val="1"/>
                <c:pt idx="0">
                  <c:v>projections 2016 - scénario min</c:v>
                </c:pt>
              </c:strCache>
            </c:strRef>
          </c:tx>
          <c:spPr>
            <a:ln w="12700">
              <a:solidFill>
                <a:schemeClr val="bg1">
                  <a:lumMod val="65000"/>
                </a:schemeClr>
              </a:solidFill>
              <a:prstDash val="lgDash"/>
            </a:ln>
          </c:spPr>
          <c:marker>
            <c:symbol val="triangle"/>
            <c:size val="4"/>
            <c:spPr>
              <a:noFill/>
              <a:ln>
                <a:solidFill>
                  <a:schemeClr val="bg1">
                    <a:lumMod val="65000"/>
                  </a:schemeClr>
                </a:solidFill>
              </a:ln>
            </c:spPr>
          </c:marker>
          <c:cat>
            <c:strRef>
              <c:f>'Figcompl 2'!$B$60:$BS$60</c:f>
              <c:strCache>
                <c:ptCount val="70"/>
                <c:pt idx="0">
                  <c:v>1940
2001</c:v>
                </c:pt>
                <c:pt idx="1">
                  <c:v>1941
2002</c:v>
                </c:pt>
                <c:pt idx="2">
                  <c:v>1942
2003</c:v>
                </c:pt>
                <c:pt idx="3">
                  <c:v>1943
2004</c:v>
                </c:pt>
                <c:pt idx="4">
                  <c:v>1944
2005</c:v>
                </c:pt>
                <c:pt idx="5">
                  <c:v>1945
2006</c:v>
                </c:pt>
                <c:pt idx="6">
                  <c:v>1946
2007</c:v>
                </c:pt>
                <c:pt idx="7">
                  <c:v>1947
2008</c:v>
                </c:pt>
                <c:pt idx="8">
                  <c:v>1948
2009</c:v>
                </c:pt>
                <c:pt idx="9">
                  <c:v>1949
2010</c:v>
                </c:pt>
                <c:pt idx="10">
                  <c:v>1950
2011</c:v>
                </c:pt>
                <c:pt idx="11">
                  <c:v>1951
2012</c:v>
                </c:pt>
                <c:pt idx="12">
                  <c:v>1952
2013</c:v>
                </c:pt>
                <c:pt idx="13">
                  <c:v>1953
2014</c:v>
                </c:pt>
                <c:pt idx="14">
                  <c:v>1954
2015</c:v>
                </c:pt>
                <c:pt idx="15">
                  <c:v>1955
2016</c:v>
                </c:pt>
                <c:pt idx="16">
                  <c:v>1956
2017</c:v>
                </c:pt>
                <c:pt idx="17">
                  <c:v>1957
2018</c:v>
                </c:pt>
                <c:pt idx="18">
                  <c:v>1958
2019</c:v>
                </c:pt>
                <c:pt idx="19">
                  <c:v>1959
2020</c:v>
                </c:pt>
                <c:pt idx="20">
                  <c:v>1960
2021</c:v>
                </c:pt>
                <c:pt idx="21">
                  <c:v>1961
2022</c:v>
                </c:pt>
                <c:pt idx="22">
                  <c:v>1962
2023</c:v>
                </c:pt>
                <c:pt idx="23">
                  <c:v>1963
2024</c:v>
                </c:pt>
                <c:pt idx="24">
                  <c:v>1964
2025</c:v>
                </c:pt>
                <c:pt idx="25">
                  <c:v>1965
2026</c:v>
                </c:pt>
                <c:pt idx="26">
                  <c:v>1966
2027</c:v>
                </c:pt>
                <c:pt idx="27">
                  <c:v>1967
2028</c:v>
                </c:pt>
                <c:pt idx="28">
                  <c:v>1968
2029</c:v>
                </c:pt>
                <c:pt idx="29">
                  <c:v>1969
2030</c:v>
                </c:pt>
                <c:pt idx="30">
                  <c:v>1970
2031</c:v>
                </c:pt>
                <c:pt idx="31">
                  <c:v>1971
2032</c:v>
                </c:pt>
                <c:pt idx="32">
                  <c:v>1972
2033</c:v>
                </c:pt>
                <c:pt idx="33">
                  <c:v>1973
2034</c:v>
                </c:pt>
                <c:pt idx="34">
                  <c:v>1974
2035</c:v>
                </c:pt>
                <c:pt idx="35">
                  <c:v>1975
2036</c:v>
                </c:pt>
                <c:pt idx="36">
                  <c:v>1976
2037</c:v>
                </c:pt>
                <c:pt idx="37">
                  <c:v>1977
2038</c:v>
                </c:pt>
                <c:pt idx="38">
                  <c:v>1978
2039</c:v>
                </c:pt>
                <c:pt idx="39">
                  <c:v>1979
2040</c:v>
                </c:pt>
                <c:pt idx="40">
                  <c:v>1980
2041</c:v>
                </c:pt>
                <c:pt idx="41">
                  <c:v>1981
2042</c:v>
                </c:pt>
                <c:pt idx="42">
                  <c:v>1982
2043</c:v>
                </c:pt>
                <c:pt idx="43">
                  <c:v>1983
2044</c:v>
                </c:pt>
                <c:pt idx="44">
                  <c:v>1984
2045</c:v>
                </c:pt>
                <c:pt idx="45">
                  <c:v>1985
2046</c:v>
                </c:pt>
                <c:pt idx="46">
                  <c:v>1986
2047</c:v>
                </c:pt>
                <c:pt idx="47">
                  <c:v>1987
2048</c:v>
                </c:pt>
                <c:pt idx="48">
                  <c:v>1988
2049</c:v>
                </c:pt>
                <c:pt idx="49">
                  <c:v>1989
2050</c:v>
                </c:pt>
                <c:pt idx="50">
                  <c:v>1990
2051</c:v>
                </c:pt>
                <c:pt idx="51">
                  <c:v>1991
2052</c:v>
                </c:pt>
                <c:pt idx="52">
                  <c:v>1992
2053</c:v>
                </c:pt>
                <c:pt idx="53">
                  <c:v>1993
2054</c:v>
                </c:pt>
                <c:pt idx="54">
                  <c:v>1994
2055</c:v>
                </c:pt>
                <c:pt idx="55">
                  <c:v>1995
2056</c:v>
                </c:pt>
                <c:pt idx="56">
                  <c:v>1996
2057</c:v>
                </c:pt>
                <c:pt idx="57">
                  <c:v>1997
2058</c:v>
                </c:pt>
                <c:pt idx="58">
                  <c:v>1998
2059</c:v>
                </c:pt>
                <c:pt idx="59">
                  <c:v>1999
2060</c:v>
                </c:pt>
                <c:pt idx="60">
                  <c:v>2000
2061</c:v>
                </c:pt>
                <c:pt idx="61">
                  <c:v>2001
2062</c:v>
                </c:pt>
                <c:pt idx="62">
                  <c:v>2002
2063</c:v>
                </c:pt>
                <c:pt idx="63">
                  <c:v>2003
2064</c:v>
                </c:pt>
                <c:pt idx="64">
                  <c:v>2004
2065</c:v>
                </c:pt>
                <c:pt idx="65">
                  <c:v>2005
2066</c:v>
                </c:pt>
                <c:pt idx="66">
                  <c:v>2006
2067</c:v>
                </c:pt>
                <c:pt idx="67">
                  <c:v>2007
2068</c:v>
                </c:pt>
                <c:pt idx="68">
                  <c:v>2008
2069</c:v>
                </c:pt>
                <c:pt idx="69">
                  <c:v>2009
2070</c:v>
                </c:pt>
              </c:strCache>
            </c:strRef>
          </c:cat>
          <c:val>
            <c:numRef>
              <c:f>'Figcompl 2'!$B$6:$BS$6</c:f>
              <c:numCache>
                <c:formatCode>#,##0</c:formatCode>
                <c:ptCount val="70"/>
                <c:pt idx="12">
                  <c:v>831615</c:v>
                </c:pt>
                <c:pt idx="13">
                  <c:v>812386</c:v>
                </c:pt>
                <c:pt idx="14">
                  <c:v>827042</c:v>
                </c:pt>
                <c:pt idx="15">
                  <c:v>822040</c:v>
                </c:pt>
                <c:pt idx="16">
                  <c:v>828659</c:v>
                </c:pt>
                <c:pt idx="17">
                  <c:v>833328</c:v>
                </c:pt>
                <c:pt idx="18">
                  <c:v>834070</c:v>
                </c:pt>
                <c:pt idx="19">
                  <c:v>851066</c:v>
                </c:pt>
                <c:pt idx="20">
                  <c:v>856566</c:v>
                </c:pt>
                <c:pt idx="21">
                  <c:v>859542</c:v>
                </c:pt>
                <c:pt idx="22">
                  <c:v>859354</c:v>
                </c:pt>
                <c:pt idx="23">
                  <c:v>889222</c:v>
                </c:pt>
                <c:pt idx="24">
                  <c:v>898232</c:v>
                </c:pt>
                <c:pt idx="25">
                  <c:v>887470</c:v>
                </c:pt>
                <c:pt idx="26">
                  <c:v>885388</c:v>
                </c:pt>
                <c:pt idx="27">
                  <c:v>865061</c:v>
                </c:pt>
                <c:pt idx="28">
                  <c:v>872706</c:v>
                </c:pt>
                <c:pt idx="29">
                  <c:v>878485</c:v>
                </c:pt>
                <c:pt idx="30">
                  <c:v>892368</c:v>
                </c:pt>
                <c:pt idx="31">
                  <c:v>911208</c:v>
                </c:pt>
                <c:pt idx="32">
                  <c:v>918854</c:v>
                </c:pt>
                <c:pt idx="33">
                  <c:v>899079</c:v>
                </c:pt>
                <c:pt idx="34">
                  <c:v>854713</c:v>
                </c:pt>
                <c:pt idx="35">
                  <c:v>813069</c:v>
                </c:pt>
                <c:pt idx="36">
                  <c:v>793551</c:v>
                </c:pt>
                <c:pt idx="37">
                  <c:v>816019</c:v>
                </c:pt>
                <c:pt idx="38">
                  <c:v>812542</c:v>
                </c:pt>
                <c:pt idx="39">
                  <c:v>831017</c:v>
                </c:pt>
                <c:pt idx="40">
                  <c:v>879943</c:v>
                </c:pt>
                <c:pt idx="41">
                  <c:v>872721</c:v>
                </c:pt>
                <c:pt idx="42">
                  <c:v>869512</c:v>
                </c:pt>
                <c:pt idx="43">
                  <c:v>825779</c:v>
                </c:pt>
                <c:pt idx="44">
                  <c:v>840227</c:v>
                </c:pt>
                <c:pt idx="45">
                  <c:v>847376</c:v>
                </c:pt>
                <c:pt idx="46">
                  <c:v>853615</c:v>
                </c:pt>
                <c:pt idx="47">
                  <c:v>844044</c:v>
                </c:pt>
                <c:pt idx="48">
                  <c:v>846401</c:v>
                </c:pt>
                <c:pt idx="49">
                  <c:v>838807</c:v>
                </c:pt>
                <c:pt idx="50">
                  <c:v>838937</c:v>
                </c:pt>
                <c:pt idx="51">
                  <c:v>820623</c:v>
                </c:pt>
                <c:pt idx="52">
                  <c:v>806432</c:v>
                </c:pt>
                <c:pt idx="53">
                  <c:v>765647</c:v>
                </c:pt>
                <c:pt idx="54">
                  <c:v>766716</c:v>
                </c:pt>
                <c:pt idx="55">
                  <c:v>787040</c:v>
                </c:pt>
                <c:pt idx="56">
                  <c:v>796506</c:v>
                </c:pt>
                <c:pt idx="57">
                  <c:v>791798</c:v>
                </c:pt>
                <c:pt idx="58">
                  <c:v>808807</c:v>
                </c:pt>
                <c:pt idx="59">
                  <c:v>815983</c:v>
                </c:pt>
                <c:pt idx="60">
                  <c:v>857285</c:v>
                </c:pt>
                <c:pt idx="61">
                  <c:v>843805</c:v>
                </c:pt>
                <c:pt idx="62">
                  <c:v>835073</c:v>
                </c:pt>
                <c:pt idx="63">
                  <c:v>833490</c:v>
                </c:pt>
                <c:pt idx="64">
                  <c:v>841501</c:v>
                </c:pt>
                <c:pt idx="65">
                  <c:v>849532</c:v>
                </c:pt>
                <c:pt idx="66">
                  <c:v>870779</c:v>
                </c:pt>
                <c:pt idx="67">
                  <c:v>861657</c:v>
                </c:pt>
                <c:pt idx="68">
                  <c:v>871121</c:v>
                </c:pt>
                <c:pt idx="69">
                  <c:v>870572</c:v>
                </c:pt>
              </c:numCache>
            </c:numRef>
          </c:val>
          <c:smooth val="0"/>
          <c:extLst>
            <c:ext xmlns:c16="http://schemas.microsoft.com/office/drawing/2014/chart" uri="{C3380CC4-5D6E-409C-BE32-E72D297353CC}">
              <c16:uniqueId val="{00000001-DFF0-47A7-9373-CDCEE49654D7}"/>
            </c:ext>
          </c:extLst>
        </c:ser>
        <c:ser>
          <c:idx val="2"/>
          <c:order val="2"/>
          <c:tx>
            <c:strRef>
              <c:f>'Figcompl 2'!$A$7</c:f>
              <c:strCache>
                <c:ptCount val="1"/>
                <c:pt idx="0">
                  <c:v>projections 2016 - scénario max</c:v>
                </c:pt>
              </c:strCache>
            </c:strRef>
          </c:tx>
          <c:spPr>
            <a:ln w="12700">
              <a:solidFill>
                <a:schemeClr val="bg1">
                  <a:lumMod val="65000"/>
                </a:schemeClr>
              </a:solidFill>
              <a:prstDash val="lgDash"/>
            </a:ln>
          </c:spPr>
          <c:marker>
            <c:symbol val="square"/>
            <c:size val="4"/>
            <c:spPr>
              <a:solidFill>
                <a:schemeClr val="bg1"/>
              </a:solidFill>
              <a:ln>
                <a:solidFill>
                  <a:schemeClr val="bg1">
                    <a:lumMod val="65000"/>
                  </a:schemeClr>
                </a:solidFill>
              </a:ln>
            </c:spPr>
          </c:marker>
          <c:cat>
            <c:strRef>
              <c:f>'Figcompl 2'!$B$60:$BS$60</c:f>
              <c:strCache>
                <c:ptCount val="70"/>
                <c:pt idx="0">
                  <c:v>1940
2001</c:v>
                </c:pt>
                <c:pt idx="1">
                  <c:v>1941
2002</c:v>
                </c:pt>
                <c:pt idx="2">
                  <c:v>1942
2003</c:v>
                </c:pt>
                <c:pt idx="3">
                  <c:v>1943
2004</c:v>
                </c:pt>
                <c:pt idx="4">
                  <c:v>1944
2005</c:v>
                </c:pt>
                <c:pt idx="5">
                  <c:v>1945
2006</c:v>
                </c:pt>
                <c:pt idx="6">
                  <c:v>1946
2007</c:v>
                </c:pt>
                <c:pt idx="7">
                  <c:v>1947
2008</c:v>
                </c:pt>
                <c:pt idx="8">
                  <c:v>1948
2009</c:v>
                </c:pt>
                <c:pt idx="9">
                  <c:v>1949
2010</c:v>
                </c:pt>
                <c:pt idx="10">
                  <c:v>1950
2011</c:v>
                </c:pt>
                <c:pt idx="11">
                  <c:v>1951
2012</c:v>
                </c:pt>
                <c:pt idx="12">
                  <c:v>1952
2013</c:v>
                </c:pt>
                <c:pt idx="13">
                  <c:v>1953
2014</c:v>
                </c:pt>
                <c:pt idx="14">
                  <c:v>1954
2015</c:v>
                </c:pt>
                <c:pt idx="15">
                  <c:v>1955
2016</c:v>
                </c:pt>
                <c:pt idx="16">
                  <c:v>1956
2017</c:v>
                </c:pt>
                <c:pt idx="17">
                  <c:v>1957
2018</c:v>
                </c:pt>
                <c:pt idx="18">
                  <c:v>1958
2019</c:v>
                </c:pt>
                <c:pt idx="19">
                  <c:v>1959
2020</c:v>
                </c:pt>
                <c:pt idx="20">
                  <c:v>1960
2021</c:v>
                </c:pt>
                <c:pt idx="21">
                  <c:v>1961
2022</c:v>
                </c:pt>
                <c:pt idx="22">
                  <c:v>1962
2023</c:v>
                </c:pt>
                <c:pt idx="23">
                  <c:v>1963
2024</c:v>
                </c:pt>
                <c:pt idx="24">
                  <c:v>1964
2025</c:v>
                </c:pt>
                <c:pt idx="25">
                  <c:v>1965
2026</c:v>
                </c:pt>
                <c:pt idx="26">
                  <c:v>1966
2027</c:v>
                </c:pt>
                <c:pt idx="27">
                  <c:v>1967
2028</c:v>
                </c:pt>
                <c:pt idx="28">
                  <c:v>1968
2029</c:v>
                </c:pt>
                <c:pt idx="29">
                  <c:v>1969
2030</c:v>
                </c:pt>
                <c:pt idx="30">
                  <c:v>1970
2031</c:v>
                </c:pt>
                <c:pt idx="31">
                  <c:v>1971
2032</c:v>
                </c:pt>
                <c:pt idx="32">
                  <c:v>1972
2033</c:v>
                </c:pt>
                <c:pt idx="33">
                  <c:v>1973
2034</c:v>
                </c:pt>
                <c:pt idx="34">
                  <c:v>1974
2035</c:v>
                </c:pt>
                <c:pt idx="35">
                  <c:v>1975
2036</c:v>
                </c:pt>
                <c:pt idx="36">
                  <c:v>1976
2037</c:v>
                </c:pt>
                <c:pt idx="37">
                  <c:v>1977
2038</c:v>
                </c:pt>
                <c:pt idx="38">
                  <c:v>1978
2039</c:v>
                </c:pt>
                <c:pt idx="39">
                  <c:v>1979
2040</c:v>
                </c:pt>
                <c:pt idx="40">
                  <c:v>1980
2041</c:v>
                </c:pt>
                <c:pt idx="41">
                  <c:v>1981
2042</c:v>
                </c:pt>
                <c:pt idx="42">
                  <c:v>1982
2043</c:v>
                </c:pt>
                <c:pt idx="43">
                  <c:v>1983
2044</c:v>
                </c:pt>
                <c:pt idx="44">
                  <c:v>1984
2045</c:v>
                </c:pt>
                <c:pt idx="45">
                  <c:v>1985
2046</c:v>
                </c:pt>
                <c:pt idx="46">
                  <c:v>1986
2047</c:v>
                </c:pt>
                <c:pt idx="47">
                  <c:v>1987
2048</c:v>
                </c:pt>
                <c:pt idx="48">
                  <c:v>1988
2049</c:v>
                </c:pt>
                <c:pt idx="49">
                  <c:v>1989
2050</c:v>
                </c:pt>
                <c:pt idx="50">
                  <c:v>1990
2051</c:v>
                </c:pt>
                <c:pt idx="51">
                  <c:v>1991
2052</c:v>
                </c:pt>
                <c:pt idx="52">
                  <c:v>1992
2053</c:v>
                </c:pt>
                <c:pt idx="53">
                  <c:v>1993
2054</c:v>
                </c:pt>
                <c:pt idx="54">
                  <c:v>1994
2055</c:v>
                </c:pt>
                <c:pt idx="55">
                  <c:v>1995
2056</c:v>
                </c:pt>
                <c:pt idx="56">
                  <c:v>1996
2057</c:v>
                </c:pt>
                <c:pt idx="57">
                  <c:v>1997
2058</c:v>
                </c:pt>
                <c:pt idx="58">
                  <c:v>1998
2059</c:v>
                </c:pt>
                <c:pt idx="59">
                  <c:v>1999
2060</c:v>
                </c:pt>
                <c:pt idx="60">
                  <c:v>2000
2061</c:v>
                </c:pt>
                <c:pt idx="61">
                  <c:v>2001
2062</c:v>
                </c:pt>
                <c:pt idx="62">
                  <c:v>2002
2063</c:v>
                </c:pt>
                <c:pt idx="63">
                  <c:v>2003
2064</c:v>
                </c:pt>
                <c:pt idx="64">
                  <c:v>2004
2065</c:v>
                </c:pt>
                <c:pt idx="65">
                  <c:v>2005
2066</c:v>
                </c:pt>
                <c:pt idx="66">
                  <c:v>2006
2067</c:v>
                </c:pt>
                <c:pt idx="67">
                  <c:v>2007
2068</c:v>
                </c:pt>
                <c:pt idx="68">
                  <c:v>2008
2069</c:v>
                </c:pt>
                <c:pt idx="69">
                  <c:v>2009
2070</c:v>
                </c:pt>
              </c:strCache>
            </c:strRef>
          </c:cat>
          <c:val>
            <c:numRef>
              <c:f>'Figcompl 2'!$B$7:$BS$7</c:f>
              <c:numCache>
                <c:formatCode>#,##0</c:formatCode>
                <c:ptCount val="70"/>
                <c:pt idx="12">
                  <c:v>831615</c:v>
                </c:pt>
                <c:pt idx="13">
                  <c:v>812386</c:v>
                </c:pt>
                <c:pt idx="14">
                  <c:v>827104</c:v>
                </c:pt>
                <c:pt idx="15">
                  <c:v>822226</c:v>
                </c:pt>
                <c:pt idx="16">
                  <c:v>828740</c:v>
                </c:pt>
                <c:pt idx="17">
                  <c:v>833192</c:v>
                </c:pt>
                <c:pt idx="18">
                  <c:v>833688</c:v>
                </c:pt>
                <c:pt idx="19">
                  <c:v>850389</c:v>
                </c:pt>
                <c:pt idx="20">
                  <c:v>855599</c:v>
                </c:pt>
                <c:pt idx="21">
                  <c:v>858265</c:v>
                </c:pt>
                <c:pt idx="22">
                  <c:v>857778</c:v>
                </c:pt>
                <c:pt idx="23">
                  <c:v>887179</c:v>
                </c:pt>
                <c:pt idx="24">
                  <c:v>895827</c:v>
                </c:pt>
                <c:pt idx="25">
                  <c:v>884840</c:v>
                </c:pt>
                <c:pt idx="26">
                  <c:v>882530</c:v>
                </c:pt>
                <c:pt idx="27">
                  <c:v>862210</c:v>
                </c:pt>
                <c:pt idx="28">
                  <c:v>869649</c:v>
                </c:pt>
                <c:pt idx="29">
                  <c:v>875280</c:v>
                </c:pt>
                <c:pt idx="30">
                  <c:v>888980</c:v>
                </c:pt>
                <c:pt idx="31">
                  <c:v>907627</c:v>
                </c:pt>
                <c:pt idx="32">
                  <c:v>915303</c:v>
                </c:pt>
                <c:pt idx="33">
                  <c:v>896052</c:v>
                </c:pt>
                <c:pt idx="34">
                  <c:v>852684</c:v>
                </c:pt>
                <c:pt idx="35">
                  <c:v>812183</c:v>
                </c:pt>
                <c:pt idx="36">
                  <c:v>793583</c:v>
                </c:pt>
                <c:pt idx="37">
                  <c:v>816349</c:v>
                </c:pt>
                <c:pt idx="38">
                  <c:v>813746</c:v>
                </c:pt>
                <c:pt idx="39">
                  <c:v>832783</c:v>
                </c:pt>
                <c:pt idx="40">
                  <c:v>881756</c:v>
                </c:pt>
                <c:pt idx="41">
                  <c:v>875802</c:v>
                </c:pt>
                <c:pt idx="42">
                  <c:v>873881</c:v>
                </c:pt>
                <c:pt idx="43">
                  <c:v>832437</c:v>
                </c:pt>
                <c:pt idx="44">
                  <c:v>848157</c:v>
                </c:pt>
                <c:pt idx="45">
                  <c:v>856861</c:v>
                </c:pt>
                <c:pt idx="46">
                  <c:v>864888</c:v>
                </c:pt>
                <c:pt idx="47">
                  <c:v>857618</c:v>
                </c:pt>
                <c:pt idx="48">
                  <c:v>862296</c:v>
                </c:pt>
                <c:pt idx="49">
                  <c:v>857470</c:v>
                </c:pt>
                <c:pt idx="50">
                  <c:v>860485</c:v>
                </c:pt>
                <c:pt idx="51">
                  <c:v>845834</c:v>
                </c:pt>
                <c:pt idx="52">
                  <c:v>835506</c:v>
                </c:pt>
                <c:pt idx="53">
                  <c:v>799448</c:v>
                </c:pt>
                <c:pt idx="54">
                  <c:v>804226</c:v>
                </c:pt>
                <c:pt idx="55">
                  <c:v>827649</c:v>
                </c:pt>
                <c:pt idx="56">
                  <c:v>840271</c:v>
                </c:pt>
                <c:pt idx="57">
                  <c:v>838665</c:v>
                </c:pt>
                <c:pt idx="58">
                  <c:v>857758</c:v>
                </c:pt>
                <c:pt idx="59">
                  <c:v>866716</c:v>
                </c:pt>
                <c:pt idx="60">
                  <c:v>908580</c:v>
                </c:pt>
                <c:pt idx="61">
                  <c:v>896728</c:v>
                </c:pt>
                <c:pt idx="62">
                  <c:v>889336</c:v>
                </c:pt>
                <c:pt idx="63">
                  <c:v>888749</c:v>
                </c:pt>
                <c:pt idx="64">
                  <c:v>897537</c:v>
                </c:pt>
                <c:pt idx="65">
                  <c:v>906343</c:v>
                </c:pt>
                <c:pt idx="66">
                  <c:v>928064</c:v>
                </c:pt>
                <c:pt idx="67">
                  <c:v>920223</c:v>
                </c:pt>
                <c:pt idx="68">
                  <c:v>930555</c:v>
                </c:pt>
                <c:pt idx="69">
                  <c:v>931154</c:v>
                </c:pt>
              </c:numCache>
            </c:numRef>
          </c:val>
          <c:smooth val="0"/>
          <c:extLst>
            <c:ext xmlns:c16="http://schemas.microsoft.com/office/drawing/2014/chart" uri="{C3380CC4-5D6E-409C-BE32-E72D297353CC}">
              <c16:uniqueId val="{00000002-DFF0-47A7-9373-CDCEE49654D7}"/>
            </c:ext>
          </c:extLst>
        </c:ser>
        <c:ser>
          <c:idx val="4"/>
          <c:order val="3"/>
          <c:tx>
            <c:strRef>
              <c:f>'Figcompl 2'!$A$9</c:f>
              <c:strCache>
                <c:ptCount val="1"/>
                <c:pt idx="0">
                  <c:v>bilan démographique 2019 - provisoire</c:v>
                </c:pt>
              </c:strCache>
            </c:strRef>
          </c:tx>
          <c:spPr>
            <a:ln>
              <a:solidFill>
                <a:srgbClr val="FF0000"/>
              </a:solidFill>
            </a:ln>
          </c:spPr>
          <c:marker>
            <c:symbol val="circle"/>
            <c:size val="4"/>
            <c:spPr>
              <a:solidFill>
                <a:schemeClr val="bg1">
                  <a:lumMod val="75000"/>
                </a:schemeClr>
              </a:solidFill>
              <a:ln>
                <a:solidFill>
                  <a:srgbClr val="FF0000"/>
                </a:solidFill>
              </a:ln>
            </c:spPr>
          </c:marker>
          <c:cat>
            <c:strRef>
              <c:f>'Figcompl 2'!$B$60:$BS$60</c:f>
              <c:strCache>
                <c:ptCount val="70"/>
                <c:pt idx="0">
                  <c:v>1940
2001</c:v>
                </c:pt>
                <c:pt idx="1">
                  <c:v>1941
2002</c:v>
                </c:pt>
                <c:pt idx="2">
                  <c:v>1942
2003</c:v>
                </c:pt>
                <c:pt idx="3">
                  <c:v>1943
2004</c:v>
                </c:pt>
                <c:pt idx="4">
                  <c:v>1944
2005</c:v>
                </c:pt>
                <c:pt idx="5">
                  <c:v>1945
2006</c:v>
                </c:pt>
                <c:pt idx="6">
                  <c:v>1946
2007</c:v>
                </c:pt>
                <c:pt idx="7">
                  <c:v>1947
2008</c:v>
                </c:pt>
                <c:pt idx="8">
                  <c:v>1948
2009</c:v>
                </c:pt>
                <c:pt idx="9">
                  <c:v>1949
2010</c:v>
                </c:pt>
                <c:pt idx="10">
                  <c:v>1950
2011</c:v>
                </c:pt>
                <c:pt idx="11">
                  <c:v>1951
2012</c:v>
                </c:pt>
                <c:pt idx="12">
                  <c:v>1952
2013</c:v>
                </c:pt>
                <c:pt idx="13">
                  <c:v>1953
2014</c:v>
                </c:pt>
                <c:pt idx="14">
                  <c:v>1954
2015</c:v>
                </c:pt>
                <c:pt idx="15">
                  <c:v>1955
2016</c:v>
                </c:pt>
                <c:pt idx="16">
                  <c:v>1956
2017</c:v>
                </c:pt>
                <c:pt idx="17">
                  <c:v>1957
2018</c:v>
                </c:pt>
                <c:pt idx="18">
                  <c:v>1958
2019</c:v>
                </c:pt>
                <c:pt idx="19">
                  <c:v>1959
2020</c:v>
                </c:pt>
                <c:pt idx="20">
                  <c:v>1960
2021</c:v>
                </c:pt>
                <c:pt idx="21">
                  <c:v>1961
2022</c:v>
                </c:pt>
                <c:pt idx="22">
                  <c:v>1962
2023</c:v>
                </c:pt>
                <c:pt idx="23">
                  <c:v>1963
2024</c:v>
                </c:pt>
                <c:pt idx="24">
                  <c:v>1964
2025</c:v>
                </c:pt>
                <c:pt idx="25">
                  <c:v>1965
2026</c:v>
                </c:pt>
                <c:pt idx="26">
                  <c:v>1966
2027</c:v>
                </c:pt>
                <c:pt idx="27">
                  <c:v>1967
2028</c:v>
                </c:pt>
                <c:pt idx="28">
                  <c:v>1968
2029</c:v>
                </c:pt>
                <c:pt idx="29">
                  <c:v>1969
2030</c:v>
                </c:pt>
                <c:pt idx="30">
                  <c:v>1970
2031</c:v>
                </c:pt>
                <c:pt idx="31">
                  <c:v>1971
2032</c:v>
                </c:pt>
                <c:pt idx="32">
                  <c:v>1972
2033</c:v>
                </c:pt>
                <c:pt idx="33">
                  <c:v>1973
2034</c:v>
                </c:pt>
                <c:pt idx="34">
                  <c:v>1974
2035</c:v>
                </c:pt>
                <c:pt idx="35">
                  <c:v>1975
2036</c:v>
                </c:pt>
                <c:pt idx="36">
                  <c:v>1976
2037</c:v>
                </c:pt>
                <c:pt idx="37">
                  <c:v>1977
2038</c:v>
                </c:pt>
                <c:pt idx="38">
                  <c:v>1978
2039</c:v>
                </c:pt>
                <c:pt idx="39">
                  <c:v>1979
2040</c:v>
                </c:pt>
                <c:pt idx="40">
                  <c:v>1980
2041</c:v>
                </c:pt>
                <c:pt idx="41">
                  <c:v>1981
2042</c:v>
                </c:pt>
                <c:pt idx="42">
                  <c:v>1982
2043</c:v>
                </c:pt>
                <c:pt idx="43">
                  <c:v>1983
2044</c:v>
                </c:pt>
                <c:pt idx="44">
                  <c:v>1984
2045</c:v>
                </c:pt>
                <c:pt idx="45">
                  <c:v>1985
2046</c:v>
                </c:pt>
                <c:pt idx="46">
                  <c:v>1986
2047</c:v>
                </c:pt>
                <c:pt idx="47">
                  <c:v>1987
2048</c:v>
                </c:pt>
                <c:pt idx="48">
                  <c:v>1988
2049</c:v>
                </c:pt>
                <c:pt idx="49">
                  <c:v>1989
2050</c:v>
                </c:pt>
                <c:pt idx="50">
                  <c:v>1990
2051</c:v>
                </c:pt>
                <c:pt idx="51">
                  <c:v>1991
2052</c:v>
                </c:pt>
                <c:pt idx="52">
                  <c:v>1992
2053</c:v>
                </c:pt>
                <c:pt idx="53">
                  <c:v>1993
2054</c:v>
                </c:pt>
                <c:pt idx="54">
                  <c:v>1994
2055</c:v>
                </c:pt>
                <c:pt idx="55">
                  <c:v>1995
2056</c:v>
                </c:pt>
                <c:pt idx="56">
                  <c:v>1996
2057</c:v>
                </c:pt>
                <c:pt idx="57">
                  <c:v>1997
2058</c:v>
                </c:pt>
                <c:pt idx="58">
                  <c:v>1998
2059</c:v>
                </c:pt>
                <c:pt idx="59">
                  <c:v>1999
2060</c:v>
                </c:pt>
                <c:pt idx="60">
                  <c:v>2000
2061</c:v>
                </c:pt>
                <c:pt idx="61">
                  <c:v>2001
2062</c:v>
                </c:pt>
                <c:pt idx="62">
                  <c:v>2002
2063</c:v>
                </c:pt>
                <c:pt idx="63">
                  <c:v>2003
2064</c:v>
                </c:pt>
                <c:pt idx="64">
                  <c:v>2004
2065</c:v>
                </c:pt>
                <c:pt idx="65">
                  <c:v>2005
2066</c:v>
                </c:pt>
                <c:pt idx="66">
                  <c:v>2006
2067</c:v>
                </c:pt>
                <c:pt idx="67">
                  <c:v>2007
2068</c:v>
                </c:pt>
                <c:pt idx="68">
                  <c:v>2008
2069</c:v>
                </c:pt>
                <c:pt idx="69">
                  <c:v>2009
2070</c:v>
                </c:pt>
              </c:strCache>
            </c:strRef>
          </c:cat>
          <c:val>
            <c:numRef>
              <c:f>'Figcompl 2'!$B$9:$BS$9</c:f>
              <c:numCache>
                <c:formatCode>#,##0</c:formatCode>
                <c:ptCount val="70"/>
                <c:pt idx="15">
                  <c:v>824876</c:v>
                </c:pt>
                <c:pt idx="16">
                  <c:v>830216</c:v>
                </c:pt>
                <c:pt idx="17">
                  <c:v>832261</c:v>
                </c:pt>
                <c:pt idx="18">
                  <c:v>833677</c:v>
                </c:pt>
                <c:pt idx="19">
                  <c:v>846000</c:v>
                </c:pt>
              </c:numCache>
            </c:numRef>
          </c:val>
          <c:smooth val="0"/>
          <c:extLst>
            <c:ext xmlns:c16="http://schemas.microsoft.com/office/drawing/2014/chart" uri="{C3380CC4-5D6E-409C-BE32-E72D297353CC}">
              <c16:uniqueId val="{00000003-DFF0-47A7-9373-CDCEE49654D7}"/>
            </c:ext>
          </c:extLst>
        </c:ser>
        <c:ser>
          <c:idx val="3"/>
          <c:order val="4"/>
          <c:tx>
            <c:strRef>
              <c:f>'Figcompl 2'!$A$8</c:f>
              <c:strCache>
                <c:ptCount val="1"/>
                <c:pt idx="0">
                  <c:v>bilan démographique 2019 - observé</c:v>
                </c:pt>
              </c:strCache>
            </c:strRef>
          </c:tx>
          <c:spPr>
            <a:ln>
              <a:solidFill>
                <a:schemeClr val="tx1"/>
              </a:solidFill>
            </a:ln>
          </c:spPr>
          <c:marker>
            <c:symbol val="circle"/>
            <c:size val="4"/>
            <c:spPr>
              <a:solidFill>
                <a:schemeClr val="bg1"/>
              </a:solidFill>
              <a:ln>
                <a:solidFill>
                  <a:schemeClr val="tx1"/>
                </a:solidFill>
              </a:ln>
            </c:spPr>
          </c:marker>
          <c:cat>
            <c:strRef>
              <c:f>'Figcompl 2'!$B$60:$BS$60</c:f>
              <c:strCache>
                <c:ptCount val="70"/>
                <c:pt idx="0">
                  <c:v>1940
2001</c:v>
                </c:pt>
                <c:pt idx="1">
                  <c:v>1941
2002</c:v>
                </c:pt>
                <c:pt idx="2">
                  <c:v>1942
2003</c:v>
                </c:pt>
                <c:pt idx="3">
                  <c:v>1943
2004</c:v>
                </c:pt>
                <c:pt idx="4">
                  <c:v>1944
2005</c:v>
                </c:pt>
                <c:pt idx="5">
                  <c:v>1945
2006</c:v>
                </c:pt>
                <c:pt idx="6">
                  <c:v>1946
2007</c:v>
                </c:pt>
                <c:pt idx="7">
                  <c:v>1947
2008</c:v>
                </c:pt>
                <c:pt idx="8">
                  <c:v>1948
2009</c:v>
                </c:pt>
                <c:pt idx="9">
                  <c:v>1949
2010</c:v>
                </c:pt>
                <c:pt idx="10">
                  <c:v>1950
2011</c:v>
                </c:pt>
                <c:pt idx="11">
                  <c:v>1951
2012</c:v>
                </c:pt>
                <c:pt idx="12">
                  <c:v>1952
2013</c:v>
                </c:pt>
                <c:pt idx="13">
                  <c:v>1953
2014</c:v>
                </c:pt>
                <c:pt idx="14">
                  <c:v>1954
2015</c:v>
                </c:pt>
                <c:pt idx="15">
                  <c:v>1955
2016</c:v>
                </c:pt>
                <c:pt idx="16">
                  <c:v>1956
2017</c:v>
                </c:pt>
                <c:pt idx="17">
                  <c:v>1957
2018</c:v>
                </c:pt>
                <c:pt idx="18">
                  <c:v>1958
2019</c:v>
                </c:pt>
                <c:pt idx="19">
                  <c:v>1959
2020</c:v>
                </c:pt>
                <c:pt idx="20">
                  <c:v>1960
2021</c:v>
                </c:pt>
                <c:pt idx="21">
                  <c:v>1961
2022</c:v>
                </c:pt>
                <c:pt idx="22">
                  <c:v>1962
2023</c:v>
                </c:pt>
                <c:pt idx="23">
                  <c:v>1963
2024</c:v>
                </c:pt>
                <c:pt idx="24">
                  <c:v>1964
2025</c:v>
                </c:pt>
                <c:pt idx="25">
                  <c:v>1965
2026</c:v>
                </c:pt>
                <c:pt idx="26">
                  <c:v>1966
2027</c:v>
                </c:pt>
                <c:pt idx="27">
                  <c:v>1967
2028</c:v>
                </c:pt>
                <c:pt idx="28">
                  <c:v>1968
2029</c:v>
                </c:pt>
                <c:pt idx="29">
                  <c:v>1969
2030</c:v>
                </c:pt>
                <c:pt idx="30">
                  <c:v>1970
2031</c:v>
                </c:pt>
                <c:pt idx="31">
                  <c:v>1971
2032</c:v>
                </c:pt>
                <c:pt idx="32">
                  <c:v>1972
2033</c:v>
                </c:pt>
                <c:pt idx="33">
                  <c:v>1973
2034</c:v>
                </c:pt>
                <c:pt idx="34">
                  <c:v>1974
2035</c:v>
                </c:pt>
                <c:pt idx="35">
                  <c:v>1975
2036</c:v>
                </c:pt>
                <c:pt idx="36">
                  <c:v>1976
2037</c:v>
                </c:pt>
                <c:pt idx="37">
                  <c:v>1977
2038</c:v>
                </c:pt>
                <c:pt idx="38">
                  <c:v>1978
2039</c:v>
                </c:pt>
                <c:pt idx="39">
                  <c:v>1979
2040</c:v>
                </c:pt>
                <c:pt idx="40">
                  <c:v>1980
2041</c:v>
                </c:pt>
                <c:pt idx="41">
                  <c:v>1981
2042</c:v>
                </c:pt>
                <c:pt idx="42">
                  <c:v>1982
2043</c:v>
                </c:pt>
                <c:pt idx="43">
                  <c:v>1983
2044</c:v>
                </c:pt>
                <c:pt idx="44">
                  <c:v>1984
2045</c:v>
                </c:pt>
                <c:pt idx="45">
                  <c:v>1985
2046</c:v>
                </c:pt>
                <c:pt idx="46">
                  <c:v>1986
2047</c:v>
                </c:pt>
                <c:pt idx="47">
                  <c:v>1987
2048</c:v>
                </c:pt>
                <c:pt idx="48">
                  <c:v>1988
2049</c:v>
                </c:pt>
                <c:pt idx="49">
                  <c:v>1989
2050</c:v>
                </c:pt>
                <c:pt idx="50">
                  <c:v>1990
2051</c:v>
                </c:pt>
                <c:pt idx="51">
                  <c:v>1991
2052</c:v>
                </c:pt>
                <c:pt idx="52">
                  <c:v>1992
2053</c:v>
                </c:pt>
                <c:pt idx="53">
                  <c:v>1993
2054</c:v>
                </c:pt>
                <c:pt idx="54">
                  <c:v>1994
2055</c:v>
                </c:pt>
                <c:pt idx="55">
                  <c:v>1995
2056</c:v>
                </c:pt>
                <c:pt idx="56">
                  <c:v>1996
2057</c:v>
                </c:pt>
                <c:pt idx="57">
                  <c:v>1997
2058</c:v>
                </c:pt>
                <c:pt idx="58">
                  <c:v>1998
2059</c:v>
                </c:pt>
                <c:pt idx="59">
                  <c:v>1999
2060</c:v>
                </c:pt>
                <c:pt idx="60">
                  <c:v>2000
2061</c:v>
                </c:pt>
                <c:pt idx="61">
                  <c:v>2001
2062</c:v>
                </c:pt>
                <c:pt idx="62">
                  <c:v>2002
2063</c:v>
                </c:pt>
                <c:pt idx="63">
                  <c:v>2003
2064</c:v>
                </c:pt>
                <c:pt idx="64">
                  <c:v>2004
2065</c:v>
                </c:pt>
                <c:pt idx="65">
                  <c:v>2005
2066</c:v>
                </c:pt>
                <c:pt idx="66">
                  <c:v>2006
2067</c:v>
                </c:pt>
                <c:pt idx="67">
                  <c:v>2007
2068</c:v>
                </c:pt>
                <c:pt idx="68">
                  <c:v>2008
2069</c:v>
                </c:pt>
                <c:pt idx="69">
                  <c:v>2009
2070</c:v>
                </c:pt>
              </c:strCache>
            </c:strRef>
          </c:cat>
          <c:val>
            <c:numRef>
              <c:f>'Figcompl 2'!$B$8:$BS$8</c:f>
              <c:numCache>
                <c:formatCode>#,##0</c:formatCode>
                <c:ptCount val="70"/>
                <c:pt idx="0">
                  <c:v>526579</c:v>
                </c:pt>
                <c:pt idx="1">
                  <c:v>501525</c:v>
                </c:pt>
                <c:pt idx="2">
                  <c:v>555219</c:v>
                </c:pt>
                <c:pt idx="3">
                  <c:v>590513</c:v>
                </c:pt>
                <c:pt idx="4">
                  <c:v>603672</c:v>
                </c:pt>
                <c:pt idx="5">
                  <c:v>610308</c:v>
                </c:pt>
                <c:pt idx="6">
                  <c:v>799509</c:v>
                </c:pt>
                <c:pt idx="7">
                  <c:v>837472</c:v>
                </c:pt>
                <c:pt idx="8">
                  <c:v>848044</c:v>
                </c:pt>
                <c:pt idx="9">
                  <c:v>842020</c:v>
                </c:pt>
                <c:pt idx="10">
                  <c:v>851593</c:v>
                </c:pt>
                <c:pt idx="11">
                  <c:v>814091</c:v>
                </c:pt>
                <c:pt idx="12">
                  <c:v>830693</c:v>
                </c:pt>
                <c:pt idx="13">
                  <c:v>814083</c:v>
                </c:pt>
                <c:pt idx="14">
                  <c:v>827539</c:v>
                </c:pt>
              </c:numCache>
            </c:numRef>
          </c:val>
          <c:smooth val="0"/>
          <c:extLst>
            <c:ext xmlns:c16="http://schemas.microsoft.com/office/drawing/2014/chart" uri="{C3380CC4-5D6E-409C-BE32-E72D297353CC}">
              <c16:uniqueId val="{00000004-DFF0-47A7-9373-CDCEE49654D7}"/>
            </c:ext>
          </c:extLst>
        </c:ser>
        <c:dLbls>
          <c:showLegendKey val="0"/>
          <c:showVal val="0"/>
          <c:showCatName val="0"/>
          <c:showSerName val="0"/>
          <c:showPercent val="0"/>
          <c:showBubbleSize val="0"/>
        </c:dLbls>
        <c:smooth val="0"/>
        <c:axId val="133519616"/>
        <c:axId val="133542656"/>
      </c:lineChart>
      <c:catAx>
        <c:axId val="133519616"/>
        <c:scaling>
          <c:orientation val="minMax"/>
        </c:scaling>
        <c:delete val="0"/>
        <c:axPos val="b"/>
        <c:title>
          <c:tx>
            <c:rich>
              <a:bodyPr/>
              <a:lstStyle/>
              <a:p>
                <a:pPr algn="ctr">
                  <a:defRPr/>
                </a:pPr>
                <a:r>
                  <a:rPr lang="en-US" sz="900" b="0"/>
                  <a:t>génération</a:t>
                </a:r>
                <a:endParaRPr lang="en-US" b="0"/>
              </a:p>
            </c:rich>
          </c:tx>
          <c:layout>
            <c:manualLayout>
              <c:xMode val="edge"/>
              <c:yMode val="edge"/>
              <c:x val="0.87204636015325654"/>
              <c:y val="0.62883571428571505"/>
            </c:manualLayout>
          </c:layout>
          <c:overlay val="0"/>
        </c:title>
        <c:numFmt formatCode="General" sourceLinked="1"/>
        <c:majorTickMark val="out"/>
        <c:minorTickMark val="none"/>
        <c:tickLblPos val="nextTo"/>
        <c:crossAx val="133542656"/>
        <c:crosses val="autoZero"/>
        <c:auto val="1"/>
        <c:lblAlgn val="ctr"/>
        <c:lblOffset val="100"/>
        <c:tickLblSkip val="10"/>
        <c:tickMarkSkip val="10"/>
        <c:noMultiLvlLbl val="0"/>
      </c:catAx>
      <c:valAx>
        <c:axId val="133542656"/>
        <c:scaling>
          <c:orientation val="minMax"/>
          <c:max val="1000000"/>
          <c:min val="400000"/>
        </c:scaling>
        <c:delete val="0"/>
        <c:axPos val="l"/>
        <c:majorGridlines/>
        <c:numFmt formatCode="#,##0" sourceLinked="0"/>
        <c:majorTickMark val="out"/>
        <c:minorTickMark val="none"/>
        <c:tickLblPos val="nextTo"/>
        <c:crossAx val="133519616"/>
        <c:crosses val="autoZero"/>
        <c:crossBetween val="midCat"/>
        <c:majorUnit val="100000"/>
      </c:valAx>
    </c:plotArea>
    <c:legend>
      <c:legendPos val="b"/>
      <c:layout>
        <c:manualLayout>
          <c:xMode val="edge"/>
          <c:yMode val="edge"/>
          <c:x val="0"/>
          <c:y val="0.81921230158730096"/>
          <c:w val="1"/>
          <c:h val="0.17093333333333352"/>
        </c:manualLayout>
      </c:layout>
      <c:overlay val="0"/>
      <c:txPr>
        <a:bodyPr/>
        <a:lstStyle/>
        <a:p>
          <a:pPr>
            <a:defRPr sz="900">
              <a:latin typeface="+mn-lt"/>
              <a:cs typeface="Times New Roman" panose="02020603050405020304" pitchFamily="18" charset="0"/>
            </a:defRPr>
          </a:pPr>
          <a:endParaRPr lang="fr-FR"/>
        </a:p>
      </c:txPr>
    </c:legend>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col"/>
        <c:grouping val="stacked"/>
        <c:varyColors val="0"/>
        <c:ser>
          <c:idx val="0"/>
          <c:order val="0"/>
          <c:tx>
            <c:strRef>
              <c:f>'Fig 1.9'!$B$5</c:f>
              <c:strCache>
                <c:ptCount val="1"/>
                <c:pt idx="0">
                  <c:v>Femmes</c:v>
                </c:pt>
              </c:strCache>
            </c:strRef>
          </c:tx>
          <c:spPr>
            <a:solidFill>
              <a:schemeClr val="accent4">
                <a:lumMod val="40000"/>
                <a:lumOff val="60000"/>
              </a:schemeClr>
            </a:solidFill>
            <a:ln>
              <a:solidFill>
                <a:schemeClr val="accent4">
                  <a:lumMod val="75000"/>
                </a:schemeClr>
              </a:solidFill>
            </a:ln>
          </c:spPr>
          <c:invertIfNegative val="0"/>
          <c:cat>
            <c:numRef>
              <c:f>'Fig 1.9'!$C$4:$CE$4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1.9'!$C$5:$CE$5</c:f>
              <c:numCache>
                <c:formatCode>_-* #\ ##0\ _€_-;\-* #\ ##0\ _€_-;_-* "-"??\ _€_-;_-@_-</c:formatCode>
                <c:ptCount val="81"/>
                <c:pt idx="0">
                  <c:v>11099</c:v>
                </c:pt>
                <c:pt idx="1">
                  <c:v>11159</c:v>
                </c:pt>
                <c:pt idx="2">
                  <c:v>11314</c:v>
                </c:pt>
                <c:pt idx="3">
                  <c:v>11492</c:v>
                </c:pt>
                <c:pt idx="4">
                  <c:v>11585</c:v>
                </c:pt>
                <c:pt idx="5">
                  <c:v>11723</c:v>
                </c:pt>
                <c:pt idx="6">
                  <c:v>11867</c:v>
                </c:pt>
                <c:pt idx="7">
                  <c:v>11838</c:v>
                </c:pt>
                <c:pt idx="8">
                  <c:v>11997</c:v>
                </c:pt>
                <c:pt idx="9">
                  <c:v>12141</c:v>
                </c:pt>
                <c:pt idx="10">
                  <c:v>12325</c:v>
                </c:pt>
                <c:pt idx="11">
                  <c:v>12444</c:v>
                </c:pt>
                <c:pt idx="12">
                  <c:v>12613</c:v>
                </c:pt>
                <c:pt idx="13">
                  <c:v>12817</c:v>
                </c:pt>
                <c:pt idx="14">
                  <c:v>12967</c:v>
                </c:pt>
                <c:pt idx="15">
                  <c:v>13123</c:v>
                </c:pt>
                <c:pt idx="16">
                  <c:v>13251</c:v>
                </c:pt>
                <c:pt idx="17">
                  <c:v>13417</c:v>
                </c:pt>
                <c:pt idx="18">
                  <c:v>13548</c:v>
                </c:pt>
                <c:pt idx="19">
                  <c:v>13699</c:v>
                </c:pt>
                <c:pt idx="20">
                  <c:v>13770</c:v>
                </c:pt>
                <c:pt idx="21">
                  <c:v>13804</c:v>
                </c:pt>
                <c:pt idx="22">
                  <c:v>13931</c:v>
                </c:pt>
                <c:pt idx="23">
                  <c:v>14059</c:v>
                </c:pt>
                <c:pt idx="24">
                  <c:v>14129</c:v>
                </c:pt>
                <c:pt idx="25">
                  <c:v>14193</c:v>
                </c:pt>
                <c:pt idx="26">
                  <c:v>14261</c:v>
                </c:pt>
                <c:pt idx="27">
                  <c:v>14273</c:v>
                </c:pt>
                <c:pt idx="28">
                  <c:v>14374</c:v>
                </c:pt>
                <c:pt idx="29">
                  <c:v>14390</c:v>
                </c:pt>
                <c:pt idx="30">
                  <c:v>14456.120280027868</c:v>
                </c:pt>
                <c:pt idx="31">
                  <c:v>14486.181927411693</c:v>
                </c:pt>
                <c:pt idx="32">
                  <c:v>14511.89576720554</c:v>
                </c:pt>
                <c:pt idx="33">
                  <c:v>14531.450451640596</c:v>
                </c:pt>
                <c:pt idx="34">
                  <c:v>14549.397461089511</c:v>
                </c:pt>
                <c:pt idx="35">
                  <c:v>14571.893377439132</c:v>
                </c:pt>
                <c:pt idx="36">
                  <c:v>14598.467078088053</c:v>
                </c:pt>
                <c:pt idx="37">
                  <c:v>14623.06138326952</c:v>
                </c:pt>
                <c:pt idx="38">
                  <c:v>14639.73172644278</c:v>
                </c:pt>
                <c:pt idx="39">
                  <c:v>14656.872385373428</c:v>
                </c:pt>
                <c:pt idx="40">
                  <c:v>14691.041426340231</c:v>
                </c:pt>
                <c:pt idx="41">
                  <c:v>14728.519415969893</c:v>
                </c:pt>
                <c:pt idx="42">
                  <c:v>14762.862310530356</c:v>
                </c:pt>
                <c:pt idx="43">
                  <c:v>14792.727224492148</c:v>
                </c:pt>
                <c:pt idx="44">
                  <c:v>14821.157955419714</c:v>
                </c:pt>
                <c:pt idx="45">
                  <c:v>14831.793441240694</c:v>
                </c:pt>
                <c:pt idx="46">
                  <c:v>14837.306198708711</c:v>
                </c:pt>
                <c:pt idx="47">
                  <c:v>14841.974196471101</c:v>
                </c:pt>
                <c:pt idx="48">
                  <c:v>14850.398483714225</c:v>
                </c:pt>
                <c:pt idx="49">
                  <c:v>14884.544465841942</c:v>
                </c:pt>
                <c:pt idx="50">
                  <c:v>14926.701633788412</c:v>
                </c:pt>
                <c:pt idx="51">
                  <c:v>14967.088845475751</c:v>
                </c:pt>
                <c:pt idx="52">
                  <c:v>15002.293225083667</c:v>
                </c:pt>
                <c:pt idx="53">
                  <c:v>15024.761717758685</c:v>
                </c:pt>
                <c:pt idx="54">
                  <c:v>15045.792020219405</c:v>
                </c:pt>
                <c:pt idx="55">
                  <c:v>15058.066455548485</c:v>
                </c:pt>
                <c:pt idx="56">
                  <c:v>15053.501921624082</c:v>
                </c:pt>
                <c:pt idx="57">
                  <c:v>15050.244498568802</c:v>
                </c:pt>
                <c:pt idx="58">
                  <c:v>15053.21325865437</c:v>
                </c:pt>
                <c:pt idx="59">
                  <c:v>15059.846077519054</c:v>
                </c:pt>
                <c:pt idx="60">
                  <c:v>15063.073265120867</c:v>
                </c:pt>
                <c:pt idx="61">
                  <c:v>15064.333835901445</c:v>
                </c:pt>
                <c:pt idx="62">
                  <c:v>15069.429907369242</c:v>
                </c:pt>
                <c:pt idx="63">
                  <c:v>15078.641115026609</c:v>
                </c:pt>
                <c:pt idx="64">
                  <c:v>15088.520184298195</c:v>
                </c:pt>
                <c:pt idx="65">
                  <c:v>15098.145229742437</c:v>
                </c:pt>
                <c:pt idx="66">
                  <c:v>15113.678843632826</c:v>
                </c:pt>
                <c:pt idx="67">
                  <c:v>15134.885826985001</c:v>
                </c:pt>
                <c:pt idx="68">
                  <c:v>15158.779931347637</c:v>
                </c:pt>
                <c:pt idx="69">
                  <c:v>15184.966350142586</c:v>
                </c:pt>
                <c:pt idx="70">
                  <c:v>15206.737500213849</c:v>
                </c:pt>
                <c:pt idx="71">
                  <c:v>15224.026604801864</c:v>
                </c:pt>
                <c:pt idx="72">
                  <c:v>15242.905428992097</c:v>
                </c:pt>
                <c:pt idx="73">
                  <c:v>15264.694785630965</c:v>
                </c:pt>
                <c:pt idx="74">
                  <c:v>15284.576442525688</c:v>
                </c:pt>
                <c:pt idx="75">
                  <c:v>15297.405160708593</c:v>
                </c:pt>
                <c:pt idx="76">
                  <c:v>15303.546650040209</c:v>
                </c:pt>
                <c:pt idx="77">
                  <c:v>15313.713980325138</c:v>
                </c:pt>
                <c:pt idx="78">
                  <c:v>15323.423906967846</c:v>
                </c:pt>
                <c:pt idx="79">
                  <c:v>15329.617768779648</c:v>
                </c:pt>
                <c:pt idx="80">
                  <c:v>15331.455368299936</c:v>
                </c:pt>
              </c:numCache>
            </c:numRef>
          </c:val>
          <c:extLst>
            <c:ext xmlns:c16="http://schemas.microsoft.com/office/drawing/2014/chart" uri="{C3380CC4-5D6E-409C-BE32-E72D297353CC}">
              <c16:uniqueId val="{00000000-A724-4C6A-96C9-B5F3F22E9869}"/>
            </c:ext>
          </c:extLst>
        </c:ser>
        <c:ser>
          <c:idx val="1"/>
          <c:order val="1"/>
          <c:tx>
            <c:strRef>
              <c:f>'Fig 1.9'!$B$6</c:f>
              <c:strCache>
                <c:ptCount val="1"/>
                <c:pt idx="0">
                  <c:v>Hommes</c:v>
                </c:pt>
              </c:strCache>
            </c:strRef>
          </c:tx>
          <c:spPr>
            <a:solidFill>
              <a:schemeClr val="accent6">
                <a:lumMod val="40000"/>
                <a:lumOff val="60000"/>
              </a:schemeClr>
            </a:solidFill>
            <a:ln>
              <a:solidFill>
                <a:schemeClr val="accent6">
                  <a:lumMod val="75000"/>
                </a:schemeClr>
              </a:solidFill>
            </a:ln>
          </c:spPr>
          <c:invertIfNegative val="0"/>
          <c:cat>
            <c:numRef>
              <c:f>'Fig 1.9'!$C$4:$CE$4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1.9'!$C$6:$CE$6</c:f>
              <c:numCache>
                <c:formatCode>_-* #\ ##0\ _€_-;\-* #\ ##0\ _€_-;_-* "-"??\ _€_-;_-@_-</c:formatCode>
                <c:ptCount val="81"/>
                <c:pt idx="0">
                  <c:v>14278</c:v>
                </c:pt>
                <c:pt idx="1">
                  <c:v>14171</c:v>
                </c:pt>
                <c:pt idx="2">
                  <c:v>14217</c:v>
                </c:pt>
                <c:pt idx="3">
                  <c:v>14184</c:v>
                </c:pt>
                <c:pt idx="4">
                  <c:v>14184</c:v>
                </c:pt>
                <c:pt idx="5">
                  <c:v>14188</c:v>
                </c:pt>
                <c:pt idx="6">
                  <c:v>14336</c:v>
                </c:pt>
                <c:pt idx="7">
                  <c:v>14318</c:v>
                </c:pt>
                <c:pt idx="8">
                  <c:v>14319</c:v>
                </c:pt>
                <c:pt idx="9">
                  <c:v>14399</c:v>
                </c:pt>
                <c:pt idx="10">
                  <c:v>14521</c:v>
                </c:pt>
                <c:pt idx="11">
                  <c:v>14568</c:v>
                </c:pt>
                <c:pt idx="12">
                  <c:v>14717</c:v>
                </c:pt>
                <c:pt idx="13">
                  <c:v>14731</c:v>
                </c:pt>
                <c:pt idx="14">
                  <c:v>14801</c:v>
                </c:pt>
                <c:pt idx="15">
                  <c:v>14848</c:v>
                </c:pt>
                <c:pt idx="16">
                  <c:v>14904</c:v>
                </c:pt>
                <c:pt idx="17">
                  <c:v>14967</c:v>
                </c:pt>
                <c:pt idx="18">
                  <c:v>15040</c:v>
                </c:pt>
                <c:pt idx="19">
                  <c:v>15129</c:v>
                </c:pt>
                <c:pt idx="20">
                  <c:v>15191</c:v>
                </c:pt>
                <c:pt idx="21">
                  <c:v>15181</c:v>
                </c:pt>
                <c:pt idx="22">
                  <c:v>15298</c:v>
                </c:pt>
                <c:pt idx="23">
                  <c:v>15316</c:v>
                </c:pt>
                <c:pt idx="24">
                  <c:v>15267</c:v>
                </c:pt>
                <c:pt idx="25">
                  <c:v>15302</c:v>
                </c:pt>
                <c:pt idx="26">
                  <c:v>15304</c:v>
                </c:pt>
                <c:pt idx="27">
                  <c:v>15345</c:v>
                </c:pt>
                <c:pt idx="28">
                  <c:v>15371</c:v>
                </c:pt>
                <c:pt idx="29">
                  <c:v>15292</c:v>
                </c:pt>
                <c:pt idx="30">
                  <c:v>15569.976955035248</c:v>
                </c:pt>
                <c:pt idx="31">
                  <c:v>15599.406458231535</c:v>
                </c:pt>
                <c:pt idx="32">
                  <c:v>15612.839319615858</c:v>
                </c:pt>
                <c:pt idx="33">
                  <c:v>15621.724412767153</c:v>
                </c:pt>
                <c:pt idx="34">
                  <c:v>15638.580158084045</c:v>
                </c:pt>
                <c:pt idx="35">
                  <c:v>15664.145657296207</c:v>
                </c:pt>
                <c:pt idx="36">
                  <c:v>15707.039486714735</c:v>
                </c:pt>
                <c:pt idx="37">
                  <c:v>15754.333730652814</c:v>
                </c:pt>
                <c:pt idx="38">
                  <c:v>15801.719097824183</c:v>
                </c:pt>
                <c:pt idx="39">
                  <c:v>15847.748901632716</c:v>
                </c:pt>
                <c:pt idx="40">
                  <c:v>15891.643896720614</c:v>
                </c:pt>
                <c:pt idx="41">
                  <c:v>15934.066495084635</c:v>
                </c:pt>
                <c:pt idx="42">
                  <c:v>15975.16097926725</c:v>
                </c:pt>
                <c:pt idx="43">
                  <c:v>16020.252444755773</c:v>
                </c:pt>
                <c:pt idx="44">
                  <c:v>16068.021239257356</c:v>
                </c:pt>
                <c:pt idx="45">
                  <c:v>16121.078349967756</c:v>
                </c:pt>
                <c:pt idx="46">
                  <c:v>16165.276341953673</c:v>
                </c:pt>
                <c:pt idx="47">
                  <c:v>16192.045398828182</c:v>
                </c:pt>
                <c:pt idx="48">
                  <c:v>16212.639332529105</c:v>
                </c:pt>
                <c:pt idx="49">
                  <c:v>16223.580016598435</c:v>
                </c:pt>
                <c:pt idx="50">
                  <c:v>16232.475601031638</c:v>
                </c:pt>
                <c:pt idx="51">
                  <c:v>16244.644249145786</c:v>
                </c:pt>
                <c:pt idx="52">
                  <c:v>16254.588937893897</c:v>
                </c:pt>
                <c:pt idx="53">
                  <c:v>16263.854383422782</c:v>
                </c:pt>
                <c:pt idx="54">
                  <c:v>16274.522609934484</c:v>
                </c:pt>
                <c:pt idx="55">
                  <c:v>16277.803978021471</c:v>
                </c:pt>
                <c:pt idx="56">
                  <c:v>16286.237150015326</c:v>
                </c:pt>
                <c:pt idx="57">
                  <c:v>16297.52872881536</c:v>
                </c:pt>
                <c:pt idx="58">
                  <c:v>16313.681239287493</c:v>
                </c:pt>
                <c:pt idx="59">
                  <c:v>16332.702684395577</c:v>
                </c:pt>
                <c:pt idx="60">
                  <c:v>16341.5507199521</c:v>
                </c:pt>
                <c:pt idx="61">
                  <c:v>16347.214358187523</c:v>
                </c:pt>
                <c:pt idx="62">
                  <c:v>16355.20763440778</c:v>
                </c:pt>
                <c:pt idx="63">
                  <c:v>16367.842559419045</c:v>
                </c:pt>
                <c:pt idx="64">
                  <c:v>16383.869656534791</c:v>
                </c:pt>
                <c:pt idx="65">
                  <c:v>16398.532259567091</c:v>
                </c:pt>
                <c:pt idx="66">
                  <c:v>16414.001915368233</c:v>
                </c:pt>
                <c:pt idx="67">
                  <c:v>16434.694784768632</c:v>
                </c:pt>
                <c:pt idx="68">
                  <c:v>16466.331781833233</c:v>
                </c:pt>
                <c:pt idx="69">
                  <c:v>16513.351292134583</c:v>
                </c:pt>
                <c:pt idx="70">
                  <c:v>16559.432306878134</c:v>
                </c:pt>
                <c:pt idx="71">
                  <c:v>16588.76409735894</c:v>
                </c:pt>
                <c:pt idx="72">
                  <c:v>16616.296957116025</c:v>
                </c:pt>
                <c:pt idx="73">
                  <c:v>16644.997355209776</c:v>
                </c:pt>
                <c:pt idx="74">
                  <c:v>16673.295593497875</c:v>
                </c:pt>
                <c:pt idx="75">
                  <c:v>16690.795814223511</c:v>
                </c:pt>
                <c:pt idx="76">
                  <c:v>16702.198360079852</c:v>
                </c:pt>
                <c:pt idx="77">
                  <c:v>16715.432219016922</c:v>
                </c:pt>
                <c:pt idx="78">
                  <c:v>16728.548078744552</c:v>
                </c:pt>
                <c:pt idx="79">
                  <c:v>16738.488237016012</c:v>
                </c:pt>
                <c:pt idx="80">
                  <c:v>16743.48024776288</c:v>
                </c:pt>
              </c:numCache>
            </c:numRef>
          </c:val>
          <c:extLst>
            <c:ext xmlns:c16="http://schemas.microsoft.com/office/drawing/2014/chart" uri="{C3380CC4-5D6E-409C-BE32-E72D297353CC}">
              <c16:uniqueId val="{00000001-A724-4C6A-96C9-B5F3F22E9869}"/>
            </c:ext>
          </c:extLst>
        </c:ser>
        <c:dLbls>
          <c:showLegendKey val="0"/>
          <c:showVal val="0"/>
          <c:showCatName val="0"/>
          <c:showSerName val="0"/>
          <c:showPercent val="0"/>
          <c:showBubbleSize val="0"/>
        </c:dLbls>
        <c:gapWidth val="150"/>
        <c:overlap val="100"/>
        <c:axId val="120735616"/>
        <c:axId val="120737152"/>
      </c:barChart>
      <c:lineChart>
        <c:grouping val="standard"/>
        <c:varyColors val="0"/>
        <c:ser>
          <c:idx val="2"/>
          <c:order val="2"/>
          <c:tx>
            <c:strRef>
              <c:f>'Fig 1.9'!$B$7</c:f>
              <c:strCache>
                <c:ptCount val="1"/>
                <c:pt idx="0">
                  <c:v>Croissance annuelle pop active totale (échelle de droite)</c:v>
                </c:pt>
              </c:strCache>
            </c:strRef>
          </c:tx>
          <c:spPr>
            <a:ln>
              <a:solidFill>
                <a:schemeClr val="accent3">
                  <a:lumMod val="50000"/>
                </a:schemeClr>
              </a:solidFill>
            </a:ln>
          </c:spPr>
          <c:marker>
            <c:symbol val="circle"/>
            <c:size val="5"/>
            <c:spPr>
              <a:solidFill>
                <a:schemeClr val="accent3">
                  <a:lumMod val="60000"/>
                  <a:lumOff val="40000"/>
                </a:schemeClr>
              </a:solidFill>
              <a:ln>
                <a:solidFill>
                  <a:schemeClr val="accent3">
                    <a:lumMod val="50000"/>
                  </a:schemeClr>
                </a:solidFill>
              </a:ln>
            </c:spPr>
          </c:marker>
          <c:val>
            <c:numRef>
              <c:f>'Fig 1.9'!$C$7:$CE$7</c:f>
              <c:numCache>
                <c:formatCode>0.0%</c:formatCode>
                <c:ptCount val="81"/>
                <c:pt idx="1">
                  <c:v>-1.852070772746961E-3</c:v>
                </c:pt>
                <c:pt idx="2">
                  <c:v>7.9352546387683187E-3</c:v>
                </c:pt>
                <c:pt idx="3">
                  <c:v>5.6793701774313643E-3</c:v>
                </c:pt>
                <c:pt idx="4">
                  <c:v>3.6220595108271691E-3</c:v>
                </c:pt>
                <c:pt idx="5">
                  <c:v>5.5104971089292576E-3</c:v>
                </c:pt>
                <c:pt idx="6">
                  <c:v>1.1269345065802128E-2</c:v>
                </c:pt>
                <c:pt idx="7">
                  <c:v>-1.7936877456780076E-3</c:v>
                </c:pt>
                <c:pt idx="8">
                  <c:v>6.1171432940816395E-3</c:v>
                </c:pt>
                <c:pt idx="9">
                  <c:v>8.5119319045448005E-3</c:v>
                </c:pt>
                <c:pt idx="10">
                  <c:v>1.152976639035419E-2</c:v>
                </c:pt>
                <c:pt idx="11">
                  <c:v>6.1834165238769945E-3</c:v>
                </c:pt>
                <c:pt idx="12">
                  <c:v>1.1772545535317702E-2</c:v>
                </c:pt>
                <c:pt idx="13">
                  <c:v>7.976582510062169E-3</c:v>
                </c:pt>
                <c:pt idx="14">
                  <c:v>7.986060694061381E-3</c:v>
                </c:pt>
                <c:pt idx="15">
                  <c:v>7.3105733218092883E-3</c:v>
                </c:pt>
                <c:pt idx="16">
                  <c:v>6.5782417503843504E-3</c:v>
                </c:pt>
                <c:pt idx="17">
                  <c:v>8.1335464393534895E-3</c:v>
                </c:pt>
                <c:pt idx="18">
                  <c:v>7.1871476888387686E-3</c:v>
                </c:pt>
                <c:pt idx="19">
                  <c:v>8.3951308241219103E-3</c:v>
                </c:pt>
                <c:pt idx="20">
                  <c:v>4.6135701401415208E-3</c:v>
                </c:pt>
                <c:pt idx="21">
                  <c:v>8.2870066641338447E-4</c:v>
                </c:pt>
                <c:pt idx="22">
                  <c:v>8.4181473175779509E-3</c:v>
                </c:pt>
                <c:pt idx="23">
                  <c:v>4.9950391734236987E-3</c:v>
                </c:pt>
                <c:pt idx="24">
                  <c:v>7.1489361702137266E-4</c:v>
                </c:pt>
                <c:pt idx="25">
                  <c:v>3.3678051435570566E-3</c:v>
                </c:pt>
                <c:pt idx="26">
                  <c:v>2.3732836073910857E-3</c:v>
                </c:pt>
                <c:pt idx="27">
                  <c:v>1.7926602401487912E-3</c:v>
                </c:pt>
                <c:pt idx="28">
                  <c:v>4.2879330137077787E-3</c:v>
                </c:pt>
                <c:pt idx="29">
                  <c:v>-2.1180030257186289E-3</c:v>
                </c:pt>
                <c:pt idx="30">
                  <c:v>1.1592791424537285E-2</c:v>
                </c:pt>
                <c:pt idx="31">
                  <c:v>1.9813147914087281E-3</c:v>
                </c:pt>
                <c:pt idx="32">
                  <c:v>1.3011778488882797E-3</c:v>
                </c:pt>
                <c:pt idx="33">
                  <c:v>9.4406730895335578E-4</c:v>
                </c:pt>
                <c:pt idx="34">
                  <c:v>1.1541986846264063E-3</c:v>
                </c:pt>
                <c:pt idx="35">
                  <c:v>1.5920713923960328E-3</c:v>
                </c:pt>
                <c:pt idx="36">
                  <c:v>2.2975076195543842E-3</c:v>
                </c:pt>
                <c:pt idx="37">
                  <c:v>2.3721282785960085E-3</c:v>
                </c:pt>
                <c:pt idx="38">
                  <c:v>2.1086636989249286E-3</c:v>
                </c:pt>
                <c:pt idx="39">
                  <c:v>2.075146257116689E-3</c:v>
                </c:pt>
                <c:pt idx="40">
                  <c:v>2.5590888449402716E-3</c:v>
                </c:pt>
                <c:pt idx="41">
                  <c:v>2.6126086427549211E-3</c:v>
                </c:pt>
                <c:pt idx="42">
                  <c:v>2.4602419039903012E-3</c:v>
                </c:pt>
                <c:pt idx="43">
                  <c:v>2.4385556203021519E-3</c:v>
                </c:pt>
                <c:pt idx="44">
                  <c:v>2.4729684128923513E-3</c:v>
                </c:pt>
                <c:pt idx="45">
                  <c:v>2.0619711559819454E-3</c:v>
                </c:pt>
                <c:pt idx="46">
                  <c:v>1.6060141297795649E-3</c:v>
                </c:pt>
                <c:pt idx="47">
                  <c:v>1.0140140614307569E-3</c:v>
                </c:pt>
                <c:pt idx="48">
                  <c:v>9.3504551851353312E-4</c:v>
                </c:pt>
                <c:pt idx="49">
                  <c:v>1.4514570810415517E-3</c:v>
                </c:pt>
                <c:pt idx="50">
                  <c:v>1.6411388738171162E-3</c:v>
                </c:pt>
                <c:pt idx="51">
                  <c:v>1.6866895876428423E-3</c:v>
                </c:pt>
                <c:pt idx="52">
                  <c:v>1.4465415367723722E-3</c:v>
                </c:pt>
                <c:pt idx="53">
                  <c:v>1.0152624320762804E-3</c:v>
                </c:pt>
                <c:pt idx="54">
                  <c:v>1.013101022746099E-3</c:v>
                </c:pt>
                <c:pt idx="55">
                  <c:v>4.9666817207172365E-4</c:v>
                </c:pt>
                <c:pt idx="56">
                  <c:v>1.2345717594319794E-4</c:v>
                </c:pt>
                <c:pt idx="57">
                  <c:v>2.5635681670443944E-4</c:v>
                </c:pt>
                <c:pt idx="58">
                  <c:v>6.0997221139125202E-4</c:v>
                </c:pt>
                <c:pt idx="59">
                  <c:v>8.1787707656078013E-4</c:v>
                </c:pt>
                <c:pt idx="60">
                  <c:v>3.8465252534658489E-4</c:v>
                </c:pt>
                <c:pt idx="61">
                  <c:v>2.2048374211669497E-4</c:v>
                </c:pt>
                <c:pt idx="62">
                  <c:v>4.1670495217793757E-4</c:v>
                </c:pt>
                <c:pt idx="63">
                  <c:v>6.9519123775374503E-4</c:v>
                </c:pt>
                <c:pt idx="64">
                  <c:v>8.2381758976701747E-4</c:v>
                </c:pt>
                <c:pt idx="65">
                  <c:v>7.717128759325842E-4</c:v>
                </c:pt>
                <c:pt idx="66">
                  <c:v>9.8433460805669171E-4</c:v>
                </c:pt>
                <c:pt idx="67">
                  <c:v>1.3289862033576405E-3</c:v>
                </c:pt>
                <c:pt idx="68">
                  <c:v>1.75900662445172E-3</c:v>
                </c:pt>
                <c:pt idx="69">
                  <c:v>2.314803810346211E-3</c:v>
                </c:pt>
                <c:pt idx="70">
                  <c:v>2.1405604417414903E-3</c:v>
                </c:pt>
                <c:pt idx="71">
                  <c:v>1.4676272069291674E-3</c:v>
                </c:pt>
                <c:pt idx="72">
                  <c:v>1.4589001129086121E-3</c:v>
                </c:pt>
                <c:pt idx="73">
                  <c:v>1.5847777392770102E-3</c:v>
                </c:pt>
                <c:pt idx="74">
                  <c:v>1.5098827958026639E-3</c:v>
                </c:pt>
                <c:pt idx="75">
                  <c:v>9.4902873615487771E-4</c:v>
                </c:pt>
                <c:pt idx="76">
                  <c:v>5.4845332507769129E-4</c:v>
                </c:pt>
                <c:pt idx="77">
                  <c:v>7.311558976239585E-4</c:v>
                </c:pt>
                <c:pt idx="78">
                  <c:v>7.1265672298226335E-4</c:v>
                </c:pt>
                <c:pt idx="79">
                  <c:v>5.0337059106531079E-4</c:v>
                </c:pt>
                <c:pt idx="80">
                  <c:v>2.1297204973436124E-4</c:v>
                </c:pt>
              </c:numCache>
            </c:numRef>
          </c:val>
          <c:smooth val="0"/>
          <c:extLst>
            <c:ext xmlns:c16="http://schemas.microsoft.com/office/drawing/2014/chart" uri="{C3380CC4-5D6E-409C-BE32-E72D297353CC}">
              <c16:uniqueId val="{00000000-3D02-4949-9310-2641C21E79DE}"/>
            </c:ext>
          </c:extLst>
        </c:ser>
        <c:dLbls>
          <c:showLegendKey val="0"/>
          <c:showVal val="0"/>
          <c:showCatName val="0"/>
          <c:showSerName val="0"/>
          <c:showPercent val="0"/>
          <c:showBubbleSize val="0"/>
        </c:dLbls>
        <c:marker val="1"/>
        <c:smooth val="0"/>
        <c:axId val="1038667872"/>
        <c:axId val="1038671200"/>
      </c:lineChart>
      <c:catAx>
        <c:axId val="12073561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fr-FR"/>
          </a:p>
        </c:txPr>
        <c:crossAx val="120737152"/>
        <c:crosses val="autoZero"/>
        <c:auto val="1"/>
        <c:lblAlgn val="ctr"/>
        <c:lblOffset val="100"/>
        <c:noMultiLvlLbl val="0"/>
      </c:catAx>
      <c:valAx>
        <c:axId val="120737152"/>
        <c:scaling>
          <c:orientation val="minMax"/>
        </c:scaling>
        <c:delete val="0"/>
        <c:axPos val="l"/>
        <c:majorGridlines/>
        <c:numFmt formatCode="_-* #\ ##0\ _€_-;\-* #\ ##0\ _€_-;_-* &quot;-&quot;??\ _€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0735616"/>
        <c:crosses val="autoZero"/>
        <c:crossBetween val="between"/>
      </c:valAx>
      <c:valAx>
        <c:axId val="1038671200"/>
        <c:scaling>
          <c:orientation val="minMax"/>
        </c:scaling>
        <c:delete val="0"/>
        <c:axPos val="r"/>
        <c:numFmt formatCode="0.0%" sourceLinked="0"/>
        <c:majorTickMark val="out"/>
        <c:minorTickMark val="none"/>
        <c:tickLblPos val="nextTo"/>
        <c:crossAx val="1038667872"/>
        <c:crosses val="max"/>
        <c:crossBetween val="between"/>
      </c:valAx>
      <c:catAx>
        <c:axId val="1038667872"/>
        <c:scaling>
          <c:orientation val="minMax"/>
        </c:scaling>
        <c:delete val="1"/>
        <c:axPos val="b"/>
        <c:majorTickMark val="out"/>
        <c:minorTickMark val="none"/>
        <c:tickLblPos val="nextTo"/>
        <c:crossAx val="1038671200"/>
        <c:crosses val="autoZero"/>
        <c:auto val="1"/>
        <c:lblAlgn val="ctr"/>
        <c:lblOffset val="100"/>
        <c:noMultiLvlLbl val="0"/>
      </c:catAx>
    </c:plotArea>
    <c:legend>
      <c:legendPos val="b"/>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12455261274165E-2"/>
          <c:y val="7.1111111111111111E-2"/>
          <c:w val="0.89158867468222869"/>
          <c:h val="0.67243709536307961"/>
        </c:manualLayout>
      </c:layout>
      <c:lineChart>
        <c:grouping val="standard"/>
        <c:varyColors val="0"/>
        <c:ser>
          <c:idx val="0"/>
          <c:order val="0"/>
          <c:tx>
            <c:strRef>
              <c:f>'Fig 1.10'!$C$5</c:f>
              <c:strCache>
                <c:ptCount val="1"/>
                <c:pt idx="0">
                  <c:v>1975</c:v>
                </c:pt>
              </c:strCache>
            </c:strRef>
          </c:tx>
          <c:spPr>
            <a:ln w="28575" cap="rnd">
              <a:solidFill>
                <a:schemeClr val="accent4">
                  <a:lumMod val="75000"/>
                </a:schemeClr>
              </a:solidFill>
              <a:prstDash val="sysDot"/>
              <a:round/>
            </a:ln>
            <a:effectLst/>
          </c:spPr>
          <c:marker>
            <c:symbol val="diamond"/>
            <c:size val="5"/>
            <c:spPr>
              <a:solidFill>
                <a:schemeClr val="bg1">
                  <a:lumMod val="50000"/>
                </a:schemeClr>
              </a:solidFill>
              <a:ln w="9525">
                <a:solidFill>
                  <a:schemeClr val="accent4">
                    <a:lumMod val="75000"/>
                  </a:schemeClr>
                </a:solidFill>
              </a:ln>
              <a:effectLst/>
            </c:spPr>
          </c:marker>
          <c:cat>
            <c:strRef>
              <c:f>'Fig 1.10'!$D$4:$AB$4</c:f>
              <c:strCache>
                <c:ptCount val="25"/>
                <c:pt idx="0">
                  <c:v>15-19</c:v>
                </c:pt>
                <c:pt idx="1">
                  <c:v>20-24</c:v>
                </c:pt>
                <c:pt idx="2">
                  <c:v>25-29</c:v>
                </c:pt>
                <c:pt idx="3">
                  <c:v>30-34</c:v>
                </c:pt>
                <c:pt idx="4">
                  <c:v>35-39</c:v>
                </c:pt>
                <c:pt idx="5">
                  <c:v>40-44</c:v>
                </c:pt>
                <c:pt idx="6">
                  <c:v>45-49</c:v>
                </c:pt>
                <c:pt idx="7">
                  <c:v>50-54</c:v>
                </c:pt>
                <c:pt idx="8">
                  <c:v>55-59</c:v>
                </c:pt>
                <c:pt idx="9">
                  <c:v>60-64</c:v>
                </c:pt>
                <c:pt idx="10">
                  <c:v>65-69</c:v>
                </c:pt>
                <c:pt idx="11">
                  <c:v>70 +</c:v>
                </c:pt>
                <c:pt idx="13">
                  <c:v>15-19</c:v>
                </c:pt>
                <c:pt idx="14">
                  <c:v>20-24</c:v>
                </c:pt>
                <c:pt idx="15">
                  <c:v>25-29</c:v>
                </c:pt>
                <c:pt idx="16">
                  <c:v>30-34</c:v>
                </c:pt>
                <c:pt idx="17">
                  <c:v>35-39</c:v>
                </c:pt>
                <c:pt idx="18">
                  <c:v>40-44</c:v>
                </c:pt>
                <c:pt idx="19">
                  <c:v>45-49</c:v>
                </c:pt>
                <c:pt idx="20">
                  <c:v>50-54</c:v>
                </c:pt>
                <c:pt idx="21">
                  <c:v>55-59</c:v>
                </c:pt>
                <c:pt idx="22">
                  <c:v>60-64</c:v>
                </c:pt>
                <c:pt idx="23">
                  <c:v>65-69</c:v>
                </c:pt>
                <c:pt idx="24">
                  <c:v>70 +</c:v>
                </c:pt>
              </c:strCache>
            </c:strRef>
          </c:cat>
          <c:val>
            <c:numRef>
              <c:f>'Fig 1.10'!$D$5:$AB$5</c:f>
              <c:numCache>
                <c:formatCode>0.0%</c:formatCode>
                <c:ptCount val="25"/>
                <c:pt idx="0">
                  <c:v>0.32600000000000001</c:v>
                </c:pt>
                <c:pt idx="1">
                  <c:v>0.70299999999999996</c:v>
                </c:pt>
                <c:pt idx="2">
                  <c:v>0.63200000000000001</c:v>
                </c:pt>
                <c:pt idx="3">
                  <c:v>0.60299999999999998</c:v>
                </c:pt>
                <c:pt idx="4">
                  <c:v>0.58200000000000007</c:v>
                </c:pt>
                <c:pt idx="5">
                  <c:v>0.57399999999999995</c:v>
                </c:pt>
                <c:pt idx="6">
                  <c:v>0.54500000000000004</c:v>
                </c:pt>
                <c:pt idx="7">
                  <c:v>0.51500000000000001</c:v>
                </c:pt>
                <c:pt idx="8">
                  <c:v>0.43099999999999999</c:v>
                </c:pt>
                <c:pt idx="9">
                  <c:v>0.28100000000000003</c:v>
                </c:pt>
                <c:pt idx="10">
                  <c:v>9.9000000000000005E-2</c:v>
                </c:pt>
                <c:pt idx="11">
                  <c:v>0.03</c:v>
                </c:pt>
              </c:numCache>
            </c:numRef>
          </c:val>
          <c:smooth val="0"/>
          <c:extLst>
            <c:ext xmlns:c16="http://schemas.microsoft.com/office/drawing/2014/chart" uri="{C3380CC4-5D6E-409C-BE32-E72D297353CC}">
              <c16:uniqueId val="{00000000-252E-4C74-957A-53CC8D36E5B8}"/>
            </c:ext>
          </c:extLst>
        </c:ser>
        <c:ser>
          <c:idx val="1"/>
          <c:order val="1"/>
          <c:tx>
            <c:strRef>
              <c:f>'Fig 1.10'!$C$6</c:f>
              <c:strCache>
                <c:ptCount val="1"/>
                <c:pt idx="0">
                  <c:v>2000</c:v>
                </c:pt>
              </c:strCache>
            </c:strRef>
          </c:tx>
          <c:spPr>
            <a:ln w="28575" cap="rnd">
              <a:solidFill>
                <a:schemeClr val="accent4">
                  <a:lumMod val="75000"/>
                </a:schemeClr>
              </a:solidFill>
              <a:round/>
            </a:ln>
            <a:effectLst/>
          </c:spPr>
          <c:marker>
            <c:symbol val="square"/>
            <c:size val="5"/>
            <c:spPr>
              <a:solidFill>
                <a:schemeClr val="bg1">
                  <a:lumMod val="50000"/>
                </a:schemeClr>
              </a:solidFill>
              <a:ln w="9525">
                <a:solidFill>
                  <a:schemeClr val="accent4">
                    <a:lumMod val="75000"/>
                  </a:schemeClr>
                </a:solidFill>
              </a:ln>
              <a:effectLst/>
            </c:spPr>
          </c:marker>
          <c:cat>
            <c:strRef>
              <c:f>'Fig 1.10'!$D$4:$AB$4</c:f>
              <c:strCache>
                <c:ptCount val="25"/>
                <c:pt idx="0">
                  <c:v>15-19</c:v>
                </c:pt>
                <c:pt idx="1">
                  <c:v>20-24</c:v>
                </c:pt>
                <c:pt idx="2">
                  <c:v>25-29</c:v>
                </c:pt>
                <c:pt idx="3">
                  <c:v>30-34</c:v>
                </c:pt>
                <c:pt idx="4">
                  <c:v>35-39</c:v>
                </c:pt>
                <c:pt idx="5">
                  <c:v>40-44</c:v>
                </c:pt>
                <c:pt idx="6">
                  <c:v>45-49</c:v>
                </c:pt>
                <c:pt idx="7">
                  <c:v>50-54</c:v>
                </c:pt>
                <c:pt idx="8">
                  <c:v>55-59</c:v>
                </c:pt>
                <c:pt idx="9">
                  <c:v>60-64</c:v>
                </c:pt>
                <c:pt idx="10">
                  <c:v>65-69</c:v>
                </c:pt>
                <c:pt idx="11">
                  <c:v>70 +</c:v>
                </c:pt>
                <c:pt idx="13">
                  <c:v>15-19</c:v>
                </c:pt>
                <c:pt idx="14">
                  <c:v>20-24</c:v>
                </c:pt>
                <c:pt idx="15">
                  <c:v>25-29</c:v>
                </c:pt>
                <c:pt idx="16">
                  <c:v>30-34</c:v>
                </c:pt>
                <c:pt idx="17">
                  <c:v>35-39</c:v>
                </c:pt>
                <c:pt idx="18">
                  <c:v>40-44</c:v>
                </c:pt>
                <c:pt idx="19">
                  <c:v>45-49</c:v>
                </c:pt>
                <c:pt idx="20">
                  <c:v>50-54</c:v>
                </c:pt>
                <c:pt idx="21">
                  <c:v>55-59</c:v>
                </c:pt>
                <c:pt idx="22">
                  <c:v>60-64</c:v>
                </c:pt>
                <c:pt idx="23">
                  <c:v>65-69</c:v>
                </c:pt>
                <c:pt idx="24">
                  <c:v>70 +</c:v>
                </c:pt>
              </c:strCache>
            </c:strRef>
          </c:cat>
          <c:val>
            <c:numRef>
              <c:f>'Fig 1.10'!$D$6:$AB$6</c:f>
              <c:numCache>
                <c:formatCode>0.0%</c:formatCode>
                <c:ptCount val="25"/>
                <c:pt idx="0">
                  <c:v>0.1</c:v>
                </c:pt>
                <c:pt idx="1">
                  <c:v>0.56899999999999995</c:v>
                </c:pt>
                <c:pt idx="2">
                  <c:v>0.79700000000000004</c:v>
                </c:pt>
                <c:pt idx="3">
                  <c:v>0.78200000000000003</c:v>
                </c:pt>
                <c:pt idx="4">
                  <c:v>0.80700000000000005</c:v>
                </c:pt>
                <c:pt idx="5">
                  <c:v>0.82</c:v>
                </c:pt>
                <c:pt idx="6">
                  <c:v>0.78700000000000003</c:v>
                </c:pt>
                <c:pt idx="7">
                  <c:v>0.72299999999999998</c:v>
                </c:pt>
                <c:pt idx="8">
                  <c:v>0.45600000000000002</c:v>
                </c:pt>
                <c:pt idx="9">
                  <c:v>0.10400000000000001</c:v>
                </c:pt>
                <c:pt idx="10">
                  <c:v>1.9E-2</c:v>
                </c:pt>
                <c:pt idx="11">
                  <c:v>4.0000000000000001E-3</c:v>
                </c:pt>
              </c:numCache>
            </c:numRef>
          </c:val>
          <c:smooth val="0"/>
          <c:extLst>
            <c:ext xmlns:c16="http://schemas.microsoft.com/office/drawing/2014/chart" uri="{C3380CC4-5D6E-409C-BE32-E72D297353CC}">
              <c16:uniqueId val="{00000001-252E-4C74-957A-53CC8D36E5B8}"/>
            </c:ext>
          </c:extLst>
        </c:ser>
        <c:ser>
          <c:idx val="2"/>
          <c:order val="2"/>
          <c:tx>
            <c:strRef>
              <c:f>'Fig 1.10'!$C$7</c:f>
              <c:strCache>
                <c:ptCount val="1"/>
                <c:pt idx="0">
                  <c:v>2019</c:v>
                </c:pt>
              </c:strCache>
            </c:strRef>
          </c:tx>
          <c:spPr>
            <a:ln w="28575" cap="rnd">
              <a:solidFill>
                <a:schemeClr val="accent4">
                  <a:lumMod val="75000"/>
                </a:schemeClr>
              </a:solidFill>
              <a:round/>
            </a:ln>
            <a:effectLst/>
          </c:spPr>
          <c:marker>
            <c:symbol val="none"/>
          </c:marker>
          <c:cat>
            <c:strRef>
              <c:f>'Fig 1.10'!$D$4:$AB$4</c:f>
              <c:strCache>
                <c:ptCount val="25"/>
                <c:pt idx="0">
                  <c:v>15-19</c:v>
                </c:pt>
                <c:pt idx="1">
                  <c:v>20-24</c:v>
                </c:pt>
                <c:pt idx="2">
                  <c:v>25-29</c:v>
                </c:pt>
                <c:pt idx="3">
                  <c:v>30-34</c:v>
                </c:pt>
                <c:pt idx="4">
                  <c:v>35-39</c:v>
                </c:pt>
                <c:pt idx="5">
                  <c:v>40-44</c:v>
                </c:pt>
                <c:pt idx="6">
                  <c:v>45-49</c:v>
                </c:pt>
                <c:pt idx="7">
                  <c:v>50-54</c:v>
                </c:pt>
                <c:pt idx="8">
                  <c:v>55-59</c:v>
                </c:pt>
                <c:pt idx="9">
                  <c:v>60-64</c:v>
                </c:pt>
                <c:pt idx="10">
                  <c:v>65-69</c:v>
                </c:pt>
                <c:pt idx="11">
                  <c:v>70 +</c:v>
                </c:pt>
                <c:pt idx="13">
                  <c:v>15-19</c:v>
                </c:pt>
                <c:pt idx="14">
                  <c:v>20-24</c:v>
                </c:pt>
                <c:pt idx="15">
                  <c:v>25-29</c:v>
                </c:pt>
                <c:pt idx="16">
                  <c:v>30-34</c:v>
                </c:pt>
                <c:pt idx="17">
                  <c:v>35-39</c:v>
                </c:pt>
                <c:pt idx="18">
                  <c:v>40-44</c:v>
                </c:pt>
                <c:pt idx="19">
                  <c:v>45-49</c:v>
                </c:pt>
                <c:pt idx="20">
                  <c:v>50-54</c:v>
                </c:pt>
                <c:pt idx="21">
                  <c:v>55-59</c:v>
                </c:pt>
                <c:pt idx="22">
                  <c:v>60-64</c:v>
                </c:pt>
                <c:pt idx="23">
                  <c:v>65-69</c:v>
                </c:pt>
                <c:pt idx="24">
                  <c:v>70 +</c:v>
                </c:pt>
              </c:strCache>
            </c:strRef>
          </c:cat>
          <c:val>
            <c:numRef>
              <c:f>'Fig 1.10'!$D$7:$AB$7</c:f>
              <c:numCache>
                <c:formatCode>0.0%</c:formatCode>
                <c:ptCount val="25"/>
                <c:pt idx="0">
                  <c:v>0.11900000000000001</c:v>
                </c:pt>
                <c:pt idx="1">
                  <c:v>0.57999999999999996</c:v>
                </c:pt>
                <c:pt idx="2">
                  <c:v>0.81200000000000006</c:v>
                </c:pt>
                <c:pt idx="3">
                  <c:v>0.81400000000000006</c:v>
                </c:pt>
                <c:pt idx="4">
                  <c:v>0.82700000000000007</c:v>
                </c:pt>
                <c:pt idx="5">
                  <c:v>0.85799999999999998</c:v>
                </c:pt>
                <c:pt idx="6">
                  <c:v>0.85299999999999998</c:v>
                </c:pt>
                <c:pt idx="7">
                  <c:v>0.82200000000000006</c:v>
                </c:pt>
                <c:pt idx="8">
                  <c:v>0.7390000000000001</c:v>
                </c:pt>
                <c:pt idx="9">
                  <c:v>0.34299999999999997</c:v>
                </c:pt>
                <c:pt idx="10">
                  <c:v>6.5000000000000002E-2</c:v>
                </c:pt>
                <c:pt idx="11">
                  <c:v>9.0000000000000011E-3</c:v>
                </c:pt>
              </c:numCache>
            </c:numRef>
          </c:val>
          <c:smooth val="0"/>
          <c:extLst>
            <c:ext xmlns:c16="http://schemas.microsoft.com/office/drawing/2014/chart" uri="{C3380CC4-5D6E-409C-BE32-E72D297353CC}">
              <c16:uniqueId val="{00000002-252E-4C74-957A-53CC8D36E5B8}"/>
            </c:ext>
          </c:extLst>
        </c:ser>
        <c:ser>
          <c:idx val="3"/>
          <c:order val="3"/>
          <c:tx>
            <c:strRef>
              <c:f>'Fig 1.10'!$C$8</c:f>
              <c:strCache>
                <c:ptCount val="1"/>
                <c:pt idx="0">
                  <c:v>2070</c:v>
                </c:pt>
              </c:strCache>
            </c:strRef>
          </c:tx>
          <c:spPr>
            <a:ln w="28575" cap="rnd">
              <a:solidFill>
                <a:schemeClr val="accent4">
                  <a:lumMod val="75000"/>
                </a:schemeClr>
              </a:solidFill>
              <a:prstDash val="sysDash"/>
              <a:round/>
            </a:ln>
            <a:effectLst/>
          </c:spPr>
          <c:marker>
            <c:symbol val="circle"/>
            <c:size val="5"/>
            <c:spPr>
              <a:solidFill>
                <a:schemeClr val="bg1">
                  <a:lumMod val="50000"/>
                </a:schemeClr>
              </a:solidFill>
              <a:ln w="9525">
                <a:solidFill>
                  <a:schemeClr val="accent4">
                    <a:lumMod val="75000"/>
                  </a:schemeClr>
                </a:solidFill>
              </a:ln>
              <a:effectLst/>
            </c:spPr>
          </c:marker>
          <c:cat>
            <c:strRef>
              <c:f>'Fig 1.10'!$D$4:$AB$4</c:f>
              <c:strCache>
                <c:ptCount val="25"/>
                <c:pt idx="0">
                  <c:v>15-19</c:v>
                </c:pt>
                <c:pt idx="1">
                  <c:v>20-24</c:v>
                </c:pt>
                <c:pt idx="2">
                  <c:v>25-29</c:v>
                </c:pt>
                <c:pt idx="3">
                  <c:v>30-34</c:v>
                </c:pt>
                <c:pt idx="4">
                  <c:v>35-39</c:v>
                </c:pt>
                <c:pt idx="5">
                  <c:v>40-44</c:v>
                </c:pt>
                <c:pt idx="6">
                  <c:v>45-49</c:v>
                </c:pt>
                <c:pt idx="7">
                  <c:v>50-54</c:v>
                </c:pt>
                <c:pt idx="8">
                  <c:v>55-59</c:v>
                </c:pt>
                <c:pt idx="9">
                  <c:v>60-64</c:v>
                </c:pt>
                <c:pt idx="10">
                  <c:v>65-69</c:v>
                </c:pt>
                <c:pt idx="11">
                  <c:v>70 +</c:v>
                </c:pt>
                <c:pt idx="13">
                  <c:v>15-19</c:v>
                </c:pt>
                <c:pt idx="14">
                  <c:v>20-24</c:v>
                </c:pt>
                <c:pt idx="15">
                  <c:v>25-29</c:v>
                </c:pt>
                <c:pt idx="16">
                  <c:v>30-34</c:v>
                </c:pt>
                <c:pt idx="17">
                  <c:v>35-39</c:v>
                </c:pt>
                <c:pt idx="18">
                  <c:v>40-44</c:v>
                </c:pt>
                <c:pt idx="19">
                  <c:v>45-49</c:v>
                </c:pt>
                <c:pt idx="20">
                  <c:v>50-54</c:v>
                </c:pt>
                <c:pt idx="21">
                  <c:v>55-59</c:v>
                </c:pt>
                <c:pt idx="22">
                  <c:v>60-64</c:v>
                </c:pt>
                <c:pt idx="23">
                  <c:v>65-69</c:v>
                </c:pt>
                <c:pt idx="24">
                  <c:v>70 +</c:v>
                </c:pt>
              </c:strCache>
            </c:strRef>
          </c:cat>
          <c:val>
            <c:numRef>
              <c:f>'Fig 1.10'!$D$8:$AB$8</c:f>
              <c:numCache>
                <c:formatCode>0.0%</c:formatCode>
                <c:ptCount val="25"/>
                <c:pt idx="0">
                  <c:v>0.11104303880512255</c:v>
                </c:pt>
                <c:pt idx="1">
                  <c:v>0.56290474680379665</c:v>
                </c:pt>
                <c:pt idx="2">
                  <c:v>0.80512305588680622</c:v>
                </c:pt>
                <c:pt idx="3">
                  <c:v>0.80783914711273141</c:v>
                </c:pt>
                <c:pt idx="4">
                  <c:v>0.83774127292997747</c:v>
                </c:pt>
                <c:pt idx="5">
                  <c:v>0.85453371205628992</c:v>
                </c:pt>
                <c:pt idx="6">
                  <c:v>0.88237199356692297</c:v>
                </c:pt>
                <c:pt idx="7">
                  <c:v>0.84306114513994512</c:v>
                </c:pt>
                <c:pt idx="8">
                  <c:v>0.77376198358407966</c:v>
                </c:pt>
                <c:pt idx="9">
                  <c:v>0.61922521933241859</c:v>
                </c:pt>
                <c:pt idx="10">
                  <c:v>0.12665001969235015</c:v>
                </c:pt>
                <c:pt idx="11">
                  <c:v>8.9789352350861992E-3</c:v>
                </c:pt>
              </c:numCache>
            </c:numRef>
          </c:val>
          <c:smooth val="0"/>
          <c:extLst>
            <c:ext xmlns:c16="http://schemas.microsoft.com/office/drawing/2014/chart" uri="{C3380CC4-5D6E-409C-BE32-E72D297353CC}">
              <c16:uniqueId val="{00000003-252E-4C74-957A-53CC8D36E5B8}"/>
            </c:ext>
          </c:extLst>
        </c:ser>
        <c:ser>
          <c:idx val="4"/>
          <c:order val="4"/>
          <c:tx>
            <c:strRef>
              <c:f>'Fig 1.10'!$C$9</c:f>
              <c:strCache>
                <c:ptCount val="1"/>
                <c:pt idx="0">
                  <c:v>1975</c:v>
                </c:pt>
              </c:strCache>
            </c:strRef>
          </c:tx>
          <c:spPr>
            <a:ln w="28575" cap="rnd">
              <a:solidFill>
                <a:schemeClr val="accent6">
                  <a:lumMod val="75000"/>
                </a:schemeClr>
              </a:solidFill>
              <a:prstDash val="sysDot"/>
              <a:round/>
            </a:ln>
            <a:effectLst/>
          </c:spPr>
          <c:marker>
            <c:symbol val="diamond"/>
            <c:size val="5"/>
            <c:spPr>
              <a:solidFill>
                <a:schemeClr val="bg1">
                  <a:lumMod val="50000"/>
                </a:schemeClr>
              </a:solidFill>
              <a:ln w="9525">
                <a:solidFill>
                  <a:schemeClr val="accent6">
                    <a:lumMod val="75000"/>
                  </a:schemeClr>
                </a:solidFill>
              </a:ln>
              <a:effectLst/>
            </c:spPr>
          </c:marker>
          <c:cat>
            <c:strRef>
              <c:f>'Fig 1.10'!$D$4:$AB$4</c:f>
              <c:strCache>
                <c:ptCount val="25"/>
                <c:pt idx="0">
                  <c:v>15-19</c:v>
                </c:pt>
                <c:pt idx="1">
                  <c:v>20-24</c:v>
                </c:pt>
                <c:pt idx="2">
                  <c:v>25-29</c:v>
                </c:pt>
                <c:pt idx="3">
                  <c:v>30-34</c:v>
                </c:pt>
                <c:pt idx="4">
                  <c:v>35-39</c:v>
                </c:pt>
                <c:pt idx="5">
                  <c:v>40-44</c:v>
                </c:pt>
                <c:pt idx="6">
                  <c:v>45-49</c:v>
                </c:pt>
                <c:pt idx="7">
                  <c:v>50-54</c:v>
                </c:pt>
                <c:pt idx="8">
                  <c:v>55-59</c:v>
                </c:pt>
                <c:pt idx="9">
                  <c:v>60-64</c:v>
                </c:pt>
                <c:pt idx="10">
                  <c:v>65-69</c:v>
                </c:pt>
                <c:pt idx="11">
                  <c:v>70 +</c:v>
                </c:pt>
                <c:pt idx="13">
                  <c:v>15-19</c:v>
                </c:pt>
                <c:pt idx="14">
                  <c:v>20-24</c:v>
                </c:pt>
                <c:pt idx="15">
                  <c:v>25-29</c:v>
                </c:pt>
                <c:pt idx="16">
                  <c:v>30-34</c:v>
                </c:pt>
                <c:pt idx="17">
                  <c:v>35-39</c:v>
                </c:pt>
                <c:pt idx="18">
                  <c:v>40-44</c:v>
                </c:pt>
                <c:pt idx="19">
                  <c:v>45-49</c:v>
                </c:pt>
                <c:pt idx="20">
                  <c:v>50-54</c:v>
                </c:pt>
                <c:pt idx="21">
                  <c:v>55-59</c:v>
                </c:pt>
                <c:pt idx="22">
                  <c:v>60-64</c:v>
                </c:pt>
                <c:pt idx="23">
                  <c:v>65-69</c:v>
                </c:pt>
                <c:pt idx="24">
                  <c:v>70 +</c:v>
                </c:pt>
              </c:strCache>
            </c:strRef>
          </c:cat>
          <c:val>
            <c:numRef>
              <c:f>'Fig 1.10'!$D$9:$AB$9</c:f>
              <c:numCache>
                <c:formatCode>0.0%</c:formatCode>
                <c:ptCount val="25"/>
                <c:pt idx="0">
                  <c:v>0.39799999999999996</c:v>
                </c:pt>
                <c:pt idx="1">
                  <c:v>0.86599999999999999</c:v>
                </c:pt>
                <c:pt idx="2">
                  <c:v>0.95900000000000007</c:v>
                </c:pt>
                <c:pt idx="3">
                  <c:v>0.97400000000000009</c:v>
                </c:pt>
                <c:pt idx="4">
                  <c:v>0.98</c:v>
                </c:pt>
                <c:pt idx="5">
                  <c:v>0.97499999999999998</c:v>
                </c:pt>
                <c:pt idx="6">
                  <c:v>0.96900000000000008</c:v>
                </c:pt>
                <c:pt idx="7">
                  <c:v>0.91799999999999993</c:v>
                </c:pt>
                <c:pt idx="8">
                  <c:v>0.82099999999999995</c:v>
                </c:pt>
                <c:pt idx="9">
                  <c:v>0.53400000000000003</c:v>
                </c:pt>
                <c:pt idx="10">
                  <c:v>0.20399999999999999</c:v>
                </c:pt>
                <c:pt idx="11">
                  <c:v>8.199999999999999E-2</c:v>
                </c:pt>
                <c:pt idx="13">
                  <c:v>0.39799999999999996</c:v>
                </c:pt>
                <c:pt idx="14">
                  <c:v>0.86599999999999999</c:v>
                </c:pt>
                <c:pt idx="15">
                  <c:v>0.95900000000000007</c:v>
                </c:pt>
                <c:pt idx="16">
                  <c:v>0.97400000000000009</c:v>
                </c:pt>
                <c:pt idx="17">
                  <c:v>0.98</c:v>
                </c:pt>
                <c:pt idx="18">
                  <c:v>0.97499999999999998</c:v>
                </c:pt>
                <c:pt idx="19">
                  <c:v>0.96900000000000008</c:v>
                </c:pt>
                <c:pt idx="20">
                  <c:v>0.91799999999999993</c:v>
                </c:pt>
                <c:pt idx="21">
                  <c:v>0.82099999999999995</c:v>
                </c:pt>
                <c:pt idx="22">
                  <c:v>0.53400000000000003</c:v>
                </c:pt>
                <c:pt idx="23">
                  <c:v>0.20399999999999999</c:v>
                </c:pt>
                <c:pt idx="24">
                  <c:v>8.199999999999999E-2</c:v>
                </c:pt>
              </c:numCache>
            </c:numRef>
          </c:val>
          <c:smooth val="0"/>
          <c:extLst>
            <c:ext xmlns:c16="http://schemas.microsoft.com/office/drawing/2014/chart" uri="{C3380CC4-5D6E-409C-BE32-E72D297353CC}">
              <c16:uniqueId val="{00000004-252E-4C74-957A-53CC8D36E5B8}"/>
            </c:ext>
          </c:extLst>
        </c:ser>
        <c:ser>
          <c:idx val="5"/>
          <c:order val="5"/>
          <c:tx>
            <c:strRef>
              <c:f>'Fig 1.10'!$C$10</c:f>
              <c:strCache>
                <c:ptCount val="1"/>
                <c:pt idx="0">
                  <c:v>2000</c:v>
                </c:pt>
              </c:strCache>
            </c:strRef>
          </c:tx>
          <c:spPr>
            <a:ln w="28575" cap="rnd">
              <a:solidFill>
                <a:schemeClr val="accent6">
                  <a:lumMod val="75000"/>
                </a:schemeClr>
              </a:solidFill>
              <a:round/>
            </a:ln>
            <a:effectLst/>
          </c:spPr>
          <c:marker>
            <c:symbol val="square"/>
            <c:size val="5"/>
            <c:spPr>
              <a:solidFill>
                <a:schemeClr val="bg1">
                  <a:lumMod val="50000"/>
                </a:schemeClr>
              </a:solidFill>
              <a:ln w="9525">
                <a:solidFill>
                  <a:schemeClr val="accent6">
                    <a:lumMod val="75000"/>
                  </a:schemeClr>
                </a:solidFill>
              </a:ln>
              <a:effectLst/>
            </c:spPr>
          </c:marker>
          <c:cat>
            <c:strRef>
              <c:f>'Fig 1.10'!$D$4:$AB$4</c:f>
              <c:strCache>
                <c:ptCount val="25"/>
                <c:pt idx="0">
                  <c:v>15-19</c:v>
                </c:pt>
                <c:pt idx="1">
                  <c:v>20-24</c:v>
                </c:pt>
                <c:pt idx="2">
                  <c:v>25-29</c:v>
                </c:pt>
                <c:pt idx="3">
                  <c:v>30-34</c:v>
                </c:pt>
                <c:pt idx="4">
                  <c:v>35-39</c:v>
                </c:pt>
                <c:pt idx="5">
                  <c:v>40-44</c:v>
                </c:pt>
                <c:pt idx="6">
                  <c:v>45-49</c:v>
                </c:pt>
                <c:pt idx="7">
                  <c:v>50-54</c:v>
                </c:pt>
                <c:pt idx="8">
                  <c:v>55-59</c:v>
                </c:pt>
                <c:pt idx="9">
                  <c:v>60-64</c:v>
                </c:pt>
                <c:pt idx="10">
                  <c:v>65-69</c:v>
                </c:pt>
                <c:pt idx="11">
                  <c:v>70 +</c:v>
                </c:pt>
                <c:pt idx="13">
                  <c:v>15-19</c:v>
                </c:pt>
                <c:pt idx="14">
                  <c:v>20-24</c:v>
                </c:pt>
                <c:pt idx="15">
                  <c:v>25-29</c:v>
                </c:pt>
                <c:pt idx="16">
                  <c:v>30-34</c:v>
                </c:pt>
                <c:pt idx="17">
                  <c:v>35-39</c:v>
                </c:pt>
                <c:pt idx="18">
                  <c:v>40-44</c:v>
                </c:pt>
                <c:pt idx="19">
                  <c:v>45-49</c:v>
                </c:pt>
                <c:pt idx="20">
                  <c:v>50-54</c:v>
                </c:pt>
                <c:pt idx="21">
                  <c:v>55-59</c:v>
                </c:pt>
                <c:pt idx="22">
                  <c:v>60-64</c:v>
                </c:pt>
                <c:pt idx="23">
                  <c:v>65-69</c:v>
                </c:pt>
                <c:pt idx="24">
                  <c:v>70 +</c:v>
                </c:pt>
              </c:strCache>
            </c:strRef>
          </c:cat>
          <c:val>
            <c:numRef>
              <c:f>'Fig 1.10'!$D$10:$AB$10</c:f>
              <c:numCache>
                <c:formatCode>0.0%</c:formatCode>
                <c:ptCount val="25"/>
                <c:pt idx="0">
                  <c:v>0.17199999999999999</c:v>
                </c:pt>
                <c:pt idx="1">
                  <c:v>0.65300000000000002</c:v>
                </c:pt>
                <c:pt idx="2">
                  <c:v>0.93500000000000005</c:v>
                </c:pt>
                <c:pt idx="3">
                  <c:v>0.95200000000000007</c:v>
                </c:pt>
                <c:pt idx="4">
                  <c:v>0.95599999999999996</c:v>
                </c:pt>
                <c:pt idx="5">
                  <c:v>0.95400000000000007</c:v>
                </c:pt>
                <c:pt idx="6">
                  <c:v>0.95200000000000007</c:v>
                </c:pt>
                <c:pt idx="7">
                  <c:v>0.89900000000000002</c:v>
                </c:pt>
                <c:pt idx="8">
                  <c:v>0.59299999999999997</c:v>
                </c:pt>
                <c:pt idx="9">
                  <c:v>0.113</c:v>
                </c:pt>
                <c:pt idx="10">
                  <c:v>4.2000000000000003E-2</c:v>
                </c:pt>
                <c:pt idx="11">
                  <c:v>0.01</c:v>
                </c:pt>
                <c:pt idx="13">
                  <c:v>0.17199999999999999</c:v>
                </c:pt>
                <c:pt idx="14">
                  <c:v>0.65300000000000002</c:v>
                </c:pt>
                <c:pt idx="15">
                  <c:v>0.93500000000000005</c:v>
                </c:pt>
                <c:pt idx="16">
                  <c:v>0.95200000000000007</c:v>
                </c:pt>
                <c:pt idx="17">
                  <c:v>0.95599999999999996</c:v>
                </c:pt>
                <c:pt idx="18">
                  <c:v>0.95400000000000007</c:v>
                </c:pt>
                <c:pt idx="19">
                  <c:v>0.95200000000000007</c:v>
                </c:pt>
                <c:pt idx="20">
                  <c:v>0.89900000000000002</c:v>
                </c:pt>
                <c:pt idx="21">
                  <c:v>0.59299999999999997</c:v>
                </c:pt>
                <c:pt idx="22">
                  <c:v>0.113</c:v>
                </c:pt>
                <c:pt idx="23">
                  <c:v>4.2000000000000003E-2</c:v>
                </c:pt>
                <c:pt idx="24">
                  <c:v>0.01</c:v>
                </c:pt>
              </c:numCache>
            </c:numRef>
          </c:val>
          <c:smooth val="0"/>
          <c:extLst>
            <c:ext xmlns:c16="http://schemas.microsoft.com/office/drawing/2014/chart" uri="{C3380CC4-5D6E-409C-BE32-E72D297353CC}">
              <c16:uniqueId val="{00000005-252E-4C74-957A-53CC8D36E5B8}"/>
            </c:ext>
          </c:extLst>
        </c:ser>
        <c:ser>
          <c:idx val="6"/>
          <c:order val="6"/>
          <c:tx>
            <c:strRef>
              <c:f>'Fig 1.10'!$C$11</c:f>
              <c:strCache>
                <c:ptCount val="1"/>
                <c:pt idx="0">
                  <c:v>2019</c:v>
                </c:pt>
              </c:strCache>
            </c:strRef>
          </c:tx>
          <c:spPr>
            <a:ln w="28575" cap="rnd">
              <a:solidFill>
                <a:schemeClr val="accent6">
                  <a:lumMod val="75000"/>
                </a:schemeClr>
              </a:solidFill>
              <a:round/>
            </a:ln>
            <a:effectLst/>
          </c:spPr>
          <c:marker>
            <c:symbol val="none"/>
          </c:marker>
          <c:cat>
            <c:strRef>
              <c:f>'Fig 1.10'!$D$4:$AB$4</c:f>
              <c:strCache>
                <c:ptCount val="25"/>
                <c:pt idx="0">
                  <c:v>15-19</c:v>
                </c:pt>
                <c:pt idx="1">
                  <c:v>20-24</c:v>
                </c:pt>
                <c:pt idx="2">
                  <c:v>25-29</c:v>
                </c:pt>
                <c:pt idx="3">
                  <c:v>30-34</c:v>
                </c:pt>
                <c:pt idx="4">
                  <c:v>35-39</c:v>
                </c:pt>
                <c:pt idx="5">
                  <c:v>40-44</c:v>
                </c:pt>
                <c:pt idx="6">
                  <c:v>45-49</c:v>
                </c:pt>
                <c:pt idx="7">
                  <c:v>50-54</c:v>
                </c:pt>
                <c:pt idx="8">
                  <c:v>55-59</c:v>
                </c:pt>
                <c:pt idx="9">
                  <c:v>60-64</c:v>
                </c:pt>
                <c:pt idx="10">
                  <c:v>65-69</c:v>
                </c:pt>
                <c:pt idx="11">
                  <c:v>70 +</c:v>
                </c:pt>
                <c:pt idx="13">
                  <c:v>15-19</c:v>
                </c:pt>
                <c:pt idx="14">
                  <c:v>20-24</c:v>
                </c:pt>
                <c:pt idx="15">
                  <c:v>25-29</c:v>
                </c:pt>
                <c:pt idx="16">
                  <c:v>30-34</c:v>
                </c:pt>
                <c:pt idx="17">
                  <c:v>35-39</c:v>
                </c:pt>
                <c:pt idx="18">
                  <c:v>40-44</c:v>
                </c:pt>
                <c:pt idx="19">
                  <c:v>45-49</c:v>
                </c:pt>
                <c:pt idx="20">
                  <c:v>50-54</c:v>
                </c:pt>
                <c:pt idx="21">
                  <c:v>55-59</c:v>
                </c:pt>
                <c:pt idx="22">
                  <c:v>60-64</c:v>
                </c:pt>
                <c:pt idx="23">
                  <c:v>65-69</c:v>
                </c:pt>
                <c:pt idx="24">
                  <c:v>70 +</c:v>
                </c:pt>
              </c:strCache>
            </c:strRef>
          </c:cat>
          <c:val>
            <c:numRef>
              <c:f>'Fig 1.10'!$D$11:$AB$11</c:f>
              <c:numCache>
                <c:formatCode>0.0%</c:formatCode>
                <c:ptCount val="25"/>
                <c:pt idx="0">
                  <c:v>0.16200000000000001</c:v>
                </c:pt>
                <c:pt idx="1">
                  <c:v>0.66500000000000004</c:v>
                </c:pt>
                <c:pt idx="2">
                  <c:v>0.9</c:v>
                </c:pt>
                <c:pt idx="3">
                  <c:v>0.92900000000000005</c:v>
                </c:pt>
                <c:pt idx="4">
                  <c:v>0.93400000000000005</c:v>
                </c:pt>
                <c:pt idx="5">
                  <c:v>0.93500000000000005</c:v>
                </c:pt>
                <c:pt idx="6">
                  <c:v>0.91799999999999993</c:v>
                </c:pt>
                <c:pt idx="7">
                  <c:v>0.89700000000000002</c:v>
                </c:pt>
                <c:pt idx="8">
                  <c:v>0.80500000000000005</c:v>
                </c:pt>
                <c:pt idx="9">
                  <c:v>0.36499999999999999</c:v>
                </c:pt>
                <c:pt idx="10">
                  <c:v>9.3000000000000013E-2</c:v>
                </c:pt>
                <c:pt idx="11">
                  <c:v>2.3E-2</c:v>
                </c:pt>
                <c:pt idx="13">
                  <c:v>0.16200000000000001</c:v>
                </c:pt>
                <c:pt idx="14">
                  <c:v>0.66500000000000004</c:v>
                </c:pt>
                <c:pt idx="15">
                  <c:v>0.9</c:v>
                </c:pt>
                <c:pt idx="16">
                  <c:v>0.92900000000000005</c:v>
                </c:pt>
                <c:pt idx="17">
                  <c:v>0.93400000000000005</c:v>
                </c:pt>
                <c:pt idx="18">
                  <c:v>0.93500000000000005</c:v>
                </c:pt>
                <c:pt idx="19">
                  <c:v>0.91799999999999993</c:v>
                </c:pt>
                <c:pt idx="20">
                  <c:v>0.89700000000000002</c:v>
                </c:pt>
                <c:pt idx="21">
                  <c:v>0.80500000000000005</c:v>
                </c:pt>
                <c:pt idx="22">
                  <c:v>0.36499999999999999</c:v>
                </c:pt>
                <c:pt idx="23">
                  <c:v>9.3000000000000013E-2</c:v>
                </c:pt>
                <c:pt idx="24">
                  <c:v>2.3E-2</c:v>
                </c:pt>
              </c:numCache>
            </c:numRef>
          </c:val>
          <c:smooth val="0"/>
          <c:extLst>
            <c:ext xmlns:c16="http://schemas.microsoft.com/office/drawing/2014/chart" uri="{C3380CC4-5D6E-409C-BE32-E72D297353CC}">
              <c16:uniqueId val="{00000006-252E-4C74-957A-53CC8D36E5B8}"/>
            </c:ext>
          </c:extLst>
        </c:ser>
        <c:ser>
          <c:idx val="7"/>
          <c:order val="7"/>
          <c:tx>
            <c:strRef>
              <c:f>'Fig 1.10'!$C$12</c:f>
              <c:strCache>
                <c:ptCount val="1"/>
                <c:pt idx="0">
                  <c:v>2070</c:v>
                </c:pt>
              </c:strCache>
            </c:strRef>
          </c:tx>
          <c:spPr>
            <a:ln w="28575" cap="rnd">
              <a:solidFill>
                <a:schemeClr val="accent6">
                  <a:lumMod val="75000"/>
                </a:schemeClr>
              </a:solidFill>
              <a:prstDash val="sysDash"/>
              <a:round/>
            </a:ln>
            <a:effectLst/>
          </c:spPr>
          <c:marker>
            <c:symbol val="circle"/>
            <c:size val="5"/>
            <c:spPr>
              <a:solidFill>
                <a:schemeClr val="bg1">
                  <a:lumMod val="50000"/>
                </a:schemeClr>
              </a:solidFill>
              <a:ln w="9525">
                <a:solidFill>
                  <a:schemeClr val="accent6">
                    <a:lumMod val="75000"/>
                  </a:schemeClr>
                </a:solidFill>
              </a:ln>
              <a:effectLst/>
            </c:spPr>
          </c:marker>
          <c:cat>
            <c:strRef>
              <c:f>'Fig 1.10'!$D$4:$AB$4</c:f>
              <c:strCache>
                <c:ptCount val="25"/>
                <c:pt idx="0">
                  <c:v>15-19</c:v>
                </c:pt>
                <c:pt idx="1">
                  <c:v>20-24</c:v>
                </c:pt>
                <c:pt idx="2">
                  <c:v>25-29</c:v>
                </c:pt>
                <c:pt idx="3">
                  <c:v>30-34</c:v>
                </c:pt>
                <c:pt idx="4">
                  <c:v>35-39</c:v>
                </c:pt>
                <c:pt idx="5">
                  <c:v>40-44</c:v>
                </c:pt>
                <c:pt idx="6">
                  <c:v>45-49</c:v>
                </c:pt>
                <c:pt idx="7">
                  <c:v>50-54</c:v>
                </c:pt>
                <c:pt idx="8">
                  <c:v>55-59</c:v>
                </c:pt>
                <c:pt idx="9">
                  <c:v>60-64</c:v>
                </c:pt>
                <c:pt idx="10">
                  <c:v>65-69</c:v>
                </c:pt>
                <c:pt idx="11">
                  <c:v>70 +</c:v>
                </c:pt>
                <c:pt idx="13">
                  <c:v>15-19</c:v>
                </c:pt>
                <c:pt idx="14">
                  <c:v>20-24</c:v>
                </c:pt>
                <c:pt idx="15">
                  <c:v>25-29</c:v>
                </c:pt>
                <c:pt idx="16">
                  <c:v>30-34</c:v>
                </c:pt>
                <c:pt idx="17">
                  <c:v>35-39</c:v>
                </c:pt>
                <c:pt idx="18">
                  <c:v>40-44</c:v>
                </c:pt>
                <c:pt idx="19">
                  <c:v>45-49</c:v>
                </c:pt>
                <c:pt idx="20">
                  <c:v>50-54</c:v>
                </c:pt>
                <c:pt idx="21">
                  <c:v>55-59</c:v>
                </c:pt>
                <c:pt idx="22">
                  <c:v>60-64</c:v>
                </c:pt>
                <c:pt idx="23">
                  <c:v>65-69</c:v>
                </c:pt>
                <c:pt idx="24">
                  <c:v>70 +</c:v>
                </c:pt>
              </c:strCache>
            </c:strRef>
          </c:cat>
          <c:val>
            <c:numRef>
              <c:f>'Fig 1.10'!$D$12:$AB$12</c:f>
              <c:numCache>
                <c:formatCode>0.0%</c:formatCode>
                <c:ptCount val="25"/>
                <c:pt idx="0">
                  <c:v>0.16007145418009003</c:v>
                </c:pt>
                <c:pt idx="1">
                  <c:v>0.65372320586733967</c:v>
                </c:pt>
                <c:pt idx="2">
                  <c:v>0.91755358713171176</c:v>
                </c:pt>
                <c:pt idx="3">
                  <c:v>0.93546300147037442</c:v>
                </c:pt>
                <c:pt idx="4">
                  <c:v>0.93980213668321855</c:v>
                </c:pt>
                <c:pt idx="5">
                  <c:v>0.94178100007597976</c:v>
                </c:pt>
                <c:pt idx="6">
                  <c:v>0.92028777246077031</c:v>
                </c:pt>
                <c:pt idx="7">
                  <c:v>0.89867273259926439</c:v>
                </c:pt>
                <c:pt idx="8">
                  <c:v>0.78148679515967912</c:v>
                </c:pt>
                <c:pt idx="9">
                  <c:v>0.70882724019648879</c:v>
                </c:pt>
                <c:pt idx="10">
                  <c:v>0.19757075347640921</c:v>
                </c:pt>
                <c:pt idx="11">
                  <c:v>1.7984923464644E-2</c:v>
                </c:pt>
                <c:pt idx="13">
                  <c:v>0.16007145418009003</c:v>
                </c:pt>
                <c:pt idx="14">
                  <c:v>0.65372320586733967</c:v>
                </c:pt>
                <c:pt idx="15">
                  <c:v>0.91755358713171176</c:v>
                </c:pt>
                <c:pt idx="16">
                  <c:v>0.93546300147037442</c:v>
                </c:pt>
                <c:pt idx="17">
                  <c:v>0.93980213668321855</c:v>
                </c:pt>
                <c:pt idx="18">
                  <c:v>0.94178100007597976</c:v>
                </c:pt>
                <c:pt idx="19">
                  <c:v>0.92028777246077031</c:v>
                </c:pt>
                <c:pt idx="20">
                  <c:v>0.89867273259926439</c:v>
                </c:pt>
                <c:pt idx="21">
                  <c:v>0.78148679515967912</c:v>
                </c:pt>
                <c:pt idx="22">
                  <c:v>0.70882724019648879</c:v>
                </c:pt>
                <c:pt idx="23">
                  <c:v>0.19757075347640921</c:v>
                </c:pt>
                <c:pt idx="24">
                  <c:v>1.7984923464644E-2</c:v>
                </c:pt>
              </c:numCache>
            </c:numRef>
          </c:val>
          <c:smooth val="0"/>
          <c:extLst>
            <c:ext xmlns:c16="http://schemas.microsoft.com/office/drawing/2014/chart" uri="{C3380CC4-5D6E-409C-BE32-E72D297353CC}">
              <c16:uniqueId val="{00000007-252E-4C74-957A-53CC8D36E5B8}"/>
            </c:ext>
          </c:extLst>
        </c:ser>
        <c:dLbls>
          <c:showLegendKey val="0"/>
          <c:showVal val="0"/>
          <c:showCatName val="0"/>
          <c:showSerName val="0"/>
          <c:showPercent val="0"/>
          <c:showBubbleSize val="0"/>
        </c:dLbls>
        <c:marker val="1"/>
        <c:smooth val="0"/>
        <c:axId val="883844736"/>
        <c:axId val="883844320"/>
      </c:lineChart>
      <c:catAx>
        <c:axId val="88384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3844320"/>
        <c:crosses val="autoZero"/>
        <c:auto val="1"/>
        <c:lblAlgn val="ctr"/>
        <c:lblOffset val="100"/>
        <c:noMultiLvlLbl val="0"/>
      </c:catAx>
      <c:valAx>
        <c:axId val="8838443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3844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1.11'!$D$6</c:f>
              <c:strCache>
                <c:ptCount val="1"/>
                <c:pt idx="0">
                  <c:v>Moyenne</c:v>
                </c:pt>
              </c:strCache>
            </c:strRef>
          </c:tx>
          <c:spPr>
            <a:ln w="28575" cap="rnd">
              <a:noFill/>
              <a:round/>
            </a:ln>
            <a:effectLst/>
          </c:spPr>
          <c:marker>
            <c:symbol val="star"/>
            <c:size val="5"/>
            <c:spPr>
              <a:noFill/>
              <a:ln w="28575">
                <a:solidFill>
                  <a:schemeClr val="accent1"/>
                </a:solidFill>
              </a:ln>
              <a:effectLst/>
            </c:spPr>
          </c:marker>
          <c:cat>
            <c:numRef>
              <c:f>'Fig 1.11'!$E$5:$G$5</c:f>
              <c:numCache>
                <c:formatCode>General</c:formatCode>
                <c:ptCount val="3"/>
                <c:pt idx="0">
                  <c:v>2019</c:v>
                </c:pt>
                <c:pt idx="1">
                  <c:v>2020</c:v>
                </c:pt>
                <c:pt idx="2">
                  <c:v>2021</c:v>
                </c:pt>
              </c:numCache>
            </c:numRef>
          </c:cat>
          <c:val>
            <c:numRef>
              <c:f>'Fig 1.11'!$E$6:$G$6</c:f>
              <c:numCache>
                <c:formatCode>_-* #\ ##0.0_-;\-* #\ ##0.0_-;_-* "-"??_-;_-@_-</c:formatCode>
                <c:ptCount val="3"/>
                <c:pt idx="0">
                  <c:v>1.5</c:v>
                </c:pt>
                <c:pt idx="1">
                  <c:v>-9.4960000000000004</c:v>
                </c:pt>
                <c:pt idx="2">
                  <c:v>6.9279999999999999</c:v>
                </c:pt>
              </c:numCache>
            </c:numRef>
          </c:val>
          <c:smooth val="0"/>
          <c:extLst>
            <c:ext xmlns:c16="http://schemas.microsoft.com/office/drawing/2014/chart" uri="{C3380CC4-5D6E-409C-BE32-E72D297353CC}">
              <c16:uniqueId val="{00000000-C02D-464E-8D02-4E2EFAEDEFB4}"/>
            </c:ext>
          </c:extLst>
        </c:ser>
        <c:ser>
          <c:idx val="1"/>
          <c:order val="1"/>
          <c:tx>
            <c:strRef>
              <c:f>'Fig 1.11'!$D$7</c:f>
              <c:strCache>
                <c:ptCount val="1"/>
                <c:pt idx="0">
                  <c:v>Min</c:v>
                </c:pt>
              </c:strCache>
            </c:strRef>
          </c:tx>
          <c:spPr>
            <a:ln w="28575" cap="rnd">
              <a:noFill/>
              <a:round/>
            </a:ln>
            <a:effectLst/>
          </c:spPr>
          <c:marker>
            <c:symbol val="dash"/>
            <c:size val="5"/>
            <c:spPr>
              <a:solidFill>
                <a:srgbClr val="C00000"/>
              </a:solidFill>
              <a:ln w="63500">
                <a:solidFill>
                  <a:srgbClr val="C00000"/>
                </a:solidFill>
              </a:ln>
              <a:effectLst/>
            </c:spPr>
          </c:marker>
          <c:cat>
            <c:numRef>
              <c:f>'Fig 1.11'!$E$5:$G$5</c:f>
              <c:numCache>
                <c:formatCode>General</c:formatCode>
                <c:ptCount val="3"/>
                <c:pt idx="0">
                  <c:v>2019</c:v>
                </c:pt>
                <c:pt idx="1">
                  <c:v>2020</c:v>
                </c:pt>
                <c:pt idx="2">
                  <c:v>2021</c:v>
                </c:pt>
              </c:numCache>
            </c:numRef>
          </c:cat>
          <c:val>
            <c:numRef>
              <c:f>'Fig 1.11'!$E$7:$G$7</c:f>
              <c:numCache>
                <c:formatCode>_-* #\ ##0.0_-;\-* #\ ##0.0_-;_-* "-"??_-;_-@_-</c:formatCode>
                <c:ptCount val="3"/>
                <c:pt idx="0">
                  <c:v>1.5</c:v>
                </c:pt>
                <c:pt idx="1">
                  <c:v>-11</c:v>
                </c:pt>
                <c:pt idx="2">
                  <c:v>4.3</c:v>
                </c:pt>
              </c:numCache>
            </c:numRef>
          </c:val>
          <c:smooth val="0"/>
          <c:extLst>
            <c:ext xmlns:c16="http://schemas.microsoft.com/office/drawing/2014/chart" uri="{C3380CC4-5D6E-409C-BE32-E72D297353CC}">
              <c16:uniqueId val="{00000001-C02D-464E-8D02-4E2EFAEDEFB4}"/>
            </c:ext>
          </c:extLst>
        </c:ser>
        <c:ser>
          <c:idx val="2"/>
          <c:order val="2"/>
          <c:tx>
            <c:strRef>
              <c:f>'Fig 1.11'!$D$8</c:f>
              <c:strCache>
                <c:ptCount val="1"/>
                <c:pt idx="0">
                  <c:v>Max</c:v>
                </c:pt>
              </c:strCache>
            </c:strRef>
          </c:tx>
          <c:spPr>
            <a:ln w="28575" cap="rnd">
              <a:noFill/>
              <a:round/>
            </a:ln>
            <a:effectLst/>
          </c:spPr>
          <c:marker>
            <c:symbol val="dash"/>
            <c:size val="5"/>
            <c:spPr>
              <a:solidFill>
                <a:schemeClr val="accent6">
                  <a:lumMod val="50000"/>
                </a:schemeClr>
              </a:solidFill>
              <a:ln w="63500">
                <a:solidFill>
                  <a:srgbClr val="385723"/>
                </a:solidFill>
              </a:ln>
              <a:effectLst/>
            </c:spPr>
          </c:marker>
          <c:cat>
            <c:numRef>
              <c:f>'Fig 1.11'!$E$5:$G$5</c:f>
              <c:numCache>
                <c:formatCode>General</c:formatCode>
                <c:ptCount val="3"/>
                <c:pt idx="0">
                  <c:v>2019</c:v>
                </c:pt>
                <c:pt idx="1">
                  <c:v>2020</c:v>
                </c:pt>
                <c:pt idx="2">
                  <c:v>2021</c:v>
                </c:pt>
              </c:numCache>
            </c:numRef>
          </c:cat>
          <c:val>
            <c:numRef>
              <c:f>'Fig 1.11'!$E$8:$G$8</c:f>
              <c:numCache>
                <c:formatCode>_-* #\ ##0.0_-;\-* #\ ##0.0_-;_-* "-"??_-;_-@_-</c:formatCode>
                <c:ptCount val="3"/>
                <c:pt idx="0">
                  <c:v>1.5</c:v>
                </c:pt>
                <c:pt idx="1">
                  <c:v>-5.8</c:v>
                </c:pt>
                <c:pt idx="2">
                  <c:v>8.9</c:v>
                </c:pt>
              </c:numCache>
            </c:numRef>
          </c:val>
          <c:smooth val="0"/>
          <c:extLst>
            <c:ext xmlns:c16="http://schemas.microsoft.com/office/drawing/2014/chart" uri="{C3380CC4-5D6E-409C-BE32-E72D297353CC}">
              <c16:uniqueId val="{00000002-C02D-464E-8D02-4E2EFAEDEFB4}"/>
            </c:ext>
          </c:extLst>
        </c:ser>
        <c:ser>
          <c:idx val="3"/>
          <c:order val="3"/>
          <c:tx>
            <c:strRef>
              <c:f>'Fig 1.11'!$D$9</c:f>
              <c:strCache>
                <c:ptCount val="1"/>
                <c:pt idx="0">
                  <c:v>Gouvernement</c:v>
                </c:pt>
              </c:strCache>
            </c:strRef>
          </c:tx>
          <c:spPr>
            <a:ln w="28575" cap="rnd">
              <a:noFill/>
              <a:round/>
            </a:ln>
            <a:effectLst/>
          </c:spPr>
          <c:marker>
            <c:symbol val="diamond"/>
            <c:size val="9"/>
            <c:spPr>
              <a:solidFill>
                <a:schemeClr val="tx1">
                  <a:lumMod val="65000"/>
                  <a:lumOff val="35000"/>
                </a:schemeClr>
              </a:solidFill>
              <a:ln w="9525">
                <a:solidFill>
                  <a:schemeClr val="tx2"/>
                </a:solidFill>
              </a:ln>
              <a:effectLst/>
            </c:spPr>
          </c:marker>
          <c:cat>
            <c:numRef>
              <c:f>'Fig 1.11'!$E$5:$G$5</c:f>
              <c:numCache>
                <c:formatCode>General</c:formatCode>
                <c:ptCount val="3"/>
                <c:pt idx="0">
                  <c:v>2019</c:v>
                </c:pt>
                <c:pt idx="1">
                  <c:v>2020</c:v>
                </c:pt>
                <c:pt idx="2">
                  <c:v>2021</c:v>
                </c:pt>
              </c:numCache>
            </c:numRef>
          </c:cat>
          <c:val>
            <c:numRef>
              <c:f>'Fig 1.11'!$E$9:$G$9</c:f>
              <c:numCache>
                <c:formatCode>_-* #\ ##0.0_-;\-* #\ ##0.0_-;_-* "-"??_-;_-@_-</c:formatCode>
                <c:ptCount val="3"/>
                <c:pt idx="0">
                  <c:v>1.5</c:v>
                </c:pt>
                <c:pt idx="1">
                  <c:v>-10</c:v>
                </c:pt>
                <c:pt idx="2">
                  <c:v>8</c:v>
                </c:pt>
              </c:numCache>
            </c:numRef>
          </c:val>
          <c:smooth val="0"/>
          <c:extLst>
            <c:ext xmlns:c16="http://schemas.microsoft.com/office/drawing/2014/chart" uri="{C3380CC4-5D6E-409C-BE32-E72D297353CC}">
              <c16:uniqueId val="{00000003-C02D-464E-8D02-4E2EFAEDEFB4}"/>
            </c:ext>
          </c:extLst>
        </c:ser>
        <c:dLbls>
          <c:showLegendKey val="0"/>
          <c:showVal val="0"/>
          <c:showCatName val="0"/>
          <c:showSerName val="0"/>
          <c:showPercent val="0"/>
          <c:showBubbleSize val="0"/>
        </c:dLbls>
        <c:hiLowLines>
          <c:spPr>
            <a:ln w="19050" cap="flat" cmpd="sng" algn="ctr">
              <a:solidFill>
                <a:schemeClr val="tx1">
                  <a:lumMod val="75000"/>
                  <a:lumOff val="25000"/>
                </a:schemeClr>
              </a:solidFill>
              <a:prstDash val="sysDash"/>
              <a:round/>
            </a:ln>
            <a:effectLst/>
          </c:spPr>
        </c:hiLowLines>
        <c:marker val="1"/>
        <c:smooth val="0"/>
        <c:axId val="1892293199"/>
        <c:axId val="1892287791"/>
      </c:lineChart>
      <c:catAx>
        <c:axId val="189229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87791"/>
        <c:crosses val="autoZero"/>
        <c:auto val="1"/>
        <c:lblAlgn val="ctr"/>
        <c:lblOffset val="100"/>
        <c:noMultiLvlLbl val="0"/>
      </c:catAx>
      <c:valAx>
        <c:axId val="1892287791"/>
        <c:scaling>
          <c:orientation val="minMax"/>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93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1.11'!$D$6</c:f>
              <c:strCache>
                <c:ptCount val="1"/>
                <c:pt idx="0">
                  <c:v>Moyenne</c:v>
                </c:pt>
              </c:strCache>
            </c:strRef>
          </c:tx>
          <c:spPr>
            <a:ln w="28575" cap="rnd">
              <a:noFill/>
              <a:round/>
            </a:ln>
            <a:effectLst/>
          </c:spPr>
          <c:marker>
            <c:symbol val="star"/>
            <c:size val="5"/>
            <c:spPr>
              <a:noFill/>
              <a:ln w="28575">
                <a:solidFill>
                  <a:schemeClr val="accent1"/>
                </a:solidFill>
              </a:ln>
              <a:effectLst/>
            </c:spPr>
          </c:marker>
          <c:cat>
            <c:numRef>
              <c:f>'Fig 1.11'!$H$5:$J$5</c:f>
              <c:numCache>
                <c:formatCode>General</c:formatCode>
                <c:ptCount val="3"/>
                <c:pt idx="0">
                  <c:v>2019</c:v>
                </c:pt>
                <c:pt idx="1">
                  <c:v>2020</c:v>
                </c:pt>
                <c:pt idx="2">
                  <c:v>2021</c:v>
                </c:pt>
              </c:numCache>
            </c:numRef>
          </c:cat>
          <c:val>
            <c:numRef>
              <c:f>'Fig 1.11'!$H$6:$J$6</c:f>
              <c:numCache>
                <c:formatCode>_-* #\ ##0.0_-;\-* #\ ##0.0_-;_-* "-"??_-;_-@_-</c:formatCode>
                <c:ptCount val="3"/>
                <c:pt idx="0">
                  <c:v>8.4</c:v>
                </c:pt>
                <c:pt idx="1">
                  <c:v>9.1260869565217391</c:v>
                </c:pt>
                <c:pt idx="2">
                  <c:v>9.9608695652173918</c:v>
                </c:pt>
              </c:numCache>
            </c:numRef>
          </c:val>
          <c:smooth val="0"/>
          <c:extLst>
            <c:ext xmlns:c16="http://schemas.microsoft.com/office/drawing/2014/chart" uri="{C3380CC4-5D6E-409C-BE32-E72D297353CC}">
              <c16:uniqueId val="{00000000-7B95-44C3-9CC2-C7E44531BB4F}"/>
            </c:ext>
          </c:extLst>
        </c:ser>
        <c:ser>
          <c:idx val="1"/>
          <c:order val="1"/>
          <c:tx>
            <c:strRef>
              <c:f>'Fig 1.11'!$D$7</c:f>
              <c:strCache>
                <c:ptCount val="1"/>
                <c:pt idx="0">
                  <c:v>Min</c:v>
                </c:pt>
              </c:strCache>
            </c:strRef>
          </c:tx>
          <c:spPr>
            <a:ln w="28575" cap="rnd">
              <a:noFill/>
              <a:round/>
            </a:ln>
            <a:effectLst/>
          </c:spPr>
          <c:marker>
            <c:symbol val="dash"/>
            <c:size val="5"/>
            <c:spPr>
              <a:solidFill>
                <a:srgbClr val="C00000"/>
              </a:solidFill>
              <a:ln w="63500">
                <a:solidFill>
                  <a:srgbClr val="C00000"/>
                </a:solidFill>
              </a:ln>
              <a:effectLst/>
            </c:spPr>
          </c:marker>
          <c:cat>
            <c:numRef>
              <c:f>'Fig 1.11'!$H$5:$J$5</c:f>
              <c:numCache>
                <c:formatCode>General</c:formatCode>
                <c:ptCount val="3"/>
                <c:pt idx="0">
                  <c:v>2019</c:v>
                </c:pt>
                <c:pt idx="1">
                  <c:v>2020</c:v>
                </c:pt>
                <c:pt idx="2">
                  <c:v>2021</c:v>
                </c:pt>
              </c:numCache>
            </c:numRef>
          </c:cat>
          <c:val>
            <c:numRef>
              <c:f>'Fig 1.11'!$H$7:$J$7</c:f>
              <c:numCache>
                <c:formatCode>_-* #\ ##0.0_-;\-* #\ ##0.0_-;_-* "-"??_-;_-@_-</c:formatCode>
                <c:ptCount val="3"/>
                <c:pt idx="0">
                  <c:v>8.4</c:v>
                </c:pt>
                <c:pt idx="1">
                  <c:v>8</c:v>
                </c:pt>
                <c:pt idx="2">
                  <c:v>8.4</c:v>
                </c:pt>
              </c:numCache>
            </c:numRef>
          </c:val>
          <c:smooth val="0"/>
          <c:extLst>
            <c:ext xmlns:c16="http://schemas.microsoft.com/office/drawing/2014/chart" uri="{C3380CC4-5D6E-409C-BE32-E72D297353CC}">
              <c16:uniqueId val="{00000001-7B95-44C3-9CC2-C7E44531BB4F}"/>
            </c:ext>
          </c:extLst>
        </c:ser>
        <c:ser>
          <c:idx val="2"/>
          <c:order val="2"/>
          <c:tx>
            <c:strRef>
              <c:f>'Fig 1.11'!$D$8</c:f>
              <c:strCache>
                <c:ptCount val="1"/>
                <c:pt idx="0">
                  <c:v>Max</c:v>
                </c:pt>
              </c:strCache>
            </c:strRef>
          </c:tx>
          <c:spPr>
            <a:ln w="28575" cap="rnd">
              <a:noFill/>
              <a:round/>
            </a:ln>
            <a:effectLst/>
          </c:spPr>
          <c:marker>
            <c:symbol val="dash"/>
            <c:size val="5"/>
            <c:spPr>
              <a:solidFill>
                <a:srgbClr val="385723"/>
              </a:solidFill>
              <a:ln w="63500">
                <a:solidFill>
                  <a:srgbClr val="385723"/>
                </a:solidFill>
              </a:ln>
              <a:effectLst/>
            </c:spPr>
          </c:marker>
          <c:cat>
            <c:numRef>
              <c:f>'Fig 1.11'!$H$5:$J$5</c:f>
              <c:numCache>
                <c:formatCode>General</c:formatCode>
                <c:ptCount val="3"/>
                <c:pt idx="0">
                  <c:v>2019</c:v>
                </c:pt>
                <c:pt idx="1">
                  <c:v>2020</c:v>
                </c:pt>
                <c:pt idx="2">
                  <c:v>2021</c:v>
                </c:pt>
              </c:numCache>
            </c:numRef>
          </c:cat>
          <c:val>
            <c:numRef>
              <c:f>'Fig 1.11'!$H$8:$J$8</c:f>
              <c:numCache>
                <c:formatCode>_-* #\ ##0.0_-;\-* #\ ##0.0_-;_-* "-"??_-;_-@_-</c:formatCode>
                <c:ptCount val="3"/>
                <c:pt idx="0">
                  <c:v>8.4</c:v>
                </c:pt>
                <c:pt idx="1">
                  <c:v>11.5</c:v>
                </c:pt>
                <c:pt idx="2">
                  <c:v>12.5</c:v>
                </c:pt>
              </c:numCache>
            </c:numRef>
          </c:val>
          <c:smooth val="0"/>
          <c:extLst>
            <c:ext xmlns:c16="http://schemas.microsoft.com/office/drawing/2014/chart" uri="{C3380CC4-5D6E-409C-BE32-E72D297353CC}">
              <c16:uniqueId val="{00000002-7B95-44C3-9CC2-C7E44531BB4F}"/>
            </c:ext>
          </c:extLst>
        </c:ser>
        <c:ser>
          <c:idx val="3"/>
          <c:order val="3"/>
          <c:tx>
            <c:strRef>
              <c:f>'Fig 1.11'!$D$9</c:f>
              <c:strCache>
                <c:ptCount val="1"/>
                <c:pt idx="0">
                  <c:v>Gouvernement</c:v>
                </c:pt>
              </c:strCache>
            </c:strRef>
          </c:tx>
          <c:spPr>
            <a:ln w="28575" cap="rnd">
              <a:noFill/>
              <a:round/>
            </a:ln>
            <a:effectLst/>
          </c:spPr>
          <c:marker>
            <c:symbol val="diamond"/>
            <c:size val="9"/>
            <c:spPr>
              <a:solidFill>
                <a:schemeClr val="tx2"/>
              </a:solidFill>
              <a:ln w="9525">
                <a:solidFill>
                  <a:schemeClr val="tx2"/>
                </a:solidFill>
              </a:ln>
              <a:effectLst/>
            </c:spPr>
          </c:marker>
          <c:cat>
            <c:numRef>
              <c:f>'Fig 1.11'!$H$5:$J$5</c:f>
              <c:numCache>
                <c:formatCode>General</c:formatCode>
                <c:ptCount val="3"/>
                <c:pt idx="0">
                  <c:v>2019</c:v>
                </c:pt>
                <c:pt idx="1">
                  <c:v>2020</c:v>
                </c:pt>
                <c:pt idx="2">
                  <c:v>2021</c:v>
                </c:pt>
              </c:numCache>
            </c:numRef>
          </c:cat>
          <c:val>
            <c:numRef>
              <c:f>'Fig 1.11'!$J$9:$J$9</c:f>
              <c:numCache>
                <c:formatCode>General</c:formatCode>
                <c:ptCount val="1"/>
              </c:numCache>
            </c:numRef>
          </c:val>
          <c:smooth val="0"/>
          <c:extLst>
            <c:ext xmlns:c16="http://schemas.microsoft.com/office/drawing/2014/chart" uri="{C3380CC4-5D6E-409C-BE32-E72D297353CC}">
              <c16:uniqueId val="{00000003-7B95-44C3-9CC2-C7E44531BB4F}"/>
            </c:ext>
          </c:extLst>
        </c:ser>
        <c:dLbls>
          <c:showLegendKey val="0"/>
          <c:showVal val="0"/>
          <c:showCatName val="0"/>
          <c:showSerName val="0"/>
          <c:showPercent val="0"/>
          <c:showBubbleSize val="0"/>
        </c:dLbls>
        <c:hiLowLines>
          <c:spPr>
            <a:ln w="19050" cap="flat" cmpd="sng" algn="ctr">
              <a:solidFill>
                <a:schemeClr val="tx1">
                  <a:lumMod val="75000"/>
                  <a:lumOff val="25000"/>
                </a:schemeClr>
              </a:solidFill>
              <a:prstDash val="sysDash"/>
              <a:round/>
            </a:ln>
            <a:effectLst/>
          </c:spPr>
        </c:hiLowLines>
        <c:marker val="1"/>
        <c:smooth val="0"/>
        <c:axId val="1892293199"/>
        <c:axId val="1892287791"/>
      </c:lineChart>
      <c:catAx>
        <c:axId val="189229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87791"/>
        <c:crosses val="autoZero"/>
        <c:auto val="1"/>
        <c:lblAlgn val="ctr"/>
        <c:lblOffset val="100"/>
        <c:noMultiLvlLbl val="0"/>
      </c:catAx>
      <c:valAx>
        <c:axId val="1892287791"/>
        <c:scaling>
          <c:orientation val="minMax"/>
          <c:min val="6"/>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93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1.11'!$D$6</c:f>
              <c:strCache>
                <c:ptCount val="1"/>
                <c:pt idx="0">
                  <c:v>Moyenne</c:v>
                </c:pt>
              </c:strCache>
            </c:strRef>
          </c:tx>
          <c:spPr>
            <a:ln w="28575" cap="rnd">
              <a:noFill/>
              <a:round/>
            </a:ln>
            <a:effectLst/>
          </c:spPr>
          <c:marker>
            <c:symbol val="star"/>
            <c:size val="5"/>
            <c:spPr>
              <a:noFill/>
              <a:ln w="28575">
                <a:solidFill>
                  <a:schemeClr val="accent1"/>
                </a:solidFill>
              </a:ln>
              <a:effectLst/>
            </c:spPr>
          </c:marker>
          <c:cat>
            <c:numRef>
              <c:f>'Fig 1.11'!$K$5:$M$5</c:f>
              <c:numCache>
                <c:formatCode>General</c:formatCode>
                <c:ptCount val="3"/>
                <c:pt idx="0">
                  <c:v>2019</c:v>
                </c:pt>
                <c:pt idx="1">
                  <c:v>2020</c:v>
                </c:pt>
                <c:pt idx="2">
                  <c:v>2021</c:v>
                </c:pt>
              </c:numCache>
            </c:numRef>
          </c:cat>
          <c:val>
            <c:numRef>
              <c:f>'Fig 1.11'!$K$6:$M$6</c:f>
              <c:numCache>
                <c:formatCode>_-* #\ ##0.0_-;\-* #\ ##0.0_-;_-* "-"??_-;_-@_-</c:formatCode>
                <c:ptCount val="3"/>
                <c:pt idx="0">
                  <c:v>1.1000000000000001</c:v>
                </c:pt>
                <c:pt idx="1">
                  <c:v>0.53999999999999992</c:v>
                </c:pt>
                <c:pt idx="2">
                  <c:v>0.95200000000000018</c:v>
                </c:pt>
              </c:numCache>
            </c:numRef>
          </c:val>
          <c:smooth val="0"/>
          <c:extLst>
            <c:ext xmlns:c16="http://schemas.microsoft.com/office/drawing/2014/chart" uri="{C3380CC4-5D6E-409C-BE32-E72D297353CC}">
              <c16:uniqueId val="{00000000-C649-42EB-8630-9198D67CF5DA}"/>
            </c:ext>
          </c:extLst>
        </c:ser>
        <c:ser>
          <c:idx val="1"/>
          <c:order val="1"/>
          <c:tx>
            <c:strRef>
              <c:f>'Fig 1.11'!$D$7</c:f>
              <c:strCache>
                <c:ptCount val="1"/>
                <c:pt idx="0">
                  <c:v>Min</c:v>
                </c:pt>
              </c:strCache>
            </c:strRef>
          </c:tx>
          <c:spPr>
            <a:ln w="28575" cap="rnd">
              <a:noFill/>
              <a:round/>
            </a:ln>
            <a:effectLst/>
          </c:spPr>
          <c:marker>
            <c:symbol val="dash"/>
            <c:size val="5"/>
            <c:spPr>
              <a:solidFill>
                <a:srgbClr val="C00000"/>
              </a:solidFill>
              <a:ln w="63500">
                <a:solidFill>
                  <a:srgbClr val="C00000"/>
                </a:solidFill>
              </a:ln>
              <a:effectLst/>
            </c:spPr>
          </c:marker>
          <c:cat>
            <c:numRef>
              <c:f>'Fig 1.11'!$K$5:$M$5</c:f>
              <c:numCache>
                <c:formatCode>General</c:formatCode>
                <c:ptCount val="3"/>
                <c:pt idx="0">
                  <c:v>2019</c:v>
                </c:pt>
                <c:pt idx="1">
                  <c:v>2020</c:v>
                </c:pt>
                <c:pt idx="2">
                  <c:v>2021</c:v>
                </c:pt>
              </c:numCache>
            </c:numRef>
          </c:cat>
          <c:val>
            <c:numRef>
              <c:f>'Fig 1.11'!$K$7:$M$7</c:f>
              <c:numCache>
                <c:formatCode>_-* #\ ##0.0_-;\-* #\ ##0.0_-;_-* "-"??_-;_-@_-</c:formatCode>
                <c:ptCount val="3"/>
                <c:pt idx="0">
                  <c:v>1.1000000000000001</c:v>
                </c:pt>
                <c:pt idx="1">
                  <c:v>0.2</c:v>
                </c:pt>
                <c:pt idx="2">
                  <c:v>0</c:v>
                </c:pt>
              </c:numCache>
            </c:numRef>
          </c:val>
          <c:smooth val="0"/>
          <c:extLst>
            <c:ext xmlns:c16="http://schemas.microsoft.com/office/drawing/2014/chart" uri="{C3380CC4-5D6E-409C-BE32-E72D297353CC}">
              <c16:uniqueId val="{00000001-C649-42EB-8630-9198D67CF5DA}"/>
            </c:ext>
          </c:extLst>
        </c:ser>
        <c:ser>
          <c:idx val="2"/>
          <c:order val="2"/>
          <c:tx>
            <c:strRef>
              <c:f>'Fig 1.11'!$D$8</c:f>
              <c:strCache>
                <c:ptCount val="1"/>
                <c:pt idx="0">
                  <c:v>Max</c:v>
                </c:pt>
              </c:strCache>
            </c:strRef>
          </c:tx>
          <c:spPr>
            <a:ln w="28575" cap="rnd">
              <a:noFill/>
              <a:round/>
            </a:ln>
            <a:effectLst/>
          </c:spPr>
          <c:marker>
            <c:symbol val="dash"/>
            <c:size val="5"/>
            <c:spPr>
              <a:solidFill>
                <a:schemeClr val="accent6">
                  <a:lumMod val="50000"/>
                </a:schemeClr>
              </a:solidFill>
              <a:ln w="63500">
                <a:solidFill>
                  <a:srgbClr val="385723"/>
                </a:solidFill>
              </a:ln>
              <a:effectLst/>
            </c:spPr>
          </c:marker>
          <c:cat>
            <c:numRef>
              <c:f>'Fig 1.11'!$K$5:$M$5</c:f>
              <c:numCache>
                <c:formatCode>General</c:formatCode>
                <c:ptCount val="3"/>
                <c:pt idx="0">
                  <c:v>2019</c:v>
                </c:pt>
                <c:pt idx="1">
                  <c:v>2020</c:v>
                </c:pt>
                <c:pt idx="2">
                  <c:v>2021</c:v>
                </c:pt>
              </c:numCache>
            </c:numRef>
          </c:cat>
          <c:val>
            <c:numRef>
              <c:f>'Fig 1.11'!$K$8:$M$8</c:f>
              <c:numCache>
                <c:formatCode>_-* #\ ##0.0_-;\-* #\ ##0.0_-;_-* "-"??_-;_-@_-</c:formatCode>
                <c:ptCount val="3"/>
                <c:pt idx="0">
                  <c:v>1.1000000000000001</c:v>
                </c:pt>
                <c:pt idx="1">
                  <c:v>1</c:v>
                </c:pt>
                <c:pt idx="2">
                  <c:v>1.7</c:v>
                </c:pt>
              </c:numCache>
            </c:numRef>
          </c:val>
          <c:smooth val="0"/>
          <c:extLst>
            <c:ext xmlns:c16="http://schemas.microsoft.com/office/drawing/2014/chart" uri="{C3380CC4-5D6E-409C-BE32-E72D297353CC}">
              <c16:uniqueId val="{00000002-C649-42EB-8630-9198D67CF5DA}"/>
            </c:ext>
          </c:extLst>
        </c:ser>
        <c:ser>
          <c:idx val="3"/>
          <c:order val="3"/>
          <c:tx>
            <c:strRef>
              <c:f>'Fig 1.11'!$D$9</c:f>
              <c:strCache>
                <c:ptCount val="1"/>
                <c:pt idx="0">
                  <c:v>Gouvernement</c:v>
                </c:pt>
              </c:strCache>
            </c:strRef>
          </c:tx>
          <c:spPr>
            <a:ln w="28575" cap="rnd">
              <a:noFill/>
              <a:round/>
            </a:ln>
            <a:effectLst/>
          </c:spPr>
          <c:marker>
            <c:symbol val="diamond"/>
            <c:size val="9"/>
            <c:spPr>
              <a:solidFill>
                <a:schemeClr val="tx1">
                  <a:lumMod val="65000"/>
                  <a:lumOff val="35000"/>
                </a:schemeClr>
              </a:solidFill>
              <a:ln w="9525">
                <a:solidFill>
                  <a:schemeClr val="tx2"/>
                </a:solidFill>
              </a:ln>
              <a:effectLst/>
            </c:spPr>
          </c:marker>
          <c:cat>
            <c:numRef>
              <c:f>'Fig 1.11'!$K$5:$M$5</c:f>
              <c:numCache>
                <c:formatCode>General</c:formatCode>
                <c:ptCount val="3"/>
                <c:pt idx="0">
                  <c:v>2019</c:v>
                </c:pt>
                <c:pt idx="1">
                  <c:v>2020</c:v>
                </c:pt>
                <c:pt idx="2">
                  <c:v>2021</c:v>
                </c:pt>
              </c:numCache>
            </c:numRef>
          </c:cat>
          <c:val>
            <c:numRef>
              <c:f>'Fig 1.11'!$K$9:$M$9</c:f>
              <c:numCache>
                <c:formatCode>_-* #\ ##0.0_-;\-* #\ ##0.0_-;_-* "-"??_-;_-@_-</c:formatCode>
                <c:ptCount val="3"/>
                <c:pt idx="0">
                  <c:v>1.1000000000000001</c:v>
                </c:pt>
                <c:pt idx="1">
                  <c:v>0.5</c:v>
                </c:pt>
                <c:pt idx="2">
                  <c:v>0.71</c:v>
                </c:pt>
              </c:numCache>
            </c:numRef>
          </c:val>
          <c:smooth val="0"/>
          <c:extLst>
            <c:ext xmlns:c16="http://schemas.microsoft.com/office/drawing/2014/chart" uri="{C3380CC4-5D6E-409C-BE32-E72D297353CC}">
              <c16:uniqueId val="{00000003-C649-42EB-8630-9198D67CF5DA}"/>
            </c:ext>
          </c:extLst>
        </c:ser>
        <c:dLbls>
          <c:showLegendKey val="0"/>
          <c:showVal val="0"/>
          <c:showCatName val="0"/>
          <c:showSerName val="0"/>
          <c:showPercent val="0"/>
          <c:showBubbleSize val="0"/>
        </c:dLbls>
        <c:hiLowLines>
          <c:spPr>
            <a:ln w="19050" cap="flat" cmpd="sng" algn="ctr">
              <a:solidFill>
                <a:schemeClr val="tx1">
                  <a:lumMod val="75000"/>
                  <a:lumOff val="25000"/>
                </a:schemeClr>
              </a:solidFill>
              <a:prstDash val="sysDash"/>
              <a:round/>
            </a:ln>
            <a:effectLst/>
          </c:spPr>
        </c:hiLowLines>
        <c:marker val="1"/>
        <c:smooth val="0"/>
        <c:axId val="1892293199"/>
        <c:axId val="1892287791"/>
      </c:lineChart>
      <c:catAx>
        <c:axId val="189229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87791"/>
        <c:crosses val="autoZero"/>
        <c:auto val="1"/>
        <c:lblAlgn val="ctr"/>
        <c:lblOffset val="100"/>
        <c:noMultiLvlLbl val="0"/>
      </c:catAx>
      <c:valAx>
        <c:axId val="1892287791"/>
        <c:scaling>
          <c:orientation val="minMax"/>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93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42990808157334E-2"/>
          <c:y val="3.0754761904761906E-2"/>
          <c:w val="0.88905376367703004"/>
          <c:h val="0.84776198277228765"/>
        </c:manualLayout>
      </c:layout>
      <c:lineChart>
        <c:grouping val="standard"/>
        <c:varyColors val="0"/>
        <c:ser>
          <c:idx val="1"/>
          <c:order val="0"/>
          <c:tx>
            <c:strRef>
              <c:f>'Fig 1.12'!$B$5</c:f>
              <c:strCache>
                <c:ptCount val="1"/>
                <c:pt idx="0">
                  <c:v>Croissance annuelle observée</c:v>
                </c:pt>
              </c:strCache>
            </c:strRef>
          </c:tx>
          <c:spPr>
            <a:ln w="28575">
              <a:solidFill>
                <a:schemeClr val="bg1">
                  <a:lumMod val="50000"/>
                </a:schemeClr>
              </a:solidFill>
              <a:prstDash val="solid"/>
            </a:ln>
          </c:spPr>
          <c:marker>
            <c:symbol val="none"/>
          </c:marker>
          <c:cat>
            <c:numRef>
              <c:f>'Fig 1.12'!$C$4:$BE$4</c:f>
              <c:numCache>
                <c:formatCode>General</c:formatCode>
                <c:ptCount val="55"/>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numCache>
            </c:numRef>
          </c:cat>
          <c:val>
            <c:numRef>
              <c:f>'Fig 1.12'!$C$5:$BE$5</c:f>
              <c:numCache>
                <c:formatCode>0.0%</c:formatCode>
                <c:ptCount val="55"/>
                <c:pt idx="0">
                  <c:v>2.1000000000000001E-2</c:v>
                </c:pt>
                <c:pt idx="1">
                  <c:v>2.3879999999999998E-2</c:v>
                </c:pt>
                <c:pt idx="2">
                  <c:v>6.3550000000000009E-2</c:v>
                </c:pt>
                <c:pt idx="3">
                  <c:v>2.4470000000000002E-2</c:v>
                </c:pt>
                <c:pt idx="4">
                  <c:v>2.4860000000000004E-2</c:v>
                </c:pt>
                <c:pt idx="5">
                  <c:v>3.9759999999999997E-2</c:v>
                </c:pt>
                <c:pt idx="6">
                  <c:v>1.925E-2</c:v>
                </c:pt>
                <c:pt idx="7">
                  <c:v>5.9899999999999997E-3</c:v>
                </c:pt>
                <c:pt idx="8">
                  <c:v>2.9559999999999999E-2</c:v>
                </c:pt>
                <c:pt idx="9">
                  <c:v>3.8079999999999996E-2</c:v>
                </c:pt>
                <c:pt idx="10">
                  <c:v>2.5219999999999999E-2</c:v>
                </c:pt>
                <c:pt idx="11">
                  <c:v>2.7060000000000001E-2</c:v>
                </c:pt>
                <c:pt idx="12">
                  <c:v>9.5399999999999999E-3</c:v>
                </c:pt>
                <c:pt idx="13">
                  <c:v>1.7680000000000001E-2</c:v>
                </c:pt>
                <c:pt idx="14">
                  <c:v>2.6469999999999997E-2</c:v>
                </c:pt>
                <c:pt idx="15">
                  <c:v>1.1559999999999999E-2</c:v>
                </c:pt>
                <c:pt idx="16">
                  <c:v>1.602E-2</c:v>
                </c:pt>
                <c:pt idx="17">
                  <c:v>2.581E-2</c:v>
                </c:pt>
                <c:pt idx="18">
                  <c:v>1.47E-2</c:v>
                </c:pt>
                <c:pt idx="19">
                  <c:v>2.6070000000000003E-2</c:v>
                </c:pt>
                <c:pt idx="20">
                  <c:v>1.8720000000000001E-2</c:v>
                </c:pt>
                <c:pt idx="21">
                  <c:v>2.8980000000000002E-2</c:v>
                </c:pt>
                <c:pt idx="22">
                  <c:v>4.6100000000000004E-3</c:v>
                </c:pt>
                <c:pt idx="23">
                  <c:v>1.303E-2</c:v>
                </c:pt>
                <c:pt idx="24">
                  <c:v>7.0799999999999995E-3</c:v>
                </c:pt>
                <c:pt idx="25">
                  <c:v>2.5179999999999998E-2</c:v>
                </c:pt>
                <c:pt idx="26">
                  <c:v>-3.4399999999999999E-3</c:v>
                </c:pt>
                <c:pt idx="27">
                  <c:v>-3.81E-3</c:v>
                </c:pt>
                <c:pt idx="28">
                  <c:v>-7.7000000000000002E-3</c:v>
                </c:pt>
                <c:pt idx="29">
                  <c:v>1.0880000000000001E-2</c:v>
                </c:pt>
                <c:pt idx="30">
                  <c:v>1.047E-2</c:v>
                </c:pt>
                <c:pt idx="31">
                  <c:v>5.7799999999999995E-3</c:v>
                </c:pt>
                <c:pt idx="32">
                  <c:v>1.3979999999999999E-2</c:v>
                </c:pt>
                <c:pt idx="33">
                  <c:v>1.1180000000000001E-2</c:v>
                </c:pt>
                <c:pt idx="34">
                  <c:v>6.0200000000000002E-3</c:v>
                </c:pt>
                <c:pt idx="35">
                  <c:v>1.5299999999999999E-3</c:v>
                </c:pt>
                <c:pt idx="36">
                  <c:v>1.9939999999999999E-2</c:v>
                </c:pt>
                <c:pt idx="37">
                  <c:v>4.1700000000000001E-3</c:v>
                </c:pt>
              </c:numCache>
            </c:numRef>
          </c:val>
          <c:smooth val="0"/>
          <c:extLst>
            <c:ext xmlns:c16="http://schemas.microsoft.com/office/drawing/2014/chart" uri="{C3380CC4-5D6E-409C-BE32-E72D297353CC}">
              <c16:uniqueId val="{00000000-0ECF-4420-A187-73B4FDF50968}"/>
            </c:ext>
          </c:extLst>
        </c:ser>
        <c:ser>
          <c:idx val="0"/>
          <c:order val="1"/>
          <c:tx>
            <c:strRef>
              <c:f>'Fig 1.12'!$B$6</c:f>
              <c:strCache>
                <c:ptCount val="1"/>
                <c:pt idx="0">
                  <c:v>Croissance en moyenne annuelle de 1980 à 2019</c:v>
                </c:pt>
              </c:strCache>
            </c:strRef>
          </c:tx>
          <c:spPr>
            <a:ln>
              <a:solidFill>
                <a:srgbClr val="006600"/>
              </a:solidFill>
            </a:ln>
          </c:spPr>
          <c:marker>
            <c:symbol val="none"/>
          </c:marker>
          <c:val>
            <c:numRef>
              <c:f>'Fig 1.12'!$C$6:$BE$6</c:f>
              <c:numCache>
                <c:formatCode>0.0%</c:formatCode>
                <c:ptCount val="55"/>
                <c:pt idx="0">
                  <c:v>1.6815236001995526E-2</c:v>
                </c:pt>
                <c:pt idx="1">
                  <c:v>1.6815236001995526E-2</c:v>
                </c:pt>
                <c:pt idx="2">
                  <c:v>1.6815236001995526E-2</c:v>
                </c:pt>
                <c:pt idx="3">
                  <c:v>1.6815236001995526E-2</c:v>
                </c:pt>
                <c:pt idx="4">
                  <c:v>1.6815236001995526E-2</c:v>
                </c:pt>
                <c:pt idx="5">
                  <c:v>1.6815236001995526E-2</c:v>
                </c:pt>
                <c:pt idx="6">
                  <c:v>1.6815236001995526E-2</c:v>
                </c:pt>
                <c:pt idx="7">
                  <c:v>1.6815236001995526E-2</c:v>
                </c:pt>
                <c:pt idx="8">
                  <c:v>1.6815236001995526E-2</c:v>
                </c:pt>
                <c:pt idx="9">
                  <c:v>1.6815236001995526E-2</c:v>
                </c:pt>
                <c:pt idx="10">
                  <c:v>1.6815236001995526E-2</c:v>
                </c:pt>
                <c:pt idx="11">
                  <c:v>1.6815236001995526E-2</c:v>
                </c:pt>
                <c:pt idx="12">
                  <c:v>1.6815236001995526E-2</c:v>
                </c:pt>
                <c:pt idx="13">
                  <c:v>1.6815236001995526E-2</c:v>
                </c:pt>
                <c:pt idx="14">
                  <c:v>1.6815236001995526E-2</c:v>
                </c:pt>
                <c:pt idx="15">
                  <c:v>1.6815236001995526E-2</c:v>
                </c:pt>
                <c:pt idx="16">
                  <c:v>1.6815236001995526E-2</c:v>
                </c:pt>
                <c:pt idx="17">
                  <c:v>1.6815236001995526E-2</c:v>
                </c:pt>
                <c:pt idx="18">
                  <c:v>1.6815236001995526E-2</c:v>
                </c:pt>
                <c:pt idx="19">
                  <c:v>1.6815236001995526E-2</c:v>
                </c:pt>
                <c:pt idx="20">
                  <c:v>1.6815236001995526E-2</c:v>
                </c:pt>
                <c:pt idx="21">
                  <c:v>1.6815236001995526E-2</c:v>
                </c:pt>
                <c:pt idx="22">
                  <c:v>1.6815236001995526E-2</c:v>
                </c:pt>
                <c:pt idx="23">
                  <c:v>1.6815236001995526E-2</c:v>
                </c:pt>
                <c:pt idx="24">
                  <c:v>1.6815236001995526E-2</c:v>
                </c:pt>
                <c:pt idx="25">
                  <c:v>1.6815236001995526E-2</c:v>
                </c:pt>
                <c:pt idx="26">
                  <c:v>1.6815236001995526E-2</c:v>
                </c:pt>
                <c:pt idx="27">
                  <c:v>1.6815236001995526E-2</c:v>
                </c:pt>
                <c:pt idx="28">
                  <c:v>1.6815236001995526E-2</c:v>
                </c:pt>
                <c:pt idx="29">
                  <c:v>1.6815236001995526E-2</c:v>
                </c:pt>
                <c:pt idx="30">
                  <c:v>1.6815236001995526E-2</c:v>
                </c:pt>
                <c:pt idx="31">
                  <c:v>1.6815236001995526E-2</c:v>
                </c:pt>
                <c:pt idx="32">
                  <c:v>1.6815236001995526E-2</c:v>
                </c:pt>
                <c:pt idx="33">
                  <c:v>1.6815236001995526E-2</c:v>
                </c:pt>
                <c:pt idx="34">
                  <c:v>1.6815236001995526E-2</c:v>
                </c:pt>
                <c:pt idx="35">
                  <c:v>1.6815236001995526E-2</c:v>
                </c:pt>
                <c:pt idx="36">
                  <c:v>1.6815236001995526E-2</c:v>
                </c:pt>
                <c:pt idx="37">
                  <c:v>1.6815236001995526E-2</c:v>
                </c:pt>
              </c:numCache>
            </c:numRef>
          </c:val>
          <c:smooth val="0"/>
          <c:extLst>
            <c:ext xmlns:c16="http://schemas.microsoft.com/office/drawing/2014/chart" uri="{C3380CC4-5D6E-409C-BE32-E72D297353CC}">
              <c16:uniqueId val="{00000001-0ECF-4420-A187-73B4FDF50968}"/>
            </c:ext>
          </c:extLst>
        </c:ser>
        <c:ser>
          <c:idx val="2"/>
          <c:order val="2"/>
          <c:tx>
            <c:strRef>
              <c:f>'Fig 1.12'!$B$7</c:f>
              <c:strCache>
                <c:ptCount val="1"/>
                <c:pt idx="0">
                  <c:v>Croissance en moyenne annuelle de 1990 à 2019</c:v>
                </c:pt>
              </c:strCache>
            </c:strRef>
          </c:tx>
          <c:spPr>
            <a:ln>
              <a:solidFill>
                <a:schemeClr val="accent6">
                  <a:lumMod val="75000"/>
                </a:schemeClr>
              </a:solidFill>
            </a:ln>
          </c:spPr>
          <c:marker>
            <c:symbol val="none"/>
          </c:marker>
          <c:val>
            <c:numRef>
              <c:f>'Fig 1.12'!$C$7:$BE$7</c:f>
              <c:numCache>
                <c:formatCode>0.0%</c:formatCode>
                <c:ptCount val="55"/>
                <c:pt idx="10">
                  <c:v>1.2806572237715752E-2</c:v>
                </c:pt>
                <c:pt idx="11">
                  <c:v>1.2806572237715752E-2</c:v>
                </c:pt>
                <c:pt idx="12">
                  <c:v>1.2806572237715752E-2</c:v>
                </c:pt>
                <c:pt idx="13">
                  <c:v>1.2806572237715752E-2</c:v>
                </c:pt>
                <c:pt idx="14">
                  <c:v>1.2806572237715752E-2</c:v>
                </c:pt>
                <c:pt idx="15">
                  <c:v>1.2806572237715752E-2</c:v>
                </c:pt>
                <c:pt idx="16">
                  <c:v>1.2806572237715752E-2</c:v>
                </c:pt>
                <c:pt idx="17">
                  <c:v>1.2806572237715752E-2</c:v>
                </c:pt>
                <c:pt idx="18">
                  <c:v>1.2806572237715752E-2</c:v>
                </c:pt>
                <c:pt idx="19">
                  <c:v>1.2806572237715752E-2</c:v>
                </c:pt>
                <c:pt idx="20">
                  <c:v>1.2806572237715752E-2</c:v>
                </c:pt>
                <c:pt idx="21">
                  <c:v>1.2806572237715752E-2</c:v>
                </c:pt>
                <c:pt idx="22">
                  <c:v>1.2806572237715752E-2</c:v>
                </c:pt>
                <c:pt idx="23">
                  <c:v>1.2806572237715752E-2</c:v>
                </c:pt>
                <c:pt idx="24">
                  <c:v>1.2806572237715752E-2</c:v>
                </c:pt>
                <c:pt idx="25">
                  <c:v>1.2806572237715752E-2</c:v>
                </c:pt>
                <c:pt idx="26">
                  <c:v>1.2806572237715752E-2</c:v>
                </c:pt>
                <c:pt idx="27">
                  <c:v>1.2806572237715752E-2</c:v>
                </c:pt>
                <c:pt idx="28">
                  <c:v>1.2806572237715752E-2</c:v>
                </c:pt>
                <c:pt idx="29">
                  <c:v>1.2806572237715752E-2</c:v>
                </c:pt>
                <c:pt idx="30">
                  <c:v>1.2806572237715752E-2</c:v>
                </c:pt>
                <c:pt idx="31">
                  <c:v>1.2806572237715752E-2</c:v>
                </c:pt>
                <c:pt idx="32">
                  <c:v>1.2806572237715752E-2</c:v>
                </c:pt>
                <c:pt idx="33">
                  <c:v>1.2806572237715752E-2</c:v>
                </c:pt>
                <c:pt idx="34">
                  <c:v>1.2806572237715752E-2</c:v>
                </c:pt>
                <c:pt idx="35">
                  <c:v>1.2806572237715752E-2</c:v>
                </c:pt>
                <c:pt idx="36">
                  <c:v>1.2806572237715752E-2</c:v>
                </c:pt>
                <c:pt idx="37">
                  <c:v>1.2806572237715752E-2</c:v>
                </c:pt>
              </c:numCache>
            </c:numRef>
          </c:val>
          <c:smooth val="0"/>
          <c:extLst>
            <c:ext xmlns:c16="http://schemas.microsoft.com/office/drawing/2014/chart" uri="{C3380CC4-5D6E-409C-BE32-E72D297353CC}">
              <c16:uniqueId val="{00000002-0ECF-4420-A187-73B4FDF50968}"/>
            </c:ext>
          </c:extLst>
        </c:ser>
        <c:ser>
          <c:idx val="3"/>
          <c:order val="3"/>
          <c:tx>
            <c:strRef>
              <c:f>'Fig 1.12'!$B$8</c:f>
              <c:strCache>
                <c:ptCount val="1"/>
                <c:pt idx="0">
                  <c:v>Croissance en moyenne annuelle de 2010 à 2019</c:v>
                </c:pt>
              </c:strCache>
            </c:strRef>
          </c:tx>
          <c:spPr>
            <a:ln>
              <a:solidFill>
                <a:srgbClr val="800000"/>
              </a:solidFill>
            </a:ln>
          </c:spPr>
          <c:marker>
            <c:symbol val="none"/>
          </c:marker>
          <c:val>
            <c:numRef>
              <c:f>'Fig 1.12'!$C$8:$BE$8</c:f>
              <c:numCache>
                <c:formatCode>0.0%</c:formatCode>
                <c:ptCount val="55"/>
                <c:pt idx="29">
                  <c:v>8.9599611827160253E-3</c:v>
                </c:pt>
                <c:pt idx="30">
                  <c:v>8.9599611827160253E-3</c:v>
                </c:pt>
                <c:pt idx="31">
                  <c:v>8.9599611827160253E-3</c:v>
                </c:pt>
                <c:pt idx="32">
                  <c:v>8.9599611827160253E-3</c:v>
                </c:pt>
                <c:pt idx="33">
                  <c:v>8.9599611827160253E-3</c:v>
                </c:pt>
                <c:pt idx="34">
                  <c:v>8.9599611827160253E-3</c:v>
                </c:pt>
                <c:pt idx="35">
                  <c:v>8.9599611827160253E-3</c:v>
                </c:pt>
                <c:pt idx="36">
                  <c:v>8.9599611827160253E-3</c:v>
                </c:pt>
                <c:pt idx="37">
                  <c:v>8.9599611827160253E-3</c:v>
                </c:pt>
              </c:numCache>
            </c:numRef>
          </c:val>
          <c:smooth val="0"/>
          <c:extLst>
            <c:ext xmlns:c16="http://schemas.microsoft.com/office/drawing/2014/chart" uri="{C3380CC4-5D6E-409C-BE32-E72D297353CC}">
              <c16:uniqueId val="{00000003-0ECF-4420-A187-73B4FDF50968}"/>
            </c:ext>
          </c:extLst>
        </c:ser>
        <c:ser>
          <c:idx val="4"/>
          <c:order val="4"/>
          <c:tx>
            <c:strRef>
              <c:f>'Fig 1.12'!$B$9</c:f>
              <c:strCache>
                <c:ptCount val="1"/>
                <c:pt idx="0">
                  <c:v>Scénario 1,8%</c:v>
                </c:pt>
              </c:strCache>
            </c:strRef>
          </c:tx>
          <c:spPr>
            <a:ln w="28575">
              <a:solidFill>
                <a:srgbClr val="006600"/>
              </a:solidFill>
              <a:prstDash val="sysDash"/>
            </a:ln>
          </c:spPr>
          <c:marker>
            <c:symbol val="none"/>
          </c:marker>
          <c:cat>
            <c:numRef>
              <c:f>'Fig 1.12'!$C$4:$BE$4</c:f>
              <c:numCache>
                <c:formatCode>General</c:formatCode>
                <c:ptCount val="55"/>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numCache>
            </c:numRef>
          </c:cat>
          <c:val>
            <c:numRef>
              <c:f>'Fig 1.12'!$C$9:$BE$9</c:f>
              <c:numCache>
                <c:formatCode>0.0%</c:formatCode>
                <c:ptCount val="55"/>
                <c:pt idx="37">
                  <c:v>4.1700000000000001E-3</c:v>
                </c:pt>
                <c:pt idx="38">
                  <c:v>9.0000000000000011E-3</c:v>
                </c:pt>
                <c:pt idx="39">
                  <c:v>-8.6999999999999994E-2</c:v>
                </c:pt>
                <c:pt idx="40">
                  <c:v>8.4000000000000005E-2</c:v>
                </c:pt>
                <c:pt idx="41">
                  <c:v>1.6E-2</c:v>
                </c:pt>
                <c:pt idx="42">
                  <c:v>8.199999999999999E-3</c:v>
                </c:pt>
                <c:pt idx="43">
                  <c:v>9.5999999999999992E-3</c:v>
                </c:pt>
                <c:pt idx="44">
                  <c:v>1.29E-2</c:v>
                </c:pt>
                <c:pt idx="45">
                  <c:v>1.4499999999999999E-2</c:v>
                </c:pt>
                <c:pt idx="46">
                  <c:v>1.5600000000000001E-2</c:v>
                </c:pt>
                <c:pt idx="47">
                  <c:v>1.6799999999999999E-2</c:v>
                </c:pt>
                <c:pt idx="48">
                  <c:v>1.7899999999999999E-2</c:v>
                </c:pt>
                <c:pt idx="49">
                  <c:v>1.9E-2</c:v>
                </c:pt>
                <c:pt idx="50">
                  <c:v>1.6899999999999998E-2</c:v>
                </c:pt>
                <c:pt idx="51">
                  <c:v>1.8000000000000002E-2</c:v>
                </c:pt>
                <c:pt idx="52">
                  <c:v>1.8000000000000002E-2</c:v>
                </c:pt>
                <c:pt idx="53">
                  <c:v>1.8000000000000002E-2</c:v>
                </c:pt>
                <c:pt idx="54">
                  <c:v>1.8000000000000002E-2</c:v>
                </c:pt>
              </c:numCache>
            </c:numRef>
          </c:val>
          <c:smooth val="0"/>
          <c:extLst>
            <c:ext xmlns:c16="http://schemas.microsoft.com/office/drawing/2014/chart" uri="{C3380CC4-5D6E-409C-BE32-E72D297353CC}">
              <c16:uniqueId val="{00000004-0ECF-4420-A187-73B4FDF50968}"/>
            </c:ext>
          </c:extLst>
        </c:ser>
        <c:ser>
          <c:idx val="5"/>
          <c:order val="5"/>
          <c:tx>
            <c:strRef>
              <c:f>'Fig 1.12'!$B$10</c:f>
              <c:strCache>
                <c:ptCount val="1"/>
                <c:pt idx="0">
                  <c:v>Scénario 1,5%</c:v>
                </c:pt>
              </c:strCache>
            </c:strRef>
          </c:tx>
          <c:spPr>
            <a:ln w="28575">
              <a:solidFill>
                <a:schemeClr val="accent5">
                  <a:lumMod val="75000"/>
                </a:schemeClr>
              </a:solidFill>
              <a:prstDash val="sysDash"/>
            </a:ln>
          </c:spPr>
          <c:marker>
            <c:symbol val="none"/>
          </c:marker>
          <c:cat>
            <c:numRef>
              <c:f>'Fig 1.12'!$C$4:$BE$4</c:f>
              <c:numCache>
                <c:formatCode>General</c:formatCode>
                <c:ptCount val="55"/>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numCache>
            </c:numRef>
          </c:cat>
          <c:val>
            <c:numRef>
              <c:f>'Fig 1.12'!$C$10:$BE$10</c:f>
              <c:numCache>
                <c:formatCode>0.0%</c:formatCode>
                <c:ptCount val="55"/>
                <c:pt idx="37">
                  <c:v>4.1700000000000001E-3</c:v>
                </c:pt>
                <c:pt idx="38">
                  <c:v>9.0000000000000011E-3</c:v>
                </c:pt>
                <c:pt idx="39">
                  <c:v>-8.6999999999999994E-2</c:v>
                </c:pt>
                <c:pt idx="40">
                  <c:v>8.4000000000000005E-2</c:v>
                </c:pt>
                <c:pt idx="41">
                  <c:v>1.6E-2</c:v>
                </c:pt>
                <c:pt idx="42">
                  <c:v>8.199999999999999E-3</c:v>
                </c:pt>
                <c:pt idx="43">
                  <c:v>9.5999999999999992E-3</c:v>
                </c:pt>
                <c:pt idx="44">
                  <c:v>1.29E-2</c:v>
                </c:pt>
                <c:pt idx="45">
                  <c:v>1.41E-2</c:v>
                </c:pt>
                <c:pt idx="46">
                  <c:v>1.4800000000000001E-2</c:v>
                </c:pt>
                <c:pt idx="47">
                  <c:v>1.55E-2</c:v>
                </c:pt>
                <c:pt idx="48">
                  <c:v>1.6200000000000003E-2</c:v>
                </c:pt>
                <c:pt idx="49">
                  <c:v>1.6899999999999998E-2</c:v>
                </c:pt>
                <c:pt idx="50">
                  <c:v>1.43E-2</c:v>
                </c:pt>
                <c:pt idx="51">
                  <c:v>1.4999999999999999E-2</c:v>
                </c:pt>
                <c:pt idx="52">
                  <c:v>1.4999999999999999E-2</c:v>
                </c:pt>
                <c:pt idx="53">
                  <c:v>1.4999999999999999E-2</c:v>
                </c:pt>
                <c:pt idx="54">
                  <c:v>1.4999999999999999E-2</c:v>
                </c:pt>
              </c:numCache>
            </c:numRef>
          </c:val>
          <c:smooth val="0"/>
          <c:extLst>
            <c:ext xmlns:c16="http://schemas.microsoft.com/office/drawing/2014/chart" uri="{C3380CC4-5D6E-409C-BE32-E72D297353CC}">
              <c16:uniqueId val="{00000005-0ECF-4420-A187-73B4FDF50968}"/>
            </c:ext>
          </c:extLst>
        </c:ser>
        <c:ser>
          <c:idx val="6"/>
          <c:order val="6"/>
          <c:tx>
            <c:strRef>
              <c:f>'Fig 1.12'!$B$11</c:f>
              <c:strCache>
                <c:ptCount val="1"/>
                <c:pt idx="0">
                  <c:v>Scénario 1,3%</c:v>
                </c:pt>
              </c:strCache>
            </c:strRef>
          </c:tx>
          <c:spPr>
            <a:ln w="28575">
              <a:solidFill>
                <a:schemeClr val="accent6">
                  <a:lumMod val="75000"/>
                </a:schemeClr>
              </a:solidFill>
              <a:prstDash val="sysDash"/>
            </a:ln>
          </c:spPr>
          <c:marker>
            <c:symbol val="none"/>
          </c:marker>
          <c:cat>
            <c:numRef>
              <c:f>'Fig 1.12'!$C$4:$BE$4</c:f>
              <c:numCache>
                <c:formatCode>General</c:formatCode>
                <c:ptCount val="55"/>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numCache>
            </c:numRef>
          </c:cat>
          <c:val>
            <c:numRef>
              <c:f>'Fig 1.12'!$C$11:$BE$11</c:f>
              <c:numCache>
                <c:formatCode>0.0%</c:formatCode>
                <c:ptCount val="55"/>
                <c:pt idx="37">
                  <c:v>4.1700000000000001E-3</c:v>
                </c:pt>
                <c:pt idx="38">
                  <c:v>9.0000000000000011E-3</c:v>
                </c:pt>
                <c:pt idx="39">
                  <c:v>-8.6999999999999994E-2</c:v>
                </c:pt>
                <c:pt idx="40">
                  <c:v>8.4000000000000005E-2</c:v>
                </c:pt>
                <c:pt idx="41">
                  <c:v>1.6E-2</c:v>
                </c:pt>
                <c:pt idx="42">
                  <c:v>8.199999999999999E-3</c:v>
                </c:pt>
                <c:pt idx="43">
                  <c:v>9.5999999999999992E-3</c:v>
                </c:pt>
                <c:pt idx="44">
                  <c:v>1.29E-2</c:v>
                </c:pt>
                <c:pt idx="45">
                  <c:v>1.38E-2</c:v>
                </c:pt>
                <c:pt idx="46">
                  <c:v>1.4199999999999999E-2</c:v>
                </c:pt>
                <c:pt idx="47">
                  <c:v>1.46E-2</c:v>
                </c:pt>
                <c:pt idx="48">
                  <c:v>1.4999999999999999E-2</c:v>
                </c:pt>
                <c:pt idx="49">
                  <c:v>1.55E-2</c:v>
                </c:pt>
                <c:pt idx="50">
                  <c:v>1.26E-2</c:v>
                </c:pt>
                <c:pt idx="51">
                  <c:v>1.3000000000000001E-2</c:v>
                </c:pt>
                <c:pt idx="52">
                  <c:v>1.3000000000000001E-2</c:v>
                </c:pt>
                <c:pt idx="53">
                  <c:v>1.3000000000000001E-2</c:v>
                </c:pt>
                <c:pt idx="54">
                  <c:v>1.3000000000000001E-2</c:v>
                </c:pt>
              </c:numCache>
            </c:numRef>
          </c:val>
          <c:smooth val="0"/>
          <c:extLst>
            <c:ext xmlns:c16="http://schemas.microsoft.com/office/drawing/2014/chart" uri="{C3380CC4-5D6E-409C-BE32-E72D297353CC}">
              <c16:uniqueId val="{00000006-0ECF-4420-A187-73B4FDF50968}"/>
            </c:ext>
          </c:extLst>
        </c:ser>
        <c:ser>
          <c:idx val="7"/>
          <c:order val="7"/>
          <c:tx>
            <c:strRef>
              <c:f>'Fig 1.12'!$B$12</c:f>
              <c:strCache>
                <c:ptCount val="1"/>
                <c:pt idx="0">
                  <c:v>Scénario 1%</c:v>
                </c:pt>
              </c:strCache>
            </c:strRef>
          </c:tx>
          <c:spPr>
            <a:ln w="28575">
              <a:solidFill>
                <a:srgbClr val="800000"/>
              </a:solidFill>
              <a:prstDash val="sysDash"/>
            </a:ln>
          </c:spPr>
          <c:marker>
            <c:symbol val="none"/>
          </c:marker>
          <c:cat>
            <c:numRef>
              <c:f>'Fig 1.12'!$C$4:$BE$4</c:f>
              <c:numCache>
                <c:formatCode>General</c:formatCode>
                <c:ptCount val="55"/>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numCache>
            </c:numRef>
          </c:cat>
          <c:val>
            <c:numRef>
              <c:f>'Fig 1.12'!$C$12:$BE$12</c:f>
              <c:numCache>
                <c:formatCode>0.0%</c:formatCode>
                <c:ptCount val="55"/>
                <c:pt idx="37">
                  <c:v>4.1700000000000001E-3</c:v>
                </c:pt>
                <c:pt idx="38">
                  <c:v>9.0000000000000011E-3</c:v>
                </c:pt>
                <c:pt idx="39">
                  <c:v>-8.6999999999999994E-2</c:v>
                </c:pt>
                <c:pt idx="40">
                  <c:v>8.4000000000000005E-2</c:v>
                </c:pt>
                <c:pt idx="41">
                  <c:v>1.6E-2</c:v>
                </c:pt>
                <c:pt idx="42">
                  <c:v>8.199999999999999E-3</c:v>
                </c:pt>
                <c:pt idx="43">
                  <c:v>9.5999999999999992E-3</c:v>
                </c:pt>
                <c:pt idx="44">
                  <c:v>1.29E-2</c:v>
                </c:pt>
                <c:pt idx="45">
                  <c:v>1.34E-2</c:v>
                </c:pt>
                <c:pt idx="46">
                  <c:v>1.34E-2</c:v>
                </c:pt>
                <c:pt idx="47">
                  <c:v>1.3300000000000001E-2</c:v>
                </c:pt>
                <c:pt idx="48">
                  <c:v>1.3300000000000001E-2</c:v>
                </c:pt>
                <c:pt idx="49">
                  <c:v>1.3300000000000001E-2</c:v>
                </c:pt>
                <c:pt idx="50">
                  <c:v>0.01</c:v>
                </c:pt>
                <c:pt idx="51">
                  <c:v>0.01</c:v>
                </c:pt>
                <c:pt idx="52">
                  <c:v>0.01</c:v>
                </c:pt>
                <c:pt idx="53">
                  <c:v>0.01</c:v>
                </c:pt>
                <c:pt idx="54">
                  <c:v>0.01</c:v>
                </c:pt>
              </c:numCache>
            </c:numRef>
          </c:val>
          <c:smooth val="0"/>
          <c:extLst>
            <c:ext xmlns:c16="http://schemas.microsoft.com/office/drawing/2014/chart" uri="{C3380CC4-5D6E-409C-BE32-E72D297353CC}">
              <c16:uniqueId val="{00000007-0ECF-4420-A187-73B4FDF50968}"/>
            </c:ext>
          </c:extLst>
        </c:ser>
        <c:dLbls>
          <c:showLegendKey val="0"/>
          <c:showVal val="0"/>
          <c:showCatName val="0"/>
          <c:showSerName val="0"/>
          <c:showPercent val="0"/>
          <c:showBubbleSize val="0"/>
        </c:dLbls>
        <c:smooth val="0"/>
        <c:axId val="171493632"/>
        <c:axId val="171499904"/>
      </c:lineChart>
      <c:catAx>
        <c:axId val="171493632"/>
        <c:scaling>
          <c:orientation val="minMax"/>
        </c:scaling>
        <c:delete val="0"/>
        <c:axPos val="b"/>
        <c:title>
          <c:tx>
            <c:rich>
              <a:bodyPr/>
              <a:lstStyle/>
              <a:p>
                <a:pPr>
                  <a:defRPr/>
                </a:pPr>
                <a:r>
                  <a:rPr lang="fr-FR"/>
                  <a:t>année</a:t>
                </a:r>
              </a:p>
            </c:rich>
          </c:tx>
          <c:layout>
            <c:manualLayout>
              <c:xMode val="edge"/>
              <c:yMode val="edge"/>
              <c:x val="0.93701503275154741"/>
              <c:y val="0.71533055543198343"/>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5400000" vert="horz"/>
          <a:lstStyle/>
          <a:p>
            <a:pPr>
              <a:defRPr/>
            </a:pPr>
            <a:endParaRPr lang="fr-FR"/>
          </a:p>
        </c:txPr>
        <c:crossAx val="171499904"/>
        <c:crosses val="autoZero"/>
        <c:auto val="1"/>
        <c:lblAlgn val="ctr"/>
        <c:lblOffset val="100"/>
        <c:tickLblSkip val="2"/>
        <c:noMultiLvlLbl val="0"/>
      </c:catAx>
      <c:valAx>
        <c:axId val="171499904"/>
        <c:scaling>
          <c:orientation val="minMax"/>
          <c:max val="0.1"/>
          <c:min val="-0.1"/>
        </c:scaling>
        <c:delete val="0"/>
        <c:axPos val="l"/>
        <c:majorGridlines>
          <c:spPr>
            <a:ln w="3175">
              <a:solidFill>
                <a:srgbClr val="808080"/>
              </a:solidFill>
              <a:prstDash val="solid"/>
            </a:ln>
          </c:spPr>
        </c:majorGridlines>
        <c:title>
          <c:tx>
            <c:rich>
              <a:bodyPr rot="-5400000" vert="horz"/>
              <a:lstStyle/>
              <a:p>
                <a:pPr>
                  <a:defRPr/>
                </a:pPr>
                <a:r>
                  <a:rPr lang="fr-FR"/>
                  <a:t>évolution annuelle (en %)</a:t>
                </a:r>
              </a:p>
            </c:rich>
          </c:tx>
          <c:layout>
            <c:manualLayout>
              <c:xMode val="edge"/>
              <c:yMode val="edge"/>
              <c:x val="2.0802399700037496E-2"/>
              <c:y val="0.35121492363790097"/>
            </c:manualLayout>
          </c:layout>
          <c:overlay val="0"/>
          <c:spPr>
            <a:noFill/>
            <a:ln w="25400">
              <a:noFill/>
            </a:ln>
          </c:spPr>
        </c:title>
        <c:numFmt formatCode="0%" sourceLinked="0"/>
        <c:majorTickMark val="out"/>
        <c:minorTickMark val="none"/>
        <c:tickLblPos val="nextTo"/>
        <c:spPr>
          <a:ln w="3175">
            <a:solidFill>
              <a:srgbClr val="808080"/>
            </a:solidFill>
            <a:prstDash val="solid"/>
          </a:ln>
        </c:spPr>
        <c:crossAx val="171493632"/>
        <c:crosses val="autoZero"/>
        <c:crossBetween val="between"/>
        <c:majorUnit val="2.0000000000000004E-2"/>
      </c:valAx>
      <c:spPr>
        <a:solidFill>
          <a:srgbClr val="FFFFFF"/>
        </a:solidFill>
        <a:ln w="25400">
          <a:noFill/>
        </a:ln>
      </c:spPr>
    </c:plotArea>
    <c:legend>
      <c:legendPos val="b"/>
      <c:layout>
        <c:manualLayout>
          <c:xMode val="edge"/>
          <c:yMode val="edge"/>
          <c:x val="9.7360124962434236E-2"/>
          <c:y val="0.88655980149373981"/>
          <c:w val="0.88924724505476449"/>
          <c:h val="0.11344019850626016"/>
        </c:manualLayout>
      </c:layout>
      <c:overlay val="0"/>
      <c:spPr>
        <a:noFill/>
        <a:ln w="25400">
          <a:noFill/>
        </a:ln>
      </c:spPr>
      <c:txPr>
        <a:bodyPr/>
        <a:lstStyle/>
        <a:p>
          <a:pPr>
            <a:defRPr sz="900"/>
          </a:pPr>
          <a:endParaRPr lang="fr-FR"/>
        </a:p>
      </c:txPr>
    </c:legend>
    <c:plotVisOnly val="1"/>
    <c:dispBlanksAs val="gap"/>
    <c:showDLblsOverMax val="0"/>
  </c:chart>
  <c:spPr>
    <a:solidFill>
      <a:srgbClr val="FFFFFF"/>
    </a:solidFill>
    <a:ln w="3175">
      <a:solidFill>
        <a:srgbClr val="808080"/>
      </a:solidFill>
      <a:prstDash val="solid"/>
    </a:ln>
  </c:spPr>
  <c:printSettings>
    <c:headerFooter alignWithMargins="0"/>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'Fig 1.13'!$B$6</c:f>
              <c:strCache>
                <c:ptCount val="1"/>
                <c:pt idx="0">
                  <c:v>TCAM 1980 - 2008</c:v>
                </c:pt>
              </c:strCache>
            </c:strRef>
          </c:tx>
          <c:spPr>
            <a:solidFill>
              <a:srgbClr val="44546A"/>
            </a:solidFill>
            <a:ln>
              <a:noFill/>
            </a:ln>
            <a:effectLst/>
          </c:spPr>
          <c:invertIfNegative val="0"/>
          <c:cat>
            <c:strRef>
              <c:f>'Fig 1.13'!$C$4:$M$4</c:f>
              <c:strCache>
                <c:ptCount val="11"/>
                <c:pt idx="0">
                  <c:v>Allemagne</c:v>
                </c:pt>
                <c:pt idx="1">
                  <c:v>Belgique</c:v>
                </c:pt>
                <c:pt idx="2">
                  <c:v>Canada</c:v>
                </c:pt>
                <c:pt idx="3">
                  <c:v>Espagne</c:v>
                </c:pt>
                <c:pt idx="4">
                  <c:v>États-Unis</c:v>
                </c:pt>
                <c:pt idx="5">
                  <c:v>France</c:v>
                </c:pt>
                <c:pt idx="6">
                  <c:v>Italie</c:v>
                </c:pt>
                <c:pt idx="7">
                  <c:v>Japon</c:v>
                </c:pt>
                <c:pt idx="8">
                  <c:v>Pays-Bas</c:v>
                </c:pt>
                <c:pt idx="9">
                  <c:v>Royaume-Uni</c:v>
                </c:pt>
                <c:pt idx="10">
                  <c:v>Suède</c:v>
                </c:pt>
              </c:strCache>
            </c:strRef>
          </c:cat>
          <c:val>
            <c:numRef>
              <c:f>'Fig 1.13'!$C$6:$M$6</c:f>
              <c:numCache>
                <c:formatCode>0.0%</c:formatCode>
                <c:ptCount val="11"/>
                <c:pt idx="0">
                  <c:v>1.8786769676830239E-2</c:v>
                </c:pt>
                <c:pt idx="1">
                  <c:v>1.9059583019793935E-2</c:v>
                </c:pt>
                <c:pt idx="2">
                  <c:v>1.1559343491464036E-2</c:v>
                </c:pt>
                <c:pt idx="3">
                  <c:v>1.6284034553293525E-2</c:v>
                </c:pt>
                <c:pt idx="4">
                  <c:v>1.7068757670807067E-2</c:v>
                </c:pt>
                <c:pt idx="5">
                  <c:v>2.0231482078245655E-2</c:v>
                </c:pt>
                <c:pt idx="6">
                  <c:v>1.2153479436234793E-2</c:v>
                </c:pt>
                <c:pt idx="7">
                  <c:v>2.5656092703332911E-2</c:v>
                </c:pt>
                <c:pt idx="8">
                  <c:v>1.4530632269127208E-2</c:v>
                </c:pt>
                <c:pt idx="9">
                  <c:v>2.18421756356042E-2</c:v>
                </c:pt>
                <c:pt idx="10">
                  <c:v>1.8135059224460903E-2</c:v>
                </c:pt>
              </c:numCache>
            </c:numRef>
          </c:val>
          <c:extLst>
            <c:ext xmlns:c16="http://schemas.microsoft.com/office/drawing/2014/chart" uri="{C3380CC4-5D6E-409C-BE32-E72D297353CC}">
              <c16:uniqueId val="{00000001-F249-4BE3-8EFB-AA910DDB2286}"/>
            </c:ext>
          </c:extLst>
        </c:ser>
        <c:ser>
          <c:idx val="2"/>
          <c:order val="2"/>
          <c:tx>
            <c:strRef>
              <c:f>'Fig 1.13'!$B$7</c:f>
              <c:strCache>
                <c:ptCount val="1"/>
                <c:pt idx="0">
                  <c:v>TCAM 2009 - 2018</c:v>
                </c:pt>
              </c:strCache>
            </c:strRef>
          </c:tx>
          <c:spPr>
            <a:solidFill>
              <a:schemeClr val="accent6">
                <a:lumMod val="75000"/>
              </a:schemeClr>
            </a:solidFill>
            <a:ln w="25400">
              <a:noFill/>
            </a:ln>
            <a:effectLst/>
          </c:spPr>
          <c:invertIfNegative val="0"/>
          <c:val>
            <c:numRef>
              <c:f>'Fig 1.13'!$C$7:$M$7</c:f>
              <c:numCache>
                <c:formatCode>0.0%</c:formatCode>
                <c:ptCount val="11"/>
                <c:pt idx="0">
                  <c:v>7.7018435946929475E-3</c:v>
                </c:pt>
                <c:pt idx="1">
                  <c:v>4.6492815468626159E-3</c:v>
                </c:pt>
                <c:pt idx="2">
                  <c:v>9.1739923167362125E-3</c:v>
                </c:pt>
                <c:pt idx="3">
                  <c:v>1.2017821745379242E-2</c:v>
                </c:pt>
                <c:pt idx="4">
                  <c:v>1.0277020840370854E-2</c:v>
                </c:pt>
                <c:pt idx="5">
                  <c:v>8.7527643148583856E-3</c:v>
                </c:pt>
                <c:pt idx="6">
                  <c:v>1.4424924953111429E-3</c:v>
                </c:pt>
                <c:pt idx="7">
                  <c:v>8.4946755273851426E-3</c:v>
                </c:pt>
                <c:pt idx="8">
                  <c:v>3.7921788457595529E-3</c:v>
                </c:pt>
                <c:pt idx="9">
                  <c:v>2.5258215013963525E-3</c:v>
                </c:pt>
                <c:pt idx="10">
                  <c:v>8.1637372654679297E-3</c:v>
                </c:pt>
              </c:numCache>
            </c:numRef>
          </c:val>
          <c:extLst>
            <c:ext xmlns:c16="http://schemas.microsoft.com/office/drawing/2014/chart" uri="{C3380CC4-5D6E-409C-BE32-E72D297353CC}">
              <c16:uniqueId val="{00000002-F249-4BE3-8EFB-AA910DDB2286}"/>
            </c:ext>
          </c:extLst>
        </c:ser>
        <c:dLbls>
          <c:showLegendKey val="0"/>
          <c:showVal val="0"/>
          <c:showCatName val="0"/>
          <c:showSerName val="0"/>
          <c:showPercent val="0"/>
          <c:showBubbleSize val="0"/>
        </c:dLbls>
        <c:gapWidth val="219"/>
        <c:axId val="1408994176"/>
        <c:axId val="1409005824"/>
      </c:barChart>
      <c:lineChart>
        <c:grouping val="standard"/>
        <c:varyColors val="0"/>
        <c:ser>
          <c:idx val="0"/>
          <c:order val="0"/>
          <c:tx>
            <c:strRef>
              <c:f>'Fig 1.13'!$B$5</c:f>
              <c:strCache>
                <c:ptCount val="1"/>
                <c:pt idx="0">
                  <c:v>Niveau en 2018 en $PPA de 2015 (échelle de droite)</c:v>
                </c:pt>
              </c:strCache>
            </c:strRef>
          </c:tx>
          <c:spPr>
            <a:ln w="28575" cap="rnd">
              <a:noFill/>
              <a:round/>
            </a:ln>
            <a:effectLst/>
          </c:spPr>
          <c:marker>
            <c:symbol val="diamond"/>
            <c:size val="9"/>
            <c:spPr>
              <a:solidFill>
                <a:schemeClr val="accent3">
                  <a:lumMod val="75000"/>
                </a:schemeClr>
              </a:solidFill>
              <a:ln w="9525">
                <a:solidFill>
                  <a:schemeClr val="accent3">
                    <a:lumMod val="50000"/>
                  </a:schemeClr>
                </a:solidFill>
              </a:ln>
              <a:effectLst/>
            </c:spPr>
          </c:marker>
          <c:cat>
            <c:strRef>
              <c:f>'Fig 1.13'!$C$4:$M$4</c:f>
              <c:strCache>
                <c:ptCount val="11"/>
                <c:pt idx="0">
                  <c:v>Allemagne</c:v>
                </c:pt>
                <c:pt idx="1">
                  <c:v>Belgique</c:v>
                </c:pt>
                <c:pt idx="2">
                  <c:v>Canada</c:v>
                </c:pt>
                <c:pt idx="3">
                  <c:v>Espagne</c:v>
                </c:pt>
                <c:pt idx="4">
                  <c:v>États-Unis</c:v>
                </c:pt>
                <c:pt idx="5">
                  <c:v>France</c:v>
                </c:pt>
                <c:pt idx="6">
                  <c:v>Italie</c:v>
                </c:pt>
                <c:pt idx="7">
                  <c:v>Japon</c:v>
                </c:pt>
                <c:pt idx="8">
                  <c:v>Pays-Bas</c:v>
                </c:pt>
                <c:pt idx="9">
                  <c:v>Royaume-Uni</c:v>
                </c:pt>
                <c:pt idx="10">
                  <c:v>Suède</c:v>
                </c:pt>
              </c:strCache>
            </c:strRef>
          </c:cat>
          <c:val>
            <c:numRef>
              <c:f>'Fig 1.13'!$C$5:$M$5</c:f>
              <c:numCache>
                <c:formatCode>_-* #\ ##0.0\ _€_-;\-* #\ ##0.0\ _€_-;_-* "-"??\ _€_-;_-@_-</c:formatCode>
                <c:ptCount val="11"/>
                <c:pt idx="0">
                  <c:v>66.445310000000006</c:v>
                </c:pt>
                <c:pt idx="1">
                  <c:v>71.740208999999993</c:v>
                </c:pt>
                <c:pt idx="2">
                  <c:v>52.166685000000001</c:v>
                </c:pt>
                <c:pt idx="3">
                  <c:v>52.363754999999998</c:v>
                </c:pt>
                <c:pt idx="4">
                  <c:v>70.781105999999994</c:v>
                </c:pt>
                <c:pt idx="5">
                  <c:v>68.016414999999995</c:v>
                </c:pt>
                <c:pt idx="6">
                  <c:v>53.309103999999998</c:v>
                </c:pt>
                <c:pt idx="7">
                  <c:v>45.899405000000002</c:v>
                </c:pt>
                <c:pt idx="8">
                  <c:v>68.574029999999993</c:v>
                </c:pt>
                <c:pt idx="9">
                  <c:v>58.393205000000002</c:v>
                </c:pt>
                <c:pt idx="10">
                  <c:v>68.497609999999995</c:v>
                </c:pt>
              </c:numCache>
            </c:numRef>
          </c:val>
          <c:smooth val="0"/>
          <c:extLst>
            <c:ext xmlns:c16="http://schemas.microsoft.com/office/drawing/2014/chart" uri="{C3380CC4-5D6E-409C-BE32-E72D297353CC}">
              <c16:uniqueId val="{00000000-F249-4BE3-8EFB-AA910DDB2286}"/>
            </c:ext>
          </c:extLst>
        </c:ser>
        <c:dLbls>
          <c:showLegendKey val="0"/>
          <c:showVal val="0"/>
          <c:showCatName val="0"/>
          <c:showSerName val="0"/>
          <c:showPercent val="0"/>
          <c:showBubbleSize val="0"/>
        </c:dLbls>
        <c:marker val="1"/>
        <c:smooth val="0"/>
        <c:axId val="1408969216"/>
        <c:axId val="1408965056"/>
      </c:lineChart>
      <c:catAx>
        <c:axId val="140899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9005824"/>
        <c:crosses val="autoZero"/>
        <c:auto val="1"/>
        <c:lblAlgn val="ctr"/>
        <c:lblOffset val="100"/>
        <c:noMultiLvlLbl val="0"/>
      </c:catAx>
      <c:valAx>
        <c:axId val="14090058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8994176"/>
        <c:crosses val="autoZero"/>
        <c:crossBetween val="between"/>
      </c:valAx>
      <c:valAx>
        <c:axId val="1408965056"/>
        <c:scaling>
          <c:orientation val="minMax"/>
        </c:scaling>
        <c:delete val="0"/>
        <c:axPos val="r"/>
        <c:numFmt formatCode="_-* #\ ##0.0\ _€_-;\-* #\ ##0.0\ _€_-;_-* &quot;-&quot;??\ _€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8969216"/>
        <c:crosses val="max"/>
        <c:crossBetween val="between"/>
      </c:valAx>
      <c:catAx>
        <c:axId val="1408969216"/>
        <c:scaling>
          <c:orientation val="minMax"/>
        </c:scaling>
        <c:delete val="1"/>
        <c:axPos val="b"/>
        <c:numFmt formatCode="General" sourceLinked="1"/>
        <c:majorTickMark val="out"/>
        <c:minorTickMark val="none"/>
        <c:tickLblPos val="nextTo"/>
        <c:crossAx val="14089650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256544854971"/>
          <c:y val="2.7350223454381706E-2"/>
          <c:w val="0.85721246382663707"/>
          <c:h val="0.72897700436610102"/>
        </c:manualLayout>
      </c:layout>
      <c:lineChart>
        <c:grouping val="standard"/>
        <c:varyColors val="0"/>
        <c:ser>
          <c:idx val="4"/>
          <c:order val="0"/>
          <c:tx>
            <c:strRef>
              <c:f>'Fig 1.14'!$B$5</c:f>
              <c:strCache>
                <c:ptCount val="1"/>
                <c:pt idx="0">
                  <c:v>Observé</c:v>
                </c:pt>
              </c:strCache>
            </c:strRef>
          </c:tx>
          <c:spPr>
            <a:ln w="28575">
              <a:solidFill>
                <a:schemeClr val="bg1">
                  <a:lumMod val="50000"/>
                </a:schemeClr>
              </a:solidFill>
              <a:prstDash val="solid"/>
            </a:ln>
          </c:spPr>
          <c:marker>
            <c:symbol val="none"/>
          </c:marker>
          <c:cat>
            <c:numRef>
              <c:f>'Fig 1.14'!$C$4:$BD$4</c:f>
              <c:numCache>
                <c:formatCode>General</c:formatCode>
                <c:ptCount val="54"/>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numCache>
            </c:numRef>
          </c:cat>
          <c:val>
            <c:numRef>
              <c:f>'Fig 1.14'!$C$5:$BD$5</c:f>
              <c:numCache>
                <c:formatCode>0.0%</c:formatCode>
                <c:ptCount val="54"/>
                <c:pt idx="0">
                  <c:v>6.8000000000000005E-2</c:v>
                </c:pt>
                <c:pt idx="1">
                  <c:v>7.0999999999999994E-2</c:v>
                </c:pt>
                <c:pt idx="2">
                  <c:v>8.4000000000000005E-2</c:v>
                </c:pt>
                <c:pt idx="3">
                  <c:v>8.8000000000000009E-2</c:v>
                </c:pt>
                <c:pt idx="4">
                  <c:v>8.900000000000001E-2</c:v>
                </c:pt>
                <c:pt idx="5">
                  <c:v>0.09</c:v>
                </c:pt>
                <c:pt idx="6">
                  <c:v>8.8000000000000009E-2</c:v>
                </c:pt>
                <c:pt idx="7">
                  <c:v>8.199999999999999E-2</c:v>
                </c:pt>
                <c:pt idx="8">
                  <c:v>7.9000000000000001E-2</c:v>
                </c:pt>
                <c:pt idx="9">
                  <c:v>8.1000000000000003E-2</c:v>
                </c:pt>
                <c:pt idx="10">
                  <c:v>0.09</c:v>
                </c:pt>
                <c:pt idx="11">
                  <c:v>0.1</c:v>
                </c:pt>
                <c:pt idx="12">
                  <c:v>0.106</c:v>
                </c:pt>
                <c:pt idx="13">
                  <c:v>0.1</c:v>
                </c:pt>
                <c:pt idx="14">
                  <c:v>0.105</c:v>
                </c:pt>
                <c:pt idx="15">
                  <c:v>0.107</c:v>
                </c:pt>
                <c:pt idx="16">
                  <c:v>0.10300000000000001</c:v>
                </c:pt>
                <c:pt idx="17">
                  <c:v>0.1</c:v>
                </c:pt>
                <c:pt idx="18">
                  <c:v>8.5999999999999993E-2</c:v>
                </c:pt>
                <c:pt idx="19">
                  <c:v>7.8E-2</c:v>
                </c:pt>
                <c:pt idx="20">
                  <c:v>7.9000000000000001E-2</c:v>
                </c:pt>
                <c:pt idx="21">
                  <c:v>8.5000000000000006E-2</c:v>
                </c:pt>
                <c:pt idx="22">
                  <c:v>8.900000000000001E-2</c:v>
                </c:pt>
                <c:pt idx="23">
                  <c:v>8.900000000000001E-2</c:v>
                </c:pt>
                <c:pt idx="24">
                  <c:v>8.8000000000000009E-2</c:v>
                </c:pt>
                <c:pt idx="25">
                  <c:v>0.08</c:v>
                </c:pt>
                <c:pt idx="26">
                  <c:v>7.400000000000001E-2</c:v>
                </c:pt>
                <c:pt idx="27">
                  <c:v>9.0999999999999998E-2</c:v>
                </c:pt>
                <c:pt idx="28">
                  <c:v>9.3000000000000013E-2</c:v>
                </c:pt>
                <c:pt idx="29">
                  <c:v>9.1999999999999998E-2</c:v>
                </c:pt>
                <c:pt idx="30">
                  <c:v>9.8000000000000004E-2</c:v>
                </c:pt>
                <c:pt idx="31">
                  <c:v>0.10300000000000001</c:v>
                </c:pt>
                <c:pt idx="32">
                  <c:v>0.10300000000000001</c:v>
                </c:pt>
                <c:pt idx="33">
                  <c:v>0.10300000000000001</c:v>
                </c:pt>
                <c:pt idx="34">
                  <c:v>0.1</c:v>
                </c:pt>
                <c:pt idx="35">
                  <c:v>9.4E-2</c:v>
                </c:pt>
                <c:pt idx="36">
                  <c:v>0.09</c:v>
                </c:pt>
                <c:pt idx="37">
                  <c:v>8.4000000000000005E-2</c:v>
                </c:pt>
              </c:numCache>
            </c:numRef>
          </c:val>
          <c:smooth val="0"/>
          <c:extLst>
            <c:ext xmlns:c16="http://schemas.microsoft.com/office/drawing/2014/chart" uri="{C3380CC4-5D6E-409C-BE32-E72D297353CC}">
              <c16:uniqueId val="{00000000-DD5E-45B1-9D35-E582F592BC06}"/>
            </c:ext>
          </c:extLst>
        </c:ser>
        <c:ser>
          <c:idx val="0"/>
          <c:order val="1"/>
          <c:tx>
            <c:strRef>
              <c:f>'Fig 1.14'!$B$6</c:f>
              <c:strCache>
                <c:ptCount val="1"/>
                <c:pt idx="0">
                  <c:v>Tous scénarios 7%</c:v>
                </c:pt>
              </c:strCache>
            </c:strRef>
          </c:tx>
          <c:spPr>
            <a:ln w="28575">
              <a:solidFill>
                <a:schemeClr val="tx1">
                  <a:lumMod val="85000"/>
                  <a:lumOff val="15000"/>
                </a:schemeClr>
              </a:solidFill>
              <a:prstDash val="solid"/>
            </a:ln>
          </c:spPr>
          <c:marker>
            <c:symbol val="none"/>
          </c:marker>
          <c:cat>
            <c:numRef>
              <c:f>'Fig 1.14'!$C$4:$BD$4</c:f>
              <c:numCache>
                <c:formatCode>General</c:formatCode>
                <c:ptCount val="54"/>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numCache>
            </c:numRef>
          </c:cat>
          <c:val>
            <c:numRef>
              <c:f>'Fig 1.14'!$C$6:$BD$6</c:f>
              <c:numCache>
                <c:formatCode>0.0%</c:formatCode>
                <c:ptCount val="54"/>
                <c:pt idx="37">
                  <c:v>8.4000000000000005E-2</c:v>
                </c:pt>
                <c:pt idx="38">
                  <c:v>0.1</c:v>
                </c:pt>
                <c:pt idx="39">
                  <c:v>0.105</c:v>
                </c:pt>
                <c:pt idx="40">
                  <c:v>9.0999999999999998E-2</c:v>
                </c:pt>
                <c:pt idx="41">
                  <c:v>8.199999999999999E-2</c:v>
                </c:pt>
                <c:pt idx="42">
                  <c:v>7.9199999999999993E-2</c:v>
                </c:pt>
                <c:pt idx="43">
                  <c:v>7.9500000000000001E-2</c:v>
                </c:pt>
                <c:pt idx="44">
                  <c:v>7.9000000000000001E-2</c:v>
                </c:pt>
                <c:pt idx="45">
                  <c:v>7.8600000000000003E-2</c:v>
                </c:pt>
                <c:pt idx="46">
                  <c:v>7.8100000000000003E-2</c:v>
                </c:pt>
                <c:pt idx="47">
                  <c:v>7.7600000000000002E-2</c:v>
                </c:pt>
                <c:pt idx="48">
                  <c:v>7.7199999999999991E-2</c:v>
                </c:pt>
                <c:pt idx="49">
                  <c:v>7.3599999999999999E-2</c:v>
                </c:pt>
                <c:pt idx="50">
                  <c:v>7.0000000000000007E-2</c:v>
                </c:pt>
                <c:pt idx="51">
                  <c:v>7.0000000000000007E-2</c:v>
                </c:pt>
                <c:pt idx="52">
                  <c:v>7.0000000000000007E-2</c:v>
                </c:pt>
                <c:pt idx="53">
                  <c:v>7.0000000000000007E-2</c:v>
                </c:pt>
              </c:numCache>
            </c:numRef>
          </c:val>
          <c:smooth val="0"/>
          <c:extLst>
            <c:ext xmlns:c16="http://schemas.microsoft.com/office/drawing/2014/chart" uri="{C3380CC4-5D6E-409C-BE32-E72D297353CC}">
              <c16:uniqueId val="{00000001-DD5E-45B1-9D35-E582F592BC06}"/>
            </c:ext>
          </c:extLst>
        </c:ser>
        <c:ser>
          <c:idx val="1"/>
          <c:order val="2"/>
          <c:tx>
            <c:strRef>
              <c:f>'Fig 1.14'!$B$7</c:f>
              <c:strCache>
                <c:ptCount val="1"/>
                <c:pt idx="0">
                  <c:v>Variante 4,5%</c:v>
                </c:pt>
              </c:strCache>
            </c:strRef>
          </c:tx>
          <c:spPr>
            <a:ln w="28575">
              <a:solidFill>
                <a:srgbClr val="006600"/>
              </a:solidFill>
              <a:prstDash val="dash"/>
            </a:ln>
          </c:spPr>
          <c:marker>
            <c:symbol val="none"/>
          </c:marker>
          <c:cat>
            <c:numRef>
              <c:f>'Fig 1.14'!$C$4:$BD$4</c:f>
              <c:numCache>
                <c:formatCode>General</c:formatCode>
                <c:ptCount val="54"/>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numCache>
            </c:numRef>
          </c:cat>
          <c:val>
            <c:numRef>
              <c:f>'Fig 1.14'!$C$7:$BD$7</c:f>
              <c:numCache>
                <c:formatCode>0.0%</c:formatCode>
                <c:ptCount val="54"/>
                <c:pt idx="37">
                  <c:v>8.4000000000000005E-2</c:v>
                </c:pt>
                <c:pt idx="38">
                  <c:v>0.1</c:v>
                </c:pt>
                <c:pt idx="39">
                  <c:v>0.105</c:v>
                </c:pt>
                <c:pt idx="40">
                  <c:v>9.0999999999999998E-2</c:v>
                </c:pt>
                <c:pt idx="41">
                  <c:v>8.199999999999999E-2</c:v>
                </c:pt>
                <c:pt idx="42">
                  <c:v>7.9199999999999993E-2</c:v>
                </c:pt>
                <c:pt idx="43">
                  <c:v>7.9500000000000001E-2</c:v>
                </c:pt>
                <c:pt idx="44">
                  <c:v>7.5499999999999998E-2</c:v>
                </c:pt>
                <c:pt idx="45">
                  <c:v>7.1399999999999991E-2</c:v>
                </c:pt>
                <c:pt idx="46">
                  <c:v>6.7400000000000002E-2</c:v>
                </c:pt>
                <c:pt idx="47">
                  <c:v>6.3299999999999995E-2</c:v>
                </c:pt>
                <c:pt idx="48">
                  <c:v>5.9299999999999999E-2</c:v>
                </c:pt>
                <c:pt idx="49">
                  <c:v>5.2199999999999996E-2</c:v>
                </c:pt>
                <c:pt idx="50">
                  <c:v>4.4999999999999998E-2</c:v>
                </c:pt>
                <c:pt idx="51">
                  <c:v>4.4999999999999998E-2</c:v>
                </c:pt>
                <c:pt idx="52">
                  <c:v>4.4999999999999998E-2</c:v>
                </c:pt>
                <c:pt idx="53">
                  <c:v>4.4999999999999998E-2</c:v>
                </c:pt>
              </c:numCache>
            </c:numRef>
          </c:val>
          <c:smooth val="0"/>
          <c:extLst>
            <c:ext xmlns:c16="http://schemas.microsoft.com/office/drawing/2014/chart" uri="{C3380CC4-5D6E-409C-BE32-E72D297353CC}">
              <c16:uniqueId val="{00000002-DD5E-45B1-9D35-E582F592BC06}"/>
            </c:ext>
          </c:extLst>
        </c:ser>
        <c:ser>
          <c:idx val="3"/>
          <c:order val="3"/>
          <c:tx>
            <c:strRef>
              <c:f>'Fig 1.14'!$B$8</c:f>
              <c:strCache>
                <c:ptCount val="1"/>
                <c:pt idx="0">
                  <c:v>Variante 10%</c:v>
                </c:pt>
              </c:strCache>
            </c:strRef>
          </c:tx>
          <c:spPr>
            <a:ln w="28575">
              <a:solidFill>
                <a:srgbClr val="800000"/>
              </a:solidFill>
              <a:prstDash val="dash"/>
            </a:ln>
          </c:spPr>
          <c:marker>
            <c:symbol val="none"/>
          </c:marker>
          <c:cat>
            <c:numRef>
              <c:f>'Fig 1.14'!$C$4:$BD$4</c:f>
              <c:numCache>
                <c:formatCode>General</c:formatCode>
                <c:ptCount val="54"/>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numCache>
            </c:numRef>
          </c:cat>
          <c:val>
            <c:numRef>
              <c:f>'Fig 1.14'!$C$8:$BD$8</c:f>
              <c:numCache>
                <c:formatCode>0.0%</c:formatCode>
                <c:ptCount val="54"/>
                <c:pt idx="37">
                  <c:v>8.4000000000000005E-2</c:v>
                </c:pt>
                <c:pt idx="38">
                  <c:v>0.1</c:v>
                </c:pt>
                <c:pt idx="39">
                  <c:v>0.105</c:v>
                </c:pt>
                <c:pt idx="40">
                  <c:v>9.0999999999999998E-2</c:v>
                </c:pt>
                <c:pt idx="41">
                  <c:v>8.199999999999999E-2</c:v>
                </c:pt>
                <c:pt idx="42">
                  <c:v>7.9199999999999993E-2</c:v>
                </c:pt>
                <c:pt idx="43">
                  <c:v>7.9500000000000001E-2</c:v>
                </c:pt>
                <c:pt idx="44">
                  <c:v>8.3299999999999999E-2</c:v>
                </c:pt>
                <c:pt idx="45">
                  <c:v>8.7100000000000011E-2</c:v>
                </c:pt>
                <c:pt idx="46">
                  <c:v>9.0999999999999998E-2</c:v>
                </c:pt>
                <c:pt idx="47">
                  <c:v>9.4800000000000009E-2</c:v>
                </c:pt>
                <c:pt idx="48">
                  <c:v>9.8599999999999993E-2</c:v>
                </c:pt>
                <c:pt idx="49">
                  <c:v>9.9299999999999999E-2</c:v>
                </c:pt>
                <c:pt idx="50">
                  <c:v>0.1</c:v>
                </c:pt>
                <c:pt idx="51">
                  <c:v>0.1</c:v>
                </c:pt>
                <c:pt idx="52">
                  <c:v>0.1</c:v>
                </c:pt>
                <c:pt idx="53">
                  <c:v>0.1</c:v>
                </c:pt>
              </c:numCache>
            </c:numRef>
          </c:val>
          <c:smooth val="0"/>
          <c:extLst>
            <c:ext xmlns:c16="http://schemas.microsoft.com/office/drawing/2014/chart" uri="{C3380CC4-5D6E-409C-BE32-E72D297353CC}">
              <c16:uniqueId val="{00000003-DD5E-45B1-9D35-E582F592BC06}"/>
            </c:ext>
          </c:extLst>
        </c:ser>
        <c:dLbls>
          <c:showLegendKey val="0"/>
          <c:showVal val="0"/>
          <c:showCatName val="0"/>
          <c:showSerName val="0"/>
          <c:showPercent val="0"/>
          <c:showBubbleSize val="0"/>
        </c:dLbls>
        <c:smooth val="0"/>
        <c:axId val="187469824"/>
        <c:axId val="187471744"/>
      </c:lineChart>
      <c:catAx>
        <c:axId val="187469824"/>
        <c:scaling>
          <c:orientation val="minMax"/>
        </c:scaling>
        <c:delete val="0"/>
        <c:axPos val="b"/>
        <c:title>
          <c:tx>
            <c:rich>
              <a:bodyPr/>
              <a:lstStyle/>
              <a:p>
                <a:pPr>
                  <a:defRPr/>
                </a:pPr>
                <a:r>
                  <a:rPr lang="en-US"/>
                  <a:t>année</a:t>
                </a:r>
              </a:p>
            </c:rich>
          </c:tx>
          <c:layout>
            <c:manualLayout>
              <c:xMode val="edge"/>
              <c:yMode val="edge"/>
              <c:x val="0.91093523565964507"/>
              <c:y val="0.69668238964162887"/>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5400000" vert="horz"/>
          <a:lstStyle/>
          <a:p>
            <a:pPr>
              <a:defRPr/>
            </a:pPr>
            <a:endParaRPr lang="fr-FR"/>
          </a:p>
        </c:txPr>
        <c:crossAx val="187471744"/>
        <c:crosses val="autoZero"/>
        <c:auto val="1"/>
        <c:lblAlgn val="ctr"/>
        <c:lblOffset val="100"/>
        <c:tickLblSkip val="3"/>
        <c:noMultiLvlLbl val="0"/>
      </c:catAx>
      <c:valAx>
        <c:axId val="187471744"/>
        <c:scaling>
          <c:orientation val="minMax"/>
          <c:max val="0.11000000000000001"/>
          <c:min val="3.0000000000000006E-2"/>
        </c:scaling>
        <c:delete val="0"/>
        <c:axPos val="l"/>
        <c:majorGridlines>
          <c:spPr>
            <a:ln w="3175">
              <a:solidFill>
                <a:srgbClr val="C0C0C0"/>
              </a:solidFill>
              <a:prstDash val="solid"/>
            </a:ln>
          </c:spPr>
        </c:majorGridlines>
        <c:title>
          <c:tx>
            <c:rich>
              <a:bodyPr rot="-5400000" vert="horz"/>
              <a:lstStyle/>
              <a:p>
                <a:pPr>
                  <a:defRPr sz="1000"/>
                </a:pPr>
                <a:r>
                  <a:rPr lang="en-US" sz="1000"/>
                  <a:t>en % de la population active</a:t>
                </a:r>
              </a:p>
            </c:rich>
          </c:tx>
          <c:layout>
            <c:manualLayout>
              <c:xMode val="edge"/>
              <c:yMode val="edge"/>
              <c:x val="2.0500557088483602E-2"/>
              <c:y val="0.24389027743847055"/>
            </c:manualLayout>
          </c:layout>
          <c:overlay val="0"/>
          <c:spPr>
            <a:noFill/>
            <a:ln w="25400">
              <a:noFill/>
            </a:ln>
          </c:spPr>
        </c:title>
        <c:numFmt formatCode="0.0%" sourceLinked="1"/>
        <c:majorTickMark val="out"/>
        <c:minorTickMark val="none"/>
        <c:tickLblPos val="nextTo"/>
        <c:spPr>
          <a:ln w="3175">
            <a:solidFill>
              <a:srgbClr val="808080"/>
            </a:solidFill>
            <a:prstDash val="solid"/>
          </a:ln>
        </c:spPr>
        <c:crossAx val="187469824"/>
        <c:crosses val="autoZero"/>
        <c:crossBetween val="between"/>
        <c:majorUnit val="2.0000000000000004E-2"/>
      </c:valAx>
      <c:spPr>
        <a:solidFill>
          <a:srgbClr val="FFFFFF"/>
        </a:solidFill>
        <a:ln w="25400">
          <a:noFill/>
        </a:ln>
      </c:spPr>
    </c:plotArea>
    <c:legend>
      <c:legendPos val="b"/>
      <c:layout>
        <c:manualLayout>
          <c:xMode val="edge"/>
          <c:yMode val="edge"/>
          <c:x val="0.11136550469784759"/>
          <c:y val="0.87312523882008786"/>
          <c:w val="0.88468059013990774"/>
          <c:h val="0.10313595048828919"/>
        </c:manualLayout>
      </c:layout>
      <c:overlay val="0"/>
      <c:spPr>
        <a:noFill/>
        <a:ln w="25400">
          <a:noFill/>
        </a:ln>
      </c:spPr>
      <c:txPr>
        <a:bodyPr/>
        <a:lstStyle/>
        <a:p>
          <a:pPr>
            <a:defRPr sz="800"/>
          </a:pPr>
          <a:endParaRPr lang="fr-FR"/>
        </a:p>
      </c:txPr>
    </c:legend>
    <c:plotVisOnly val="1"/>
    <c:dispBlanksAs val="gap"/>
    <c:showDLblsOverMax val="0"/>
  </c:chart>
  <c:spPr>
    <a:solidFill>
      <a:srgbClr val="FFFFFF"/>
    </a:solidFill>
    <a:ln w="3175">
      <a:solidFill>
        <a:srgbClr val="808080"/>
      </a:solidFill>
      <a:prstDash val="solid"/>
    </a:ln>
  </c:spPr>
  <c:printSettings>
    <c:headerFooter alignWithMargins="0"/>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1.15'!$B$5</c:f>
              <c:strCache>
                <c:ptCount val="1"/>
                <c:pt idx="0">
                  <c:v>Novembre 2020</c:v>
                </c:pt>
              </c:strCache>
            </c:strRef>
          </c:tx>
          <c:spPr>
            <a:ln w="28575" cap="rnd">
              <a:solidFill>
                <a:schemeClr val="accent6">
                  <a:lumMod val="75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54E8-4F44-BB09-7D9FF91C58EC}"/>
                </c:ext>
              </c:extLst>
            </c:dLbl>
            <c:dLbl>
              <c:idx val="1"/>
              <c:delete val="1"/>
              <c:extLst>
                <c:ext xmlns:c15="http://schemas.microsoft.com/office/drawing/2012/chart" uri="{CE6537A1-D6FC-4f65-9D91-7224C49458BB}"/>
                <c:ext xmlns:c16="http://schemas.microsoft.com/office/drawing/2014/chart" uri="{C3380CC4-5D6E-409C-BE32-E72D297353CC}">
                  <c16:uniqueId val="{00000008-54E8-4F44-BB09-7D9FF91C58EC}"/>
                </c:ext>
              </c:extLst>
            </c:dLbl>
            <c:dLbl>
              <c:idx val="2"/>
              <c:layout>
                <c:manualLayout>
                  <c:x val="-3.5820889909368131E-2"/>
                  <c:y val="4.4943806970477757E-2"/>
                </c:manualLayout>
              </c:layout>
              <c:tx>
                <c:rich>
                  <a:bodyPr/>
                  <a:lstStyle/>
                  <a:p>
                    <a:fld id="{70BFE945-D9ED-4D76-A79D-3F9DB536C9D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54E8-4F44-BB09-7D9FF91C58EC}"/>
                </c:ext>
              </c:extLst>
            </c:dLbl>
            <c:dLbl>
              <c:idx val="3"/>
              <c:layout>
                <c:manualLayout>
                  <c:x val="-2.3880593272912091E-2"/>
                  <c:y val="3.7453172475398061E-2"/>
                </c:manualLayout>
              </c:layout>
              <c:tx>
                <c:rich>
                  <a:bodyPr/>
                  <a:lstStyle/>
                  <a:p>
                    <a:fld id="{C67C20BF-5FB0-47FC-A4FD-BBB61473BA7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4E8-4F44-BB09-7D9FF91C58EC}"/>
                </c:ext>
              </c:extLst>
            </c:dLbl>
            <c:dLbl>
              <c:idx val="4"/>
              <c:delete val="1"/>
              <c:extLst>
                <c:ext xmlns:c15="http://schemas.microsoft.com/office/drawing/2012/chart" uri="{CE6537A1-D6FC-4f65-9D91-7224C49458BB}"/>
                <c:ext xmlns:c16="http://schemas.microsoft.com/office/drawing/2014/chart" uri="{C3380CC4-5D6E-409C-BE32-E72D297353CC}">
                  <c16:uniqueId val="{00000009-54E8-4F44-BB09-7D9FF91C58EC}"/>
                </c:ext>
              </c:extLst>
            </c:dLbl>
            <c:dLbl>
              <c:idx val="5"/>
              <c:delete val="1"/>
              <c:extLst>
                <c:ext xmlns:c15="http://schemas.microsoft.com/office/drawing/2012/chart" uri="{CE6537A1-D6FC-4f65-9D91-7224C49458BB}"/>
                <c:ext xmlns:c16="http://schemas.microsoft.com/office/drawing/2014/chart" uri="{C3380CC4-5D6E-409C-BE32-E72D297353CC}">
                  <c16:uniqueId val="{0000000A-54E8-4F44-BB09-7D9FF91C58EC}"/>
                </c:ext>
              </c:extLst>
            </c:dLbl>
            <c:dLbl>
              <c:idx val="6"/>
              <c:delete val="1"/>
              <c:extLst>
                <c:ext xmlns:c15="http://schemas.microsoft.com/office/drawing/2012/chart" uri="{CE6537A1-D6FC-4f65-9D91-7224C49458BB}"/>
                <c:ext xmlns:c16="http://schemas.microsoft.com/office/drawing/2014/chart" uri="{C3380CC4-5D6E-409C-BE32-E72D297353CC}">
                  <c16:uniqueId val="{0000000B-54E8-4F44-BB09-7D9FF91C58EC}"/>
                </c:ext>
              </c:extLst>
            </c:dLbl>
            <c:dLbl>
              <c:idx val="7"/>
              <c:delete val="1"/>
              <c:extLst>
                <c:ext xmlns:c15="http://schemas.microsoft.com/office/drawing/2012/chart" uri="{CE6537A1-D6FC-4f65-9D91-7224C49458BB}"/>
                <c:ext xmlns:c16="http://schemas.microsoft.com/office/drawing/2014/chart" uri="{C3380CC4-5D6E-409C-BE32-E72D297353CC}">
                  <c16:uniqueId val="{0000000C-54E8-4F44-BB09-7D9FF91C58EC}"/>
                </c:ext>
              </c:extLst>
            </c:dLbl>
            <c:dLbl>
              <c:idx val="8"/>
              <c:delete val="1"/>
              <c:extLst>
                <c:ext xmlns:c15="http://schemas.microsoft.com/office/drawing/2012/chart" uri="{CE6537A1-D6FC-4f65-9D91-7224C49458BB}"/>
                <c:ext xmlns:c16="http://schemas.microsoft.com/office/drawing/2014/chart" uri="{C3380CC4-5D6E-409C-BE32-E72D297353CC}">
                  <c16:uniqueId val="{0000000D-54E8-4F44-BB09-7D9FF91C58EC}"/>
                </c:ext>
              </c:extLst>
            </c:dLbl>
            <c:dLbl>
              <c:idx val="9"/>
              <c:delete val="1"/>
              <c:extLst>
                <c:ext xmlns:c15="http://schemas.microsoft.com/office/drawing/2012/chart" uri="{CE6537A1-D6FC-4f65-9D91-7224C49458BB}"/>
                <c:ext xmlns:c16="http://schemas.microsoft.com/office/drawing/2014/chart" uri="{C3380CC4-5D6E-409C-BE32-E72D297353CC}">
                  <c16:uniqueId val="{0000000E-54E8-4F44-BB09-7D9FF91C58EC}"/>
                </c:ext>
              </c:extLst>
            </c:dLbl>
            <c:dLbl>
              <c:idx val="10"/>
              <c:delete val="1"/>
              <c:extLst>
                <c:ext xmlns:c15="http://schemas.microsoft.com/office/drawing/2012/chart" uri="{CE6537A1-D6FC-4f65-9D91-7224C49458BB}"/>
                <c:ext xmlns:c16="http://schemas.microsoft.com/office/drawing/2014/chart" uri="{C3380CC4-5D6E-409C-BE32-E72D297353CC}">
                  <c16:uniqueId val="{0000000F-54E8-4F44-BB09-7D9FF91C58EC}"/>
                </c:ext>
              </c:extLst>
            </c:dLbl>
            <c:dLbl>
              <c:idx val="11"/>
              <c:delete val="1"/>
              <c:extLst>
                <c:ext xmlns:c15="http://schemas.microsoft.com/office/drawing/2012/chart" uri="{CE6537A1-D6FC-4f65-9D91-7224C49458BB}"/>
                <c:ext xmlns:c16="http://schemas.microsoft.com/office/drawing/2014/chart" uri="{C3380CC4-5D6E-409C-BE32-E72D297353CC}">
                  <c16:uniqueId val="{00000010-54E8-4F44-BB09-7D9FF91C58EC}"/>
                </c:ext>
              </c:extLst>
            </c:dLbl>
            <c:dLbl>
              <c:idx val="12"/>
              <c:delete val="1"/>
              <c:extLst>
                <c:ext xmlns:c15="http://schemas.microsoft.com/office/drawing/2012/chart" uri="{CE6537A1-D6FC-4f65-9D91-7224C49458BB}"/>
                <c:ext xmlns:c16="http://schemas.microsoft.com/office/drawing/2014/chart" uri="{C3380CC4-5D6E-409C-BE32-E72D297353CC}">
                  <c16:uniqueId val="{00000011-54E8-4F44-BB09-7D9FF91C58EC}"/>
                </c:ext>
              </c:extLst>
            </c:dLbl>
            <c:dLbl>
              <c:idx val="13"/>
              <c:delete val="1"/>
              <c:extLst>
                <c:ext xmlns:c15="http://schemas.microsoft.com/office/drawing/2012/chart" uri="{CE6537A1-D6FC-4f65-9D91-7224C49458BB}"/>
                <c:ext xmlns:c16="http://schemas.microsoft.com/office/drawing/2014/chart" uri="{C3380CC4-5D6E-409C-BE32-E72D297353CC}">
                  <c16:uniqueId val="{00000006-54E8-4F44-BB09-7D9FF91C58EC}"/>
                </c:ext>
              </c:extLst>
            </c:dLbl>
            <c:dLbl>
              <c:idx val="14"/>
              <c:delete val="1"/>
              <c:extLst>
                <c:ext xmlns:c15="http://schemas.microsoft.com/office/drawing/2012/chart" uri="{CE6537A1-D6FC-4f65-9D91-7224C49458BB}"/>
                <c:ext xmlns:c16="http://schemas.microsoft.com/office/drawing/2014/chart" uri="{C3380CC4-5D6E-409C-BE32-E72D297353CC}">
                  <c16:uniqueId val="{00000005-54E8-4F44-BB09-7D9FF91C58EC}"/>
                </c:ext>
              </c:extLst>
            </c:dLbl>
            <c:dLbl>
              <c:idx val="15"/>
              <c:delete val="1"/>
              <c:extLst>
                <c:ext xmlns:c15="http://schemas.microsoft.com/office/drawing/2012/chart" uri="{CE6537A1-D6FC-4f65-9D91-7224C49458BB}"/>
                <c:ext xmlns:c16="http://schemas.microsoft.com/office/drawing/2014/chart" uri="{C3380CC4-5D6E-409C-BE32-E72D297353CC}">
                  <c16:uniqueId val="{00000004-54E8-4F44-BB09-7D9FF91C58EC}"/>
                </c:ext>
              </c:extLst>
            </c:dLbl>
            <c:dLbl>
              <c:idx val="16"/>
              <c:delete val="1"/>
              <c:extLst>
                <c:ext xmlns:c15="http://schemas.microsoft.com/office/drawing/2012/chart" uri="{CE6537A1-D6FC-4f65-9D91-7224C49458BB}"/>
                <c:ext xmlns:c16="http://schemas.microsoft.com/office/drawing/2014/chart" uri="{C3380CC4-5D6E-409C-BE32-E72D297353CC}">
                  <c16:uniqueId val="{00000003-54E8-4F44-BB09-7D9FF91C58EC}"/>
                </c:ext>
              </c:extLst>
            </c:dLbl>
            <c:dLbl>
              <c:idx val="17"/>
              <c:layout>
                <c:manualLayout>
                  <c:x val="0"/>
                  <c:y val="-2.2471903485238896E-2"/>
                </c:manualLayout>
              </c:layout>
              <c:tx>
                <c:rich>
                  <a:bodyPr/>
                  <a:lstStyle/>
                  <a:p>
                    <a:fld id="{2D0559DA-A114-42D6-BF65-1CA63BE1185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4E8-4F44-BB09-7D9FF91C58E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1.15'!$C$4:$T$4</c:f>
              <c:numCache>
                <c:formatCode>0</c:formatCode>
                <c:ptCount val="18"/>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numCache>
            </c:numRef>
          </c:cat>
          <c:val>
            <c:numRef>
              <c:f>'Fig 1.15'!$C$5:$T$5</c:f>
              <c:numCache>
                <c:formatCode>_-* #\ ##0\ _€_-;\-* #\ ##0\ _€_-;_-* "-"??\ _€_-;_-@_-</c:formatCode>
                <c:ptCount val="18"/>
                <c:pt idx="0">
                  <c:v>2288.1572441002145</c:v>
                </c:pt>
                <c:pt idx="1">
                  <c:v>2322.6760120032473</c:v>
                </c:pt>
                <c:pt idx="2">
                  <c:v>2090.4084108029224</c:v>
                </c:pt>
                <c:pt idx="3">
                  <c:v>2257.6410836671562</c:v>
                </c:pt>
                <c:pt idx="4">
                  <c:v>2336.6585215955065</c:v>
                </c:pt>
                <c:pt idx="5">
                  <c:v>2382.6906944709381</c:v>
                </c:pt>
                <c:pt idx="6">
                  <c:v>2416.2866332629783</c:v>
                </c:pt>
                <c:pt idx="7">
                  <c:v>2450.3562747919864</c:v>
                </c:pt>
                <c:pt idx="8">
                  <c:v>2491.032188953533</c:v>
                </c:pt>
                <c:pt idx="9">
                  <c:v>2533.628839384638</c:v>
                </c:pt>
                <c:pt idx="10">
                  <c:v>2577.4606183059923</c:v>
                </c:pt>
                <c:pt idx="11">
                  <c:v>2623.0816712500086</c:v>
                </c:pt>
                <c:pt idx="12">
                  <c:v>2671.8709903352587</c:v>
                </c:pt>
                <c:pt idx="13">
                  <c:v>2723.1709133496961</c:v>
                </c:pt>
                <c:pt idx="14">
                  <c:v>2776.0004290686802</c:v>
                </c:pt>
                <c:pt idx="15">
                  <c:v>2819.028435719245</c:v>
                </c:pt>
                <c:pt idx="16">
                  <c:v>2862.7233764728935</c:v>
                </c:pt>
                <c:pt idx="17">
                  <c:v>2905.9504994576337</c:v>
                </c:pt>
              </c:numCache>
            </c:numRef>
          </c:val>
          <c:smooth val="0"/>
          <c:extLst>
            <c:ext xmlns:c15="http://schemas.microsoft.com/office/drawing/2012/chart" uri="{02D57815-91ED-43cb-92C2-25804820EDAC}">
              <c15:datalabelsRange>
                <c15:f>'Fig 1.15'!$C$7:$T$7</c15:f>
                <c15:dlblRangeCache>
                  <c:ptCount val="18"/>
                  <c:pt idx="0">
                    <c:v>0,1%</c:v>
                  </c:pt>
                  <c:pt idx="1">
                    <c:v>0,2%</c:v>
                  </c:pt>
                  <c:pt idx="2">
                    <c:v>-11,1%</c:v>
                  </c:pt>
                  <c:pt idx="3">
                    <c:v>-5,3%</c:v>
                  </c:pt>
                  <c:pt idx="4">
                    <c:v>-3,3%</c:v>
                  </c:pt>
                  <c:pt idx="5">
                    <c:v>-2,7%</c:v>
                  </c:pt>
                  <c:pt idx="6">
                    <c:v>-2,7%</c:v>
                  </c:pt>
                  <c:pt idx="7">
                    <c:v>-2,8%</c:v>
                  </c:pt>
                  <c:pt idx="8">
                    <c:v>-2,7%</c:v>
                  </c:pt>
                  <c:pt idx="9">
                    <c:v>-2,6%</c:v>
                  </c:pt>
                  <c:pt idx="10">
                    <c:v>-2,5%</c:v>
                  </c:pt>
                  <c:pt idx="11">
                    <c:v>-2,4%</c:v>
                  </c:pt>
                  <c:pt idx="12">
                    <c:v>-2,2%</c:v>
                  </c:pt>
                  <c:pt idx="13">
                    <c:v>-2,1%</c:v>
                  </c:pt>
                  <c:pt idx="14">
                    <c:v>-2,0%</c:v>
                  </c:pt>
                  <c:pt idx="15">
                    <c:v>-2,0%</c:v>
                  </c:pt>
                  <c:pt idx="16">
                    <c:v>-2,0%</c:v>
                  </c:pt>
                  <c:pt idx="17">
                    <c:v>-2,0%</c:v>
                  </c:pt>
                </c15:dlblRangeCache>
              </c15:datalabelsRange>
            </c:ext>
            <c:ext xmlns:c16="http://schemas.microsoft.com/office/drawing/2014/chart" uri="{C3380CC4-5D6E-409C-BE32-E72D297353CC}">
              <c16:uniqueId val="{00000000-54E8-4F44-BB09-7D9FF91C58EC}"/>
            </c:ext>
          </c:extLst>
        </c:ser>
        <c:ser>
          <c:idx val="1"/>
          <c:order val="1"/>
          <c:tx>
            <c:strRef>
              <c:f>'Fig 1.15'!$B$6</c:f>
              <c:strCache>
                <c:ptCount val="1"/>
                <c:pt idx="0">
                  <c:v>Juin 2019</c:v>
                </c:pt>
              </c:strCache>
            </c:strRef>
          </c:tx>
          <c:spPr>
            <a:ln w="28575" cap="rnd">
              <a:solidFill>
                <a:schemeClr val="accent6">
                  <a:lumMod val="75000"/>
                </a:schemeClr>
              </a:solidFill>
              <a:prstDash val="sysDash"/>
              <a:round/>
            </a:ln>
            <a:effectLst/>
          </c:spPr>
          <c:marker>
            <c:symbol val="none"/>
          </c:marker>
          <c:cat>
            <c:numRef>
              <c:f>'Fig 1.15'!$C$4:$T$4</c:f>
              <c:numCache>
                <c:formatCode>0</c:formatCode>
                <c:ptCount val="18"/>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numCache>
            </c:numRef>
          </c:cat>
          <c:val>
            <c:numRef>
              <c:f>'Fig 1.15'!$C$6:$T$6</c:f>
              <c:numCache>
                <c:formatCode>_-* #\ ##0\ _€_-;\-* #\ ##0\ _€_-;_-* "-"??\ _€_-;_-@_-</c:formatCode>
                <c:ptCount val="18"/>
                <c:pt idx="0">
                  <c:v>2285.9307748658844</c:v>
                </c:pt>
                <c:pt idx="1">
                  <c:v>2317.9338057140067</c:v>
                </c:pt>
                <c:pt idx="2">
                  <c:v>2350.384878994003</c:v>
                </c:pt>
                <c:pt idx="3">
                  <c:v>2383.2902672999189</c:v>
                </c:pt>
                <c:pt idx="4">
                  <c:v>2416.6563310421179</c:v>
                </c:pt>
                <c:pt idx="5">
                  <c:v>2449.2811915111865</c:v>
                </c:pt>
                <c:pt idx="6">
                  <c:v>2483.5711281923432</c:v>
                </c:pt>
                <c:pt idx="7">
                  <c:v>2520.0796237767704</c:v>
                </c:pt>
                <c:pt idx="8">
                  <c:v>2559.644873870066</c:v>
                </c:pt>
                <c:pt idx="9">
                  <c:v>2600.8551563393739</c:v>
                </c:pt>
                <c:pt idx="10">
                  <c:v>2642.7289243564378</c:v>
                </c:pt>
                <c:pt idx="11">
                  <c:v>2686.5982245007544</c:v>
                </c:pt>
                <c:pt idx="12">
                  <c:v>2733.3450336070678</c:v>
                </c:pt>
                <c:pt idx="13">
                  <c:v>2781.9985752052735</c:v>
                </c:pt>
                <c:pt idx="14">
                  <c:v>2831.796349701448</c:v>
                </c:pt>
                <c:pt idx="15">
                  <c:v>2875.6891931218206</c:v>
                </c:pt>
                <c:pt idx="16">
                  <c:v>2920.2623756152088</c:v>
                </c:pt>
                <c:pt idx="17">
                  <c:v>2964.3583374869982</c:v>
                </c:pt>
              </c:numCache>
            </c:numRef>
          </c:val>
          <c:smooth val="0"/>
          <c:extLst>
            <c:ext xmlns:c16="http://schemas.microsoft.com/office/drawing/2014/chart" uri="{C3380CC4-5D6E-409C-BE32-E72D297353CC}">
              <c16:uniqueId val="{00000001-54E8-4F44-BB09-7D9FF91C58E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593401024"/>
        <c:axId val="593397696"/>
      </c:lineChart>
      <c:catAx>
        <c:axId val="59340102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3397696"/>
        <c:crosses val="autoZero"/>
        <c:auto val="1"/>
        <c:lblAlgn val="ctr"/>
        <c:lblOffset val="100"/>
        <c:noMultiLvlLbl val="0"/>
      </c:catAx>
      <c:valAx>
        <c:axId val="593397696"/>
        <c:scaling>
          <c:orientation val="minMax"/>
          <c:min val="1900"/>
        </c:scaling>
        <c:delete val="0"/>
        <c:axPos val="l"/>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3401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lineChart>
        <c:grouping val="standard"/>
        <c:varyColors val="0"/>
        <c:ser>
          <c:idx val="0"/>
          <c:order val="0"/>
          <c:tx>
            <c:strRef>
              <c:f>'Fig 1.16'!$B$5</c:f>
              <c:strCache>
                <c:ptCount val="1"/>
                <c:pt idx="0">
                  <c:v>Heures travaillées</c:v>
                </c:pt>
              </c:strCache>
            </c:strRef>
          </c:tx>
          <c:marker>
            <c:symbol val="none"/>
          </c:marker>
          <c:cat>
            <c:numRef>
              <c:f>'Fig 1.16'!$C$4:$AA$4</c:f>
              <c:numCache>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Cache>
            </c:numRef>
          </c:cat>
          <c:val>
            <c:numRef>
              <c:f>'Fig 1.16'!$C$5:$AA$5</c:f>
              <c:numCache>
                <c:formatCode>_-* #\ ##0\ _€_-;\-* #\ ##0\ _€_-;_-* "-"??\ _€_-;_-@_-</c:formatCode>
                <c:ptCount val="25"/>
                <c:pt idx="0">
                  <c:v>1601.2181337469592</c:v>
                </c:pt>
                <c:pt idx="1">
                  <c:v>1597.2784839442895</c:v>
                </c:pt>
                <c:pt idx="2">
                  <c:v>1595.6240095116596</c:v>
                </c:pt>
                <c:pt idx="3">
                  <c:v>1585.2992158426491</c:v>
                </c:pt>
                <c:pt idx="4">
                  <c:v>1578.2813728996366</c:v>
                </c:pt>
                <c:pt idx="5">
                  <c:v>1558.3342894720097</c:v>
                </c:pt>
                <c:pt idx="6">
                  <c:v>1537.9450139564924</c:v>
                </c:pt>
                <c:pt idx="7">
                  <c:v>1503.9155797936733</c:v>
                </c:pt>
                <c:pt idx="8">
                  <c:v>1507.2545479293194</c:v>
                </c:pt>
                <c:pt idx="9">
                  <c:v>1530.826902695705</c:v>
                </c:pt>
                <c:pt idx="10">
                  <c:v>1532.0491451899256</c:v>
                </c:pt>
                <c:pt idx="11">
                  <c:v>1514.9921425233374</c:v>
                </c:pt>
                <c:pt idx="12">
                  <c:v>1536.7965495312706</c:v>
                </c:pt>
                <c:pt idx="13">
                  <c:v>1542.7945251560823</c:v>
                </c:pt>
                <c:pt idx="14">
                  <c:v>1531.4424882397625</c:v>
                </c:pt>
                <c:pt idx="15">
                  <c:v>1539.830678376559</c:v>
                </c:pt>
                <c:pt idx="16">
                  <c:v>1546.3486718464285</c:v>
                </c:pt>
                <c:pt idx="17">
                  <c:v>1540.9003726654298</c:v>
                </c:pt>
                <c:pt idx="18">
                  <c:v>1526.2673400518929</c:v>
                </c:pt>
                <c:pt idx="19">
                  <c:v>1518.137808746962</c:v>
                </c:pt>
                <c:pt idx="20">
                  <c:v>1519.4926456386177</c:v>
                </c:pt>
                <c:pt idx="21">
                  <c:v>1522.0582990047924</c:v>
                </c:pt>
                <c:pt idx="22">
                  <c:v>1507.5955826595805</c:v>
                </c:pt>
                <c:pt idx="23">
                  <c:v>1513.6376917378959</c:v>
                </c:pt>
                <c:pt idx="24">
                  <c:v>1510.6486629604317</c:v>
                </c:pt>
              </c:numCache>
            </c:numRef>
          </c:val>
          <c:smooth val="0"/>
          <c:extLst>
            <c:ext xmlns:c16="http://schemas.microsoft.com/office/drawing/2014/chart" uri="{C3380CC4-5D6E-409C-BE32-E72D297353CC}">
              <c16:uniqueId val="{00000000-BDB0-44B7-99F5-C959CE34DC4E}"/>
            </c:ext>
          </c:extLst>
        </c:ser>
        <c:dLbls>
          <c:showLegendKey val="0"/>
          <c:showVal val="0"/>
          <c:showCatName val="0"/>
          <c:showSerName val="0"/>
          <c:showPercent val="0"/>
          <c:showBubbleSize val="0"/>
        </c:dLbls>
        <c:smooth val="0"/>
        <c:axId val="184754176"/>
        <c:axId val="184755712"/>
      </c:lineChart>
      <c:catAx>
        <c:axId val="184754176"/>
        <c:scaling>
          <c:orientation val="minMax"/>
        </c:scaling>
        <c:delete val="0"/>
        <c:axPos val="b"/>
        <c:numFmt formatCode="General" sourceLinked="1"/>
        <c:majorTickMark val="out"/>
        <c:minorTickMark val="none"/>
        <c:tickLblPos val="nextTo"/>
        <c:crossAx val="184755712"/>
        <c:crosses val="autoZero"/>
        <c:auto val="1"/>
        <c:lblAlgn val="ctr"/>
        <c:lblOffset val="100"/>
        <c:noMultiLvlLbl val="0"/>
      </c:catAx>
      <c:valAx>
        <c:axId val="184755712"/>
        <c:scaling>
          <c:orientation val="minMax"/>
          <c:max val="1700"/>
          <c:min val="1400"/>
        </c:scaling>
        <c:delete val="0"/>
        <c:axPos val="l"/>
        <c:majorGridlines/>
        <c:numFmt formatCode="_-* #\ ##0\ _€_-;\-* #\ ##0\ _€_-;_-* &quot;-&quot;??\ _€_-;_-@_-" sourceLinked="1"/>
        <c:majorTickMark val="out"/>
        <c:minorTickMark val="none"/>
        <c:tickLblPos val="nextTo"/>
        <c:crossAx val="184754176"/>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lineChart>
        <c:grouping val="standard"/>
        <c:varyColors val="0"/>
        <c:ser>
          <c:idx val="2"/>
          <c:order val="0"/>
          <c:tx>
            <c:strRef>
              <c:f>'Fig1.17'!$B$5</c:f>
              <c:strCache>
                <c:ptCount val="1"/>
                <c:pt idx="0">
                  <c:v>Observée</c:v>
                </c:pt>
              </c:strCache>
            </c:strRef>
          </c:tx>
          <c:spPr>
            <a:ln>
              <a:prstDash val="solid"/>
            </a:ln>
          </c:spPr>
          <c:marker>
            <c:symbol val="none"/>
          </c:marker>
          <c:cat>
            <c:numRef>
              <c:f>'Fig1.17'!$C$4:$AL$4</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f>'Fig1.17'!$C$5:$AL$5</c:f>
              <c:numCache>
                <c:formatCode>0.0%</c:formatCode>
                <c:ptCount val="36"/>
                <c:pt idx="0">
                  <c:v>0.57036797906791803</c:v>
                </c:pt>
                <c:pt idx="1">
                  <c:v>0.57477894056021928</c:v>
                </c:pt>
                <c:pt idx="2">
                  <c:v>0.57265401333836263</c:v>
                </c:pt>
                <c:pt idx="3">
                  <c:v>0.57653221548417943</c:v>
                </c:pt>
                <c:pt idx="4">
                  <c:v>0.57383138015875568</c:v>
                </c:pt>
                <c:pt idx="5">
                  <c:v>0.57605519391216642</c:v>
                </c:pt>
                <c:pt idx="6">
                  <c:v>0.57825450624078778</c:v>
                </c:pt>
                <c:pt idx="7">
                  <c:v>0.57412333243937508</c:v>
                </c:pt>
                <c:pt idx="8">
                  <c:v>0.56855440358366383</c:v>
                </c:pt>
                <c:pt idx="9">
                  <c:v>0.57460378848050064</c:v>
                </c:pt>
                <c:pt idx="10">
                  <c:v>0.57203285490921407</c:v>
                </c:pt>
                <c:pt idx="11">
                  <c:v>0.57308548928823422</c:v>
                </c:pt>
                <c:pt idx="12">
                  <c:v>0.57786067103685823</c:v>
                </c:pt>
                <c:pt idx="13">
                  <c:v>0.57884735921073383</c:v>
                </c:pt>
                <c:pt idx="14">
                  <c:v>0.57436960992566088</c:v>
                </c:pt>
                <c:pt idx="15">
                  <c:v>0.57556900782265563</c:v>
                </c:pt>
                <c:pt idx="16">
                  <c:v>0.57556366143739979</c:v>
                </c:pt>
                <c:pt idx="17">
                  <c:v>0.56853510398841578</c:v>
                </c:pt>
                <c:pt idx="18">
                  <c:v>0.57004747977666737</c:v>
                </c:pt>
                <c:pt idx="19">
                  <c:v>0.58579867794752283</c:v>
                </c:pt>
                <c:pt idx="20">
                  <c:v>0.58591643072883925</c:v>
                </c:pt>
                <c:pt idx="21">
                  <c:v>0.58627395071110955</c:v>
                </c:pt>
                <c:pt idx="22">
                  <c:v>0.59107683391906274</c:v>
                </c:pt>
                <c:pt idx="23">
                  <c:v>0.59280694580194104</c:v>
                </c:pt>
                <c:pt idx="24">
                  <c:v>0.59370754029125195</c:v>
                </c:pt>
                <c:pt idx="25">
                  <c:v>0.59003216828143412</c:v>
                </c:pt>
                <c:pt idx="26">
                  <c:v>0.59240639667425565</c:v>
                </c:pt>
                <c:pt idx="27">
                  <c:v>0.59627283104610806</c:v>
                </c:pt>
                <c:pt idx="28">
                  <c:v>0.59677985352238083</c:v>
                </c:pt>
                <c:pt idx="29">
                  <c:v>0.58610576639823253</c:v>
                </c:pt>
              </c:numCache>
            </c:numRef>
          </c:val>
          <c:smooth val="0"/>
          <c:extLst>
            <c:ext xmlns:c16="http://schemas.microsoft.com/office/drawing/2014/chart" uri="{C3380CC4-5D6E-409C-BE32-E72D297353CC}">
              <c16:uniqueId val="{00000000-42DF-4175-9A82-2967BA24B499}"/>
            </c:ext>
          </c:extLst>
        </c:ser>
        <c:ser>
          <c:idx val="3"/>
          <c:order val="1"/>
          <c:tx>
            <c:strRef>
              <c:f>'Fig1.17'!$B$6</c:f>
              <c:strCache>
                <c:ptCount val="1"/>
                <c:pt idx="0">
                  <c:v>Projetée</c:v>
                </c:pt>
              </c:strCache>
            </c:strRef>
          </c:tx>
          <c:spPr>
            <a:ln>
              <a:prstDash val="sysDash"/>
            </a:ln>
          </c:spPr>
          <c:marker>
            <c:symbol val="none"/>
          </c:marker>
          <c:cat>
            <c:numRef>
              <c:f>'Fig1.17'!$C$4:$AL$4</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f>'Fig1.17'!$C$6:$AL$6</c:f>
              <c:numCache>
                <c:formatCode>0.0%</c:formatCode>
                <c:ptCount val="36"/>
                <c:pt idx="29">
                  <c:v>0.58610576639823253</c:v>
                </c:pt>
                <c:pt idx="30">
                  <c:v>0.59877209926734931</c:v>
                </c:pt>
                <c:pt idx="31">
                  <c:v>0.58592594921106167</c:v>
                </c:pt>
                <c:pt idx="32">
                  <c:v>0.58464545771865195</c:v>
                </c:pt>
                <c:pt idx="33">
                  <c:v>0.5841149385833565</c:v>
                </c:pt>
                <c:pt idx="34">
                  <c:v>0.58336342589398327</c:v>
                </c:pt>
                <c:pt idx="35">
                  <c:v>0.5831790733636073</c:v>
                </c:pt>
              </c:numCache>
            </c:numRef>
          </c:val>
          <c:smooth val="0"/>
          <c:extLst>
            <c:ext xmlns:c16="http://schemas.microsoft.com/office/drawing/2014/chart" uri="{C3380CC4-5D6E-409C-BE32-E72D297353CC}">
              <c16:uniqueId val="{00000001-42DF-4175-9A82-2967BA24B499}"/>
            </c:ext>
          </c:extLst>
        </c:ser>
        <c:dLbls>
          <c:showLegendKey val="0"/>
          <c:showVal val="0"/>
          <c:showCatName val="0"/>
          <c:showSerName val="0"/>
          <c:showPercent val="0"/>
          <c:showBubbleSize val="0"/>
        </c:dLbls>
        <c:smooth val="0"/>
        <c:axId val="184805248"/>
        <c:axId val="184806784"/>
      </c:lineChart>
      <c:catAx>
        <c:axId val="184805248"/>
        <c:scaling>
          <c:orientation val="minMax"/>
        </c:scaling>
        <c:delete val="0"/>
        <c:axPos val="b"/>
        <c:numFmt formatCode="General" sourceLinked="1"/>
        <c:majorTickMark val="out"/>
        <c:minorTickMark val="none"/>
        <c:tickLblPos val="nextTo"/>
        <c:crossAx val="184806784"/>
        <c:crosses val="autoZero"/>
        <c:auto val="1"/>
        <c:lblAlgn val="ctr"/>
        <c:lblOffset val="100"/>
        <c:noMultiLvlLbl val="0"/>
      </c:catAx>
      <c:valAx>
        <c:axId val="184806784"/>
        <c:scaling>
          <c:orientation val="minMax"/>
          <c:max val="0.65000000000000013"/>
          <c:min val="0.5"/>
        </c:scaling>
        <c:delete val="0"/>
        <c:axPos val="l"/>
        <c:majorGridlines/>
        <c:numFmt formatCode="0.0%" sourceLinked="0"/>
        <c:majorTickMark val="out"/>
        <c:minorTickMark val="none"/>
        <c:tickLblPos val="nextTo"/>
        <c:crossAx val="184805248"/>
        <c:crosses val="autoZero"/>
        <c:crossBetween val="between"/>
      </c:valAx>
    </c:plotArea>
    <c:legend>
      <c:legendPos val="b"/>
      <c:layout>
        <c:manualLayout>
          <c:xMode val="edge"/>
          <c:yMode val="edge"/>
          <c:x val="4.3196522862972667E-2"/>
          <c:y val="0.91117417097432141"/>
          <c:w val="0.94058822748336901"/>
          <c:h val="6.6695824834918011E-2"/>
        </c:manualLayout>
      </c:layou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16318754716077"/>
          <c:y val="3.2064285714285698E-2"/>
          <c:w val="0.83960476953555141"/>
          <c:h val="0.73300274028115242"/>
        </c:manualLayout>
      </c:layout>
      <c:lineChart>
        <c:grouping val="standard"/>
        <c:varyColors val="0"/>
        <c:ser>
          <c:idx val="0"/>
          <c:order val="0"/>
          <c:tx>
            <c:v>observé</c:v>
          </c:tx>
          <c:spPr>
            <a:ln w="50800">
              <a:solidFill>
                <a:schemeClr val="tx1"/>
              </a:solidFill>
            </a:ln>
          </c:spPr>
          <c:marker>
            <c:symbol val="none"/>
          </c:marker>
          <c:cat>
            <c:numRef>
              <c:f>'Fig 1.18'!$N$4:$BV$4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1.18'!$N$5:$W$5</c:f>
              <c:numCache>
                <c:formatCode>0.0%</c:formatCode>
                <c:ptCount val="10"/>
                <c:pt idx="0">
                  <c:v>0.11706334097071129</c:v>
                </c:pt>
                <c:pt idx="1">
                  <c:v>0.11444667502210364</c:v>
                </c:pt>
                <c:pt idx="2">
                  <c:v>0.11259901318592043</c:v>
                </c:pt>
                <c:pt idx="3">
                  <c:v>0.11219521500393544</c:v>
                </c:pt>
                <c:pt idx="4">
                  <c:v>0.11221805218413947</c:v>
                </c:pt>
                <c:pt idx="5">
                  <c:v>0.11205869671238451</c:v>
                </c:pt>
                <c:pt idx="6">
                  <c:v>0.11098499876975225</c:v>
                </c:pt>
                <c:pt idx="7">
                  <c:v>0.11038583691477974</c:v>
                </c:pt>
                <c:pt idx="8">
                  <c:v>0.10762012143672761</c:v>
                </c:pt>
                <c:pt idx="9">
                  <c:v>0.10583007523684179</c:v>
                </c:pt>
              </c:numCache>
            </c:numRef>
          </c:val>
          <c:smooth val="0"/>
          <c:extLst>
            <c:ext xmlns:c16="http://schemas.microsoft.com/office/drawing/2014/chart" uri="{C3380CC4-5D6E-409C-BE32-E72D297353CC}">
              <c16:uniqueId val="{00000000-7EE3-41BE-B453-0768529FD9CA}"/>
            </c:ext>
          </c:extLst>
        </c:ser>
        <c:ser>
          <c:idx val="1"/>
          <c:order val="1"/>
          <c:tx>
            <c:strRef>
              <c:f>'Fig 1.18'!$C$6</c:f>
              <c:strCache>
                <c:ptCount val="1"/>
                <c:pt idx="0">
                  <c:v>1,8%</c:v>
                </c:pt>
              </c:strCache>
            </c:strRef>
          </c:tx>
          <c:spPr>
            <a:ln w="28575">
              <a:solidFill>
                <a:srgbClr val="006600"/>
              </a:solidFill>
            </a:ln>
          </c:spPr>
          <c:marker>
            <c:symbol val="none"/>
          </c:marker>
          <c:cat>
            <c:numRef>
              <c:f>'Fig 1.18'!$N$4:$BV$4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1.18'!$N$6:$BV$6</c:f>
              <c:numCache>
                <c:formatCode>0.0%</c:formatCode>
                <c:ptCount val="61"/>
                <c:pt idx="9">
                  <c:v>0.10583007523684179</c:v>
                </c:pt>
                <c:pt idx="10">
                  <c:v>0.11191778618965327</c:v>
                </c:pt>
                <c:pt idx="11">
                  <c:v>0.10880070350532374</c:v>
                </c:pt>
                <c:pt idx="12">
                  <c:v>0.10558678548683201</c:v>
                </c:pt>
                <c:pt idx="13">
                  <c:v>0.10343311756201266</c:v>
                </c:pt>
                <c:pt idx="14">
                  <c:v>0.10221991150146477</c:v>
                </c:pt>
                <c:pt idx="15">
                  <c:v>0.10102518648570026</c:v>
                </c:pt>
                <c:pt idx="16">
                  <c:v>9.9281749268006286E-2</c:v>
                </c:pt>
                <c:pt idx="17">
                  <c:v>9.7467976268644646E-2</c:v>
                </c:pt>
                <c:pt idx="18">
                  <c:v>9.564615687366794E-2</c:v>
                </c:pt>
                <c:pt idx="19">
                  <c:v>9.3759554754504398E-2</c:v>
                </c:pt>
                <c:pt idx="20">
                  <c:v>9.1773469574903163E-2</c:v>
                </c:pt>
                <c:pt idx="21">
                  <c:v>8.9716409119618479E-2</c:v>
                </c:pt>
                <c:pt idx="22">
                  <c:v>8.7655616180562917E-2</c:v>
                </c:pt>
                <c:pt idx="23">
                  <c:v>8.6313982326456054E-2</c:v>
                </c:pt>
                <c:pt idx="24">
                  <c:v>8.5294343068656034E-2</c:v>
                </c:pt>
                <c:pt idx="25">
                  <c:v>8.4596445561339856E-2</c:v>
                </c:pt>
                <c:pt idx="26">
                  <c:v>8.4203380498296398E-2</c:v>
                </c:pt>
                <c:pt idx="27">
                  <c:v>8.4135317288095327E-2</c:v>
                </c:pt>
                <c:pt idx="28">
                  <c:v>8.4077084589615728E-2</c:v>
                </c:pt>
                <c:pt idx="29">
                  <c:v>8.3994026687423048E-2</c:v>
                </c:pt>
                <c:pt idx="30">
                  <c:v>8.3907203601130492E-2</c:v>
                </c:pt>
                <c:pt idx="31">
                  <c:v>8.3823750363131402E-2</c:v>
                </c:pt>
                <c:pt idx="32">
                  <c:v>8.3752157102802913E-2</c:v>
                </c:pt>
                <c:pt idx="33">
                  <c:v>8.3703361002679721E-2</c:v>
                </c:pt>
                <c:pt idx="34">
                  <c:v>8.3656390693929605E-2</c:v>
                </c:pt>
                <c:pt idx="35">
                  <c:v>8.3632919047106791E-2</c:v>
                </c:pt>
                <c:pt idx="36">
                  <c:v>8.362680883111849E-2</c:v>
                </c:pt>
                <c:pt idx="37">
                  <c:v>8.3613352083827697E-2</c:v>
                </c:pt>
                <c:pt idx="38">
                  <c:v>8.3586897261486007E-2</c:v>
                </c:pt>
                <c:pt idx="39">
                  <c:v>8.3552241934393701E-2</c:v>
                </c:pt>
                <c:pt idx="40">
                  <c:v>8.3534921199141673E-2</c:v>
                </c:pt>
                <c:pt idx="41">
                  <c:v>8.3526262563242831E-2</c:v>
                </c:pt>
                <c:pt idx="42">
                  <c:v>8.3508952215584201E-2</c:v>
                </c:pt>
                <c:pt idx="43">
                  <c:v>8.3478680297524283E-2</c:v>
                </c:pt>
                <c:pt idx="44">
                  <c:v>8.3444111474799673E-2</c:v>
                </c:pt>
                <c:pt idx="45">
                  <c:v>8.3409570285026852E-2</c:v>
                </c:pt>
                <c:pt idx="46">
                  <c:v>8.3366436931164745E-2</c:v>
                </c:pt>
                <c:pt idx="47">
                  <c:v>8.3310436371871063E-2</c:v>
                </c:pt>
                <c:pt idx="48">
                  <c:v>8.3233036455774914E-2</c:v>
                </c:pt>
                <c:pt idx="49">
                  <c:v>8.3134363510758938E-2</c:v>
                </c:pt>
                <c:pt idx="50">
                  <c:v>8.3044459620001898E-2</c:v>
                </c:pt>
                <c:pt idx="51">
                  <c:v>8.2980338736500694E-2</c:v>
                </c:pt>
                <c:pt idx="52">
                  <c:v>8.2916313890268836E-2</c:v>
                </c:pt>
                <c:pt idx="53">
                  <c:v>8.2848129815474528E-2</c:v>
                </c:pt>
                <c:pt idx="54">
                  <c:v>8.2784302985599661E-2</c:v>
                </c:pt>
                <c:pt idx="55">
                  <c:v>8.2746041323170941E-2</c:v>
                </c:pt>
                <c:pt idx="56">
                  <c:v>8.2724795466971979E-2</c:v>
                </c:pt>
                <c:pt idx="57">
                  <c:v>8.2695072074668044E-2</c:v>
                </c:pt>
                <c:pt idx="58">
                  <c:v>8.2665369474184444E-2</c:v>
                </c:pt>
                <c:pt idx="59">
                  <c:v>8.2644163933752082E-2</c:v>
                </c:pt>
                <c:pt idx="60">
                  <c:v>8.2622968990791218E-2</c:v>
                </c:pt>
              </c:numCache>
            </c:numRef>
          </c:val>
          <c:smooth val="0"/>
          <c:extLst>
            <c:ext xmlns:c16="http://schemas.microsoft.com/office/drawing/2014/chart" uri="{C3380CC4-5D6E-409C-BE32-E72D297353CC}">
              <c16:uniqueId val="{00000001-7EE3-41BE-B453-0768529FD9CA}"/>
            </c:ext>
          </c:extLst>
        </c:ser>
        <c:ser>
          <c:idx val="2"/>
          <c:order val="2"/>
          <c:tx>
            <c:strRef>
              <c:f>'Fig 1.18'!$C$7</c:f>
              <c:strCache>
                <c:ptCount val="1"/>
                <c:pt idx="0">
                  <c:v>1,5%</c:v>
                </c:pt>
              </c:strCache>
            </c:strRef>
          </c:tx>
          <c:spPr>
            <a:ln w="28575">
              <a:solidFill>
                <a:schemeClr val="accent5">
                  <a:lumMod val="75000"/>
                </a:schemeClr>
              </a:solidFill>
            </a:ln>
          </c:spPr>
          <c:marker>
            <c:symbol val="none"/>
          </c:marker>
          <c:cat>
            <c:numRef>
              <c:f>'Fig 1.18'!$N$4:$BV$4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1.18'!$N$7:$BV$7</c:f>
              <c:numCache>
                <c:formatCode>0.0%</c:formatCode>
                <c:ptCount val="61"/>
                <c:pt idx="9">
                  <c:v>0.10583007523684179</c:v>
                </c:pt>
                <c:pt idx="10">
                  <c:v>0.11191778618965327</c:v>
                </c:pt>
                <c:pt idx="11">
                  <c:v>0.10880070350532374</c:v>
                </c:pt>
                <c:pt idx="12">
                  <c:v>0.10558678548683201</c:v>
                </c:pt>
                <c:pt idx="13">
                  <c:v>0.10343311756201266</c:v>
                </c:pt>
                <c:pt idx="14">
                  <c:v>0.10221991150146477</c:v>
                </c:pt>
                <c:pt idx="15">
                  <c:v>0.10102518648570026</c:v>
                </c:pt>
                <c:pt idx="16">
                  <c:v>9.9320909804153756E-2</c:v>
                </c:pt>
                <c:pt idx="17">
                  <c:v>9.758328888117318E-2</c:v>
                </c:pt>
                <c:pt idx="18">
                  <c:v>9.5881901134095185E-2</c:v>
                </c:pt>
                <c:pt idx="19">
                  <c:v>9.4147885870639034E-2</c:v>
                </c:pt>
                <c:pt idx="20">
                  <c:v>9.2343881100246841E-2</c:v>
                </c:pt>
                <c:pt idx="21">
                  <c:v>9.0505438553231871E-2</c:v>
                </c:pt>
                <c:pt idx="22">
                  <c:v>8.868788072331775E-2</c:v>
                </c:pt>
                <c:pt idx="23">
                  <c:v>8.7536243211685183E-2</c:v>
                </c:pt>
                <c:pt idx="24">
                  <c:v>8.6654531944382593E-2</c:v>
                </c:pt>
                <c:pt idx="25">
                  <c:v>8.6046089523862612E-2</c:v>
                </c:pt>
                <c:pt idx="26">
                  <c:v>8.569623792308996E-2</c:v>
                </c:pt>
                <c:pt idx="27">
                  <c:v>8.5626968007551152E-2</c:v>
                </c:pt>
                <c:pt idx="28">
                  <c:v>8.5567702890708086E-2</c:v>
                </c:pt>
                <c:pt idx="29">
                  <c:v>8.5483172439488997E-2</c:v>
                </c:pt>
                <c:pt idx="30">
                  <c:v>8.539481005051941E-2</c:v>
                </c:pt>
                <c:pt idx="31">
                  <c:v>8.5309877254511696E-2</c:v>
                </c:pt>
                <c:pt idx="32">
                  <c:v>8.5237014703928901E-2</c:v>
                </c:pt>
                <c:pt idx="33">
                  <c:v>8.5187353488653125E-2</c:v>
                </c:pt>
                <c:pt idx="34">
                  <c:v>8.5139550434545908E-2</c:v>
                </c:pt>
                <c:pt idx="35">
                  <c:v>8.5115662654522431E-2</c:v>
                </c:pt>
                <c:pt idx="36">
                  <c:v>8.5109444109376181E-2</c:v>
                </c:pt>
                <c:pt idx="37">
                  <c:v>8.5095748784904918E-2</c:v>
                </c:pt>
                <c:pt idx="38">
                  <c:v>8.5068824940087884E-2</c:v>
                </c:pt>
                <c:pt idx="39">
                  <c:v>8.5033555202243261E-2</c:v>
                </c:pt>
                <c:pt idx="40">
                  <c:v>8.5015927384448089E-2</c:v>
                </c:pt>
                <c:pt idx="41">
                  <c:v>8.5007115237979811E-2</c:v>
                </c:pt>
                <c:pt idx="42">
                  <c:v>8.4989497991941623E-2</c:v>
                </c:pt>
                <c:pt idx="43">
                  <c:v>8.4958689377405014E-2</c:v>
                </c:pt>
                <c:pt idx="44">
                  <c:v>8.4923507677580168E-2</c:v>
                </c:pt>
                <c:pt idx="45">
                  <c:v>8.4888354100616861E-2</c:v>
                </c:pt>
                <c:pt idx="46">
                  <c:v>8.4844456027485901E-2</c:v>
                </c:pt>
                <c:pt idx="47">
                  <c:v>8.4787462623840348E-2</c:v>
                </c:pt>
                <c:pt idx="48">
                  <c:v>8.4708690470207668E-2</c:v>
                </c:pt>
                <c:pt idx="49">
                  <c:v>8.4608268134161058E-2</c:v>
                </c:pt>
                <c:pt idx="50">
                  <c:v>8.4516770320570506E-2</c:v>
                </c:pt>
                <c:pt idx="51">
                  <c:v>8.4451512625976333E-2</c:v>
                </c:pt>
                <c:pt idx="52">
                  <c:v>8.4386352671314099E-2</c:v>
                </c:pt>
                <c:pt idx="53">
                  <c:v>8.4316959748351142E-2</c:v>
                </c:pt>
                <c:pt idx="54">
                  <c:v>8.4252001320714837E-2</c:v>
                </c:pt>
                <c:pt idx="55">
                  <c:v>8.421306131014257E-2</c:v>
                </c:pt>
                <c:pt idx="56">
                  <c:v>8.4191438782199715E-2</c:v>
                </c:pt>
                <c:pt idx="57">
                  <c:v>8.4161188418334434E-2</c:v>
                </c:pt>
                <c:pt idx="58">
                  <c:v>8.4130959214911552E-2</c:v>
                </c:pt>
                <c:pt idx="59">
                  <c:v>8.4109377717501058E-2</c:v>
                </c:pt>
                <c:pt idx="60">
                  <c:v>8.4087807005446588E-2</c:v>
                </c:pt>
              </c:numCache>
            </c:numRef>
          </c:val>
          <c:smooth val="0"/>
          <c:extLst>
            <c:ext xmlns:c16="http://schemas.microsoft.com/office/drawing/2014/chart" uri="{C3380CC4-5D6E-409C-BE32-E72D297353CC}">
              <c16:uniqueId val="{00000002-7EE3-41BE-B453-0768529FD9CA}"/>
            </c:ext>
          </c:extLst>
        </c:ser>
        <c:ser>
          <c:idx val="3"/>
          <c:order val="3"/>
          <c:tx>
            <c:strRef>
              <c:f>'Fig 1.18'!$C$8</c:f>
              <c:strCache>
                <c:ptCount val="1"/>
                <c:pt idx="0">
                  <c:v>1,3%</c:v>
                </c:pt>
              </c:strCache>
            </c:strRef>
          </c:tx>
          <c:spPr>
            <a:ln w="28575">
              <a:solidFill>
                <a:schemeClr val="accent6">
                  <a:lumMod val="75000"/>
                </a:schemeClr>
              </a:solidFill>
            </a:ln>
          </c:spPr>
          <c:marker>
            <c:symbol val="none"/>
          </c:marker>
          <c:cat>
            <c:numRef>
              <c:f>'Fig 1.18'!$N$4:$BV$4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1.18'!$N$8:$BV$8</c:f>
              <c:numCache>
                <c:formatCode>0.0%</c:formatCode>
                <c:ptCount val="61"/>
                <c:pt idx="9">
                  <c:v>0.10583007523684179</c:v>
                </c:pt>
                <c:pt idx="10">
                  <c:v>0.11191778618965327</c:v>
                </c:pt>
                <c:pt idx="11">
                  <c:v>0.10880056023691394</c:v>
                </c:pt>
                <c:pt idx="12">
                  <c:v>0.10558661777143284</c:v>
                </c:pt>
                <c:pt idx="13">
                  <c:v>0.10343293235381851</c:v>
                </c:pt>
                <c:pt idx="14">
                  <c:v>0.10221970849420052</c:v>
                </c:pt>
                <c:pt idx="15">
                  <c:v>0.10102495616802683</c:v>
                </c:pt>
                <c:pt idx="16">
                  <c:v>9.9350038188941503E-2</c:v>
                </c:pt>
                <c:pt idx="17">
                  <c:v>9.7669619094637936E-2</c:v>
                </c:pt>
                <c:pt idx="18">
                  <c:v>9.6051817773115597E-2</c:v>
                </c:pt>
                <c:pt idx="19">
                  <c:v>9.4426199273833042E-2</c:v>
                </c:pt>
                <c:pt idx="20">
                  <c:v>9.2744510738803437E-2</c:v>
                </c:pt>
                <c:pt idx="21">
                  <c:v>9.1050668250719266E-2</c:v>
                </c:pt>
                <c:pt idx="22">
                  <c:v>8.939828737639692E-2</c:v>
                </c:pt>
                <c:pt idx="23">
                  <c:v>8.8431495349961531E-2</c:v>
                </c:pt>
                <c:pt idx="24">
                  <c:v>8.7694363728930289E-2</c:v>
                </c:pt>
                <c:pt idx="25">
                  <c:v>8.7190628945086571E-2</c:v>
                </c:pt>
                <c:pt idx="26">
                  <c:v>8.6910412392694161E-2</c:v>
                </c:pt>
                <c:pt idx="27">
                  <c:v>8.6840283618179498E-2</c:v>
                </c:pt>
                <c:pt idx="28">
                  <c:v>8.6780280201787879E-2</c:v>
                </c:pt>
                <c:pt idx="29">
                  <c:v>8.6694706876586577E-2</c:v>
                </c:pt>
                <c:pt idx="30">
                  <c:v>8.6605255704829409E-2</c:v>
                </c:pt>
                <c:pt idx="31">
                  <c:v>8.6519275146096114E-2</c:v>
                </c:pt>
                <c:pt idx="32">
                  <c:v>8.6445510917251125E-2</c:v>
                </c:pt>
                <c:pt idx="33">
                  <c:v>8.6395227742491171E-2</c:v>
                </c:pt>
                <c:pt idx="34">
                  <c:v>8.6346825302862099E-2</c:v>
                </c:pt>
                <c:pt idx="35">
                  <c:v>8.6322626769051239E-2</c:v>
                </c:pt>
                <c:pt idx="36">
                  <c:v>8.6316310904747159E-2</c:v>
                </c:pt>
                <c:pt idx="37">
                  <c:v>8.6302428243350909E-2</c:v>
                </c:pt>
                <c:pt idx="38">
                  <c:v>8.6275157795048879E-2</c:v>
                </c:pt>
                <c:pt idx="39">
                  <c:v>8.6239441043317405E-2</c:v>
                </c:pt>
                <c:pt idx="40">
                  <c:v>8.6221579289094977E-2</c:v>
                </c:pt>
                <c:pt idx="41">
                  <c:v>8.621263981384307E-2</c:v>
                </c:pt>
                <c:pt idx="42">
                  <c:v>8.6194789317800349E-2</c:v>
                </c:pt>
                <c:pt idx="43">
                  <c:v>8.6163588634454391E-2</c:v>
                </c:pt>
                <c:pt idx="44">
                  <c:v>8.6127962403236724E-2</c:v>
                </c:pt>
                <c:pt idx="45">
                  <c:v>8.609236491020511E-2</c:v>
                </c:pt>
                <c:pt idx="46">
                  <c:v>8.6047917737068505E-2</c:v>
                </c:pt>
                <c:pt idx="47">
                  <c:v>8.5990217582895906E-2</c:v>
                </c:pt>
                <c:pt idx="48">
                  <c:v>8.5910476317526824E-2</c:v>
                </c:pt>
                <c:pt idx="49">
                  <c:v>8.5808824069799311E-2</c:v>
                </c:pt>
                <c:pt idx="50">
                  <c:v>8.571620425090419E-2</c:v>
                </c:pt>
                <c:pt idx="51">
                  <c:v>8.5650141250077277E-2</c:v>
                </c:pt>
                <c:pt idx="52">
                  <c:v>8.5584177431720337E-2</c:v>
                </c:pt>
                <c:pt idx="53">
                  <c:v>8.5513929863382285E-2</c:v>
                </c:pt>
                <c:pt idx="54">
                  <c:v>8.5448170520110805E-2</c:v>
                </c:pt>
                <c:pt idx="55">
                  <c:v>8.5408743571898496E-2</c:v>
                </c:pt>
                <c:pt idx="56">
                  <c:v>8.5386843152689934E-2</c:v>
                </c:pt>
                <c:pt idx="57">
                  <c:v>8.5356211097485229E-2</c:v>
                </c:pt>
                <c:pt idx="58">
                  <c:v>8.5325600687398029E-2</c:v>
                </c:pt>
                <c:pt idx="59">
                  <c:v>8.5303742475191791E-2</c:v>
                </c:pt>
                <c:pt idx="60">
                  <c:v>8.528189539856125E-2</c:v>
                </c:pt>
              </c:numCache>
            </c:numRef>
          </c:val>
          <c:smooth val="0"/>
          <c:extLst>
            <c:ext xmlns:c16="http://schemas.microsoft.com/office/drawing/2014/chart" uri="{C3380CC4-5D6E-409C-BE32-E72D297353CC}">
              <c16:uniqueId val="{00000003-7EE3-41BE-B453-0768529FD9CA}"/>
            </c:ext>
          </c:extLst>
        </c:ser>
        <c:ser>
          <c:idx val="4"/>
          <c:order val="4"/>
          <c:tx>
            <c:strRef>
              <c:f>'Fig 1.18'!$C$9</c:f>
              <c:strCache>
                <c:ptCount val="1"/>
                <c:pt idx="0">
                  <c:v>1%</c:v>
                </c:pt>
              </c:strCache>
            </c:strRef>
          </c:tx>
          <c:spPr>
            <a:ln w="28575">
              <a:solidFill>
                <a:srgbClr val="800000"/>
              </a:solidFill>
            </a:ln>
          </c:spPr>
          <c:marker>
            <c:symbol val="none"/>
          </c:marker>
          <c:cat>
            <c:numRef>
              <c:f>'Fig 1.18'!$N$4:$BV$4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1.18'!$N$9:$BV$9</c:f>
              <c:numCache>
                <c:formatCode>0.0%</c:formatCode>
                <c:ptCount val="61"/>
                <c:pt idx="9">
                  <c:v>0.10583007523684179</c:v>
                </c:pt>
                <c:pt idx="10">
                  <c:v>0.11191778618965327</c:v>
                </c:pt>
                <c:pt idx="11">
                  <c:v>0.10880070350532374</c:v>
                </c:pt>
                <c:pt idx="12">
                  <c:v>0.10558678548683201</c:v>
                </c:pt>
                <c:pt idx="13">
                  <c:v>0.10343311756201266</c:v>
                </c:pt>
                <c:pt idx="14">
                  <c:v>0.10221991150146477</c:v>
                </c:pt>
                <c:pt idx="15">
                  <c:v>0.10102518648570026</c:v>
                </c:pt>
                <c:pt idx="16">
                  <c:v>9.9389515129654979E-2</c:v>
                </c:pt>
                <c:pt idx="17">
                  <c:v>9.7785597223145143E-2</c:v>
                </c:pt>
                <c:pt idx="18">
                  <c:v>9.6289285262061999E-2</c:v>
                </c:pt>
                <c:pt idx="19">
                  <c:v>9.4818492563857174E-2</c:v>
                </c:pt>
                <c:pt idx="20">
                  <c:v>9.3332049459119007E-2</c:v>
                </c:pt>
                <c:pt idx="21">
                  <c:v>9.1863377288913334E-2</c:v>
                </c:pt>
                <c:pt idx="22">
                  <c:v>9.0464185299794136E-2</c:v>
                </c:pt>
                <c:pt idx="23">
                  <c:v>8.9642116057829971E-2</c:v>
                </c:pt>
                <c:pt idx="24">
                  <c:v>8.9001306893257096E-2</c:v>
                </c:pt>
                <c:pt idx="25">
                  <c:v>8.8549931270047011E-2</c:v>
                </c:pt>
                <c:pt idx="26">
                  <c:v>8.8276248773689073E-2</c:v>
                </c:pt>
                <c:pt idx="27">
                  <c:v>8.8204893385811681E-2</c:v>
                </c:pt>
                <c:pt idx="28">
                  <c:v>8.8143844005759128E-2</c:v>
                </c:pt>
                <c:pt idx="29">
                  <c:v>8.805676864140688E-2</c:v>
                </c:pt>
                <c:pt idx="30">
                  <c:v>8.7965745973201573E-2</c:v>
                </c:pt>
                <c:pt idx="31">
                  <c:v>8.7878256150881129E-2</c:v>
                </c:pt>
                <c:pt idx="32">
                  <c:v>8.780319996641589E-2</c:v>
                </c:pt>
                <c:pt idx="33">
                  <c:v>8.7752043627464069E-2</c:v>
                </c:pt>
                <c:pt idx="34">
                  <c:v>8.7702801392346347E-2</c:v>
                </c:pt>
                <c:pt idx="35">
                  <c:v>8.767819443569215E-2</c:v>
                </c:pt>
                <c:pt idx="36">
                  <c:v>8.7671788672129561E-2</c:v>
                </c:pt>
                <c:pt idx="37">
                  <c:v>8.7657681029841394E-2</c:v>
                </c:pt>
                <c:pt idx="38">
                  <c:v>8.762994660321291E-2</c:v>
                </c:pt>
                <c:pt idx="39">
                  <c:v>8.7593615018214444E-2</c:v>
                </c:pt>
                <c:pt idx="40">
                  <c:v>8.757545648912686E-2</c:v>
                </c:pt>
                <c:pt idx="41">
                  <c:v>8.7566379040072848E-2</c:v>
                </c:pt>
                <c:pt idx="42">
                  <c:v>8.7548231401020499E-2</c:v>
                </c:pt>
                <c:pt idx="43">
                  <c:v>8.7516495247985993E-2</c:v>
                </c:pt>
                <c:pt idx="44">
                  <c:v>8.7480254351520889E-2</c:v>
                </c:pt>
                <c:pt idx="45">
                  <c:v>8.7444042424597315E-2</c:v>
                </c:pt>
                <c:pt idx="46">
                  <c:v>8.7398822735631834E-2</c:v>
                </c:pt>
                <c:pt idx="47">
                  <c:v>8.7340113462032368E-2</c:v>
                </c:pt>
                <c:pt idx="48">
                  <c:v>8.72589697572555E-2</c:v>
                </c:pt>
                <c:pt idx="49">
                  <c:v>8.7155524059589734E-2</c:v>
                </c:pt>
                <c:pt idx="50">
                  <c:v>8.7061271570209556E-2</c:v>
                </c:pt>
                <c:pt idx="51">
                  <c:v>8.6994049197069157E-2</c:v>
                </c:pt>
                <c:pt idx="52">
                  <c:v>8.6926927506464621E-2</c:v>
                </c:pt>
                <c:pt idx="53">
                  <c:v>8.6855445407844248E-2</c:v>
                </c:pt>
                <c:pt idx="54">
                  <c:v>8.6788531311532149E-2</c:v>
                </c:pt>
                <c:pt idx="55">
                  <c:v>8.6748418954865875E-2</c:v>
                </c:pt>
                <c:pt idx="56">
                  <c:v>8.6726145449026446E-2</c:v>
                </c:pt>
                <c:pt idx="57">
                  <c:v>8.6694984353617999E-2</c:v>
                </c:pt>
                <c:pt idx="58">
                  <c:v>8.66638450557181E-2</c:v>
                </c:pt>
                <c:pt idx="59">
                  <c:v>8.6641613815695323E-2</c:v>
                </c:pt>
                <c:pt idx="60">
                  <c:v>8.6619393685737525E-2</c:v>
                </c:pt>
              </c:numCache>
            </c:numRef>
          </c:val>
          <c:smooth val="0"/>
          <c:extLst>
            <c:ext xmlns:c16="http://schemas.microsoft.com/office/drawing/2014/chart" uri="{C3380CC4-5D6E-409C-BE32-E72D297353CC}">
              <c16:uniqueId val="{00000004-7EE3-41BE-B453-0768529FD9CA}"/>
            </c:ext>
          </c:extLst>
        </c:ser>
        <c:ser>
          <c:idx val="5"/>
          <c:order val="5"/>
          <c:tx>
            <c:v>Juin 2019</c:v>
          </c:tx>
          <c:spPr>
            <a:ln w="25400">
              <a:solidFill>
                <a:schemeClr val="bg1">
                  <a:lumMod val="50000"/>
                </a:schemeClr>
              </a:solidFill>
              <a:prstDash val="sysDash"/>
            </a:ln>
          </c:spPr>
          <c:marker>
            <c:symbol val="none"/>
          </c:marker>
          <c:val>
            <c:numRef>
              <c:f>'Fig 1.18'!$N$10:$BV$10</c:f>
              <c:numCache>
                <c:formatCode>0.0%</c:formatCode>
                <c:ptCount val="61"/>
                <c:pt idx="6">
                  <c:v>0.111</c:v>
                </c:pt>
                <c:pt idx="7">
                  <c:v>0.10923844041072323</c:v>
                </c:pt>
                <c:pt idx="8">
                  <c:v>0.10674060292854895</c:v>
                </c:pt>
                <c:pt idx="9">
                  <c:v>0.10455921000584352</c:v>
                </c:pt>
                <c:pt idx="10">
                  <c:v>0.1027925411644309</c:v>
                </c:pt>
                <c:pt idx="11">
                  <c:v>0.10033198000994549</c:v>
                </c:pt>
                <c:pt idx="12">
                  <c:v>9.757810536837716E-2</c:v>
                </c:pt>
                <c:pt idx="13">
                  <c:v>9.6909405283665623E-2</c:v>
                </c:pt>
                <c:pt idx="14">
                  <c:v>9.6362803096263064E-2</c:v>
                </c:pt>
                <c:pt idx="15">
                  <c:v>9.5832702858149293E-2</c:v>
                </c:pt>
                <c:pt idx="16">
                  <c:v>9.5312409694261677E-2</c:v>
                </c:pt>
                <c:pt idx="17">
                  <c:v>9.4844246191936266E-2</c:v>
                </c:pt>
                <c:pt idx="18">
                  <c:v>9.4400642769248658E-2</c:v>
                </c:pt>
                <c:pt idx="19">
                  <c:v>9.3805395083064638E-2</c:v>
                </c:pt>
                <c:pt idx="20">
                  <c:v>9.3149579345487815E-2</c:v>
                </c:pt>
                <c:pt idx="21">
                  <c:v>9.2593013801863674E-2</c:v>
                </c:pt>
                <c:pt idx="22">
                  <c:v>9.2077981652326904E-2</c:v>
                </c:pt>
                <c:pt idx="23">
                  <c:v>9.1903155829278105E-2</c:v>
                </c:pt>
                <c:pt idx="24">
                  <c:v>9.172994148193013E-2</c:v>
                </c:pt>
                <c:pt idx="25">
                  <c:v>9.1594347915408075E-2</c:v>
                </c:pt>
                <c:pt idx="26">
                  <c:v>9.1491749861069879E-2</c:v>
                </c:pt>
                <c:pt idx="27">
                  <c:v>9.1425307598461111E-2</c:v>
                </c:pt>
                <c:pt idx="28">
                  <c:v>9.136557816136992E-2</c:v>
                </c:pt>
                <c:pt idx="29">
                  <c:v>9.1281007616293791E-2</c:v>
                </c:pt>
                <c:pt idx="30">
                  <c:v>9.1191615953936087E-2</c:v>
                </c:pt>
                <c:pt idx="31">
                  <c:v>9.1101256432726194E-2</c:v>
                </c:pt>
                <c:pt idx="32">
                  <c:v>9.1026441411972095E-2</c:v>
                </c:pt>
                <c:pt idx="33">
                  <c:v>9.097586535165561E-2</c:v>
                </c:pt>
                <c:pt idx="34">
                  <c:v>9.0925885661883185E-2</c:v>
                </c:pt>
                <c:pt idx="35">
                  <c:v>9.0901180819545027E-2</c:v>
                </c:pt>
                <c:pt idx="36">
                  <c:v>9.0896240345124793E-2</c:v>
                </c:pt>
                <c:pt idx="37">
                  <c:v>9.0881423366957675E-2</c:v>
                </c:pt>
                <c:pt idx="38">
                  <c:v>9.085180718033542E-2</c:v>
                </c:pt>
                <c:pt idx="39">
                  <c:v>9.081235049685249E-2</c:v>
                </c:pt>
                <c:pt idx="40">
                  <c:v>9.0792630043292424E-2</c:v>
                </c:pt>
                <c:pt idx="41">
                  <c:v>9.0782771788163436E-2</c:v>
                </c:pt>
                <c:pt idx="42">
                  <c:v>9.0763063161356211E-2</c:v>
                </c:pt>
                <c:pt idx="43">
                  <c:v>9.0728597190622998E-2</c:v>
                </c:pt>
                <c:pt idx="44">
                  <c:v>9.0689238996340474E-2</c:v>
                </c:pt>
                <c:pt idx="45">
                  <c:v>9.0649912263444307E-2</c:v>
                </c:pt>
                <c:pt idx="46">
                  <c:v>9.060080295663081E-2</c:v>
                </c:pt>
                <c:pt idx="47">
                  <c:v>9.0537043744748844E-2</c:v>
                </c:pt>
                <c:pt idx="48">
                  <c:v>9.0448920381120596E-2</c:v>
                </c:pt>
                <c:pt idx="49">
                  <c:v>9.0336576695849408E-2</c:v>
                </c:pt>
                <c:pt idx="50">
                  <c:v>9.023421698208775E-2</c:v>
                </c:pt>
                <c:pt idx="51">
                  <c:v>9.016121240769101E-2</c:v>
                </c:pt>
                <c:pt idx="52">
                  <c:v>9.0088317176141589E-2</c:v>
                </c:pt>
                <c:pt idx="53">
                  <c:v>9.0010686471616086E-2</c:v>
                </c:pt>
                <c:pt idx="54">
                  <c:v>8.9938016690794667E-2</c:v>
                </c:pt>
                <c:pt idx="55">
                  <c:v>8.989445402869771E-2</c:v>
                </c:pt>
                <c:pt idx="56">
                  <c:v>8.9870264644447057E-2</c:v>
                </c:pt>
                <c:pt idx="57">
                  <c:v>8.9836423195510454E-2</c:v>
                </c:pt>
                <c:pt idx="58">
                  <c:v>8.9802605419017398E-2</c:v>
                </c:pt>
                <c:pt idx="59">
                  <c:v>8.9778461936120907E-2</c:v>
                </c:pt>
                <c:pt idx="60">
                  <c:v>8.976880647405476E-2</c:v>
                </c:pt>
              </c:numCache>
            </c:numRef>
          </c:val>
          <c:smooth val="0"/>
          <c:extLst>
            <c:ext xmlns:c16="http://schemas.microsoft.com/office/drawing/2014/chart" uri="{C3380CC4-5D6E-409C-BE32-E72D297353CC}">
              <c16:uniqueId val="{00000005-7EE3-41BE-B453-0768529FD9CA}"/>
            </c:ext>
          </c:extLst>
        </c:ser>
        <c:dLbls>
          <c:showLegendKey val="0"/>
          <c:showVal val="0"/>
          <c:showCatName val="0"/>
          <c:showSerName val="0"/>
          <c:showPercent val="0"/>
          <c:showBubbleSize val="0"/>
        </c:dLbls>
        <c:smooth val="0"/>
        <c:axId val="179609984"/>
        <c:axId val="179611520"/>
      </c:lineChart>
      <c:catAx>
        <c:axId val="17960998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79611520"/>
        <c:crosses val="autoZero"/>
        <c:auto val="1"/>
        <c:lblAlgn val="ctr"/>
        <c:lblOffset val="100"/>
        <c:tickLblSkip val="10"/>
        <c:tickMarkSkip val="10"/>
        <c:noMultiLvlLbl val="0"/>
      </c:catAx>
      <c:valAx>
        <c:axId val="179611520"/>
        <c:scaling>
          <c:orientation val="minMax"/>
          <c:min val="8.0000000000000016E-2"/>
        </c:scaling>
        <c:delete val="0"/>
        <c:axPos val="l"/>
        <c:majorGridlines/>
        <c:title>
          <c:tx>
            <c:rich>
              <a:bodyPr rot="-5400000" vert="horz"/>
              <a:lstStyle/>
              <a:p>
                <a:pPr>
                  <a:defRPr sz="1050"/>
                </a:pPr>
                <a:r>
                  <a:rPr lang="en-US" sz="1050"/>
                  <a:t>en % de la MS totale</a:t>
                </a:r>
              </a:p>
            </c:rich>
          </c:tx>
          <c:layout>
            <c:manualLayout>
              <c:xMode val="edge"/>
              <c:yMode val="edge"/>
              <c:x val="1.9388903257458397E-2"/>
              <c:y val="0.18604854625801417"/>
            </c:manualLayout>
          </c:layout>
          <c:overlay val="0"/>
        </c:title>
        <c:numFmt formatCode="0.0%" sourceLinked="0"/>
        <c:majorTickMark val="out"/>
        <c:minorTickMark val="none"/>
        <c:tickLblPos val="nextTo"/>
        <c:crossAx val="179609984"/>
        <c:crosses val="autoZero"/>
        <c:crossBetween val="between"/>
        <c:majorUnit val="5.000000000000001E-3"/>
      </c:valAx>
    </c:plotArea>
    <c:legend>
      <c:legendPos val="b"/>
      <c:layout>
        <c:manualLayout>
          <c:xMode val="edge"/>
          <c:yMode val="edge"/>
          <c:x val="2.4776716188710139E-2"/>
          <c:y val="0.90203625508602625"/>
          <c:w val="0.96225498540415633"/>
          <c:h val="9.7963744913973722E-2"/>
        </c:manualLayout>
      </c:layout>
      <c:overlay val="0"/>
      <c:txPr>
        <a:bodyPr/>
        <a:lstStyle/>
        <a:p>
          <a:pPr>
            <a:defRPr sz="1050" b="1"/>
          </a:pPr>
          <a:endParaRPr lang="fr-F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32724228455668"/>
          <c:y val="3.2064285714285698E-2"/>
          <c:w val="0.81844079885722021"/>
          <c:h val="0.73300274028115242"/>
        </c:manualLayout>
      </c:layout>
      <c:lineChart>
        <c:grouping val="standard"/>
        <c:varyColors val="0"/>
        <c:ser>
          <c:idx val="0"/>
          <c:order val="0"/>
          <c:tx>
            <c:v>observé</c:v>
          </c:tx>
          <c:spPr>
            <a:ln w="50800">
              <a:solidFill>
                <a:schemeClr val="tx1"/>
              </a:solidFill>
            </a:ln>
          </c:spPr>
          <c:marker>
            <c:symbol val="none"/>
          </c:marker>
          <c:cat>
            <c:numRef>
              <c:f>'Fig 1.19'!$N$4:$BV$4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1.19'!$N$5:$W$5</c:f>
              <c:numCache>
                <c:formatCode>0.0%</c:formatCode>
                <c:ptCount val="10"/>
                <c:pt idx="0">
                  <c:v>0.16022312968694136</c:v>
                </c:pt>
                <c:pt idx="1">
                  <c:v>0.15767475183563329</c:v>
                </c:pt>
                <c:pt idx="2">
                  <c:v>0.15665089100173932</c:v>
                </c:pt>
                <c:pt idx="3">
                  <c:v>0.1564523848121403</c:v>
                </c:pt>
                <c:pt idx="4">
                  <c:v>0.15625475576635037</c:v>
                </c:pt>
                <c:pt idx="5">
                  <c:v>0.15565136115507103</c:v>
                </c:pt>
                <c:pt idx="6">
                  <c:v>0.15417644660851035</c:v>
                </c:pt>
                <c:pt idx="7">
                  <c:v>0.15346125943521119</c:v>
                </c:pt>
                <c:pt idx="8">
                  <c:v>0.15085690346500832</c:v>
                </c:pt>
                <c:pt idx="9">
                  <c:v>0.14854806189976585</c:v>
                </c:pt>
              </c:numCache>
            </c:numRef>
          </c:val>
          <c:smooth val="0"/>
          <c:extLst>
            <c:ext xmlns:c16="http://schemas.microsoft.com/office/drawing/2014/chart" uri="{C3380CC4-5D6E-409C-BE32-E72D297353CC}">
              <c16:uniqueId val="{00000000-6A70-4742-8D25-8AB8AA848E25}"/>
            </c:ext>
          </c:extLst>
        </c:ser>
        <c:ser>
          <c:idx val="1"/>
          <c:order val="1"/>
          <c:tx>
            <c:strRef>
              <c:f>'Fig 1.19'!$C$6</c:f>
              <c:strCache>
                <c:ptCount val="1"/>
                <c:pt idx="0">
                  <c:v>1,8%</c:v>
                </c:pt>
              </c:strCache>
            </c:strRef>
          </c:tx>
          <c:spPr>
            <a:ln w="28575">
              <a:solidFill>
                <a:srgbClr val="006600"/>
              </a:solidFill>
            </a:ln>
          </c:spPr>
          <c:marker>
            <c:symbol val="none"/>
          </c:marker>
          <c:cat>
            <c:numRef>
              <c:f>'Fig 1.19'!$N$4:$BV$4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1.19'!$N$6:$BV$6</c:f>
              <c:numCache>
                <c:formatCode>0.0%</c:formatCode>
                <c:ptCount val="61"/>
                <c:pt idx="9">
                  <c:v>0.14854806189976585</c:v>
                </c:pt>
                <c:pt idx="10">
                  <c:v>0.15031413257506021</c:v>
                </c:pt>
                <c:pt idx="11">
                  <c:v>0.15074069460656528</c:v>
                </c:pt>
                <c:pt idx="12">
                  <c:v>0.14777797923946603</c:v>
                </c:pt>
                <c:pt idx="13">
                  <c:v>0.1458451474456437</c:v>
                </c:pt>
                <c:pt idx="14">
                  <c:v>0.14495287382987965</c:v>
                </c:pt>
                <c:pt idx="15">
                  <c:v>0.14458006777771351</c:v>
                </c:pt>
                <c:pt idx="16">
                  <c:v>0.14389596156875845</c:v>
                </c:pt>
                <c:pt idx="17">
                  <c:v>0.14323186958268461</c:v>
                </c:pt>
                <c:pt idx="18">
                  <c:v>0.1426720024320719</c:v>
                </c:pt>
                <c:pt idx="19">
                  <c:v>0.14211749292472323</c:v>
                </c:pt>
                <c:pt idx="20">
                  <c:v>0.14151205030917441</c:v>
                </c:pt>
                <c:pt idx="21">
                  <c:v>0.14045465707849022</c:v>
                </c:pt>
                <c:pt idx="22">
                  <c:v>0.13946501405190243</c:v>
                </c:pt>
                <c:pt idx="23">
                  <c:v>0.13921683383187494</c:v>
                </c:pt>
                <c:pt idx="24">
                  <c:v>0.1389889661844492</c:v>
                </c:pt>
                <c:pt idx="25">
                  <c:v>0.13879883707953261</c:v>
                </c:pt>
                <c:pt idx="26">
                  <c:v>0.13863406048833399</c:v>
                </c:pt>
                <c:pt idx="27">
                  <c:v>0.13853231995938406</c:v>
                </c:pt>
                <c:pt idx="28">
                  <c:v>0.13844526148727965</c:v>
                </c:pt>
                <c:pt idx="29">
                  <c:v>0.13832102759966383</c:v>
                </c:pt>
                <c:pt idx="30">
                  <c:v>0.13819115349186786</c:v>
                </c:pt>
                <c:pt idx="31">
                  <c:v>0.13806627457597889</c:v>
                </c:pt>
                <c:pt idx="32">
                  <c:v>0.13795916011202583</c:v>
                </c:pt>
                <c:pt idx="33">
                  <c:v>0.13788614089832948</c:v>
                </c:pt>
                <c:pt idx="34">
                  <c:v>0.13781584344138753</c:v>
                </c:pt>
                <c:pt idx="35">
                  <c:v>0.13778071491806604</c:v>
                </c:pt>
                <c:pt idx="36">
                  <c:v>0.13777157873654508</c:v>
                </c:pt>
                <c:pt idx="37">
                  <c:v>0.13775143511316049</c:v>
                </c:pt>
                <c:pt idx="38">
                  <c:v>0.13771183165238349</c:v>
                </c:pt>
                <c:pt idx="39">
                  <c:v>0.13765994804908191</c:v>
                </c:pt>
                <c:pt idx="40">
                  <c:v>0.13763401662000277</c:v>
                </c:pt>
                <c:pt idx="41">
                  <c:v>0.13762105349808756</c:v>
                </c:pt>
                <c:pt idx="42">
                  <c:v>0.13759513762060818</c:v>
                </c:pt>
                <c:pt idx="43">
                  <c:v>0.13754981655976184</c:v>
                </c:pt>
                <c:pt idx="44">
                  <c:v>0.13749806246492757</c:v>
                </c:pt>
                <c:pt idx="45">
                  <c:v>0.13744634974027306</c:v>
                </c:pt>
                <c:pt idx="46">
                  <c:v>0.13738177341078439</c:v>
                </c:pt>
                <c:pt idx="47">
                  <c:v>0.13729793317475597</c:v>
                </c:pt>
                <c:pt idx="48">
                  <c:v>0.13718205527432198</c:v>
                </c:pt>
                <c:pt idx="49">
                  <c:v>0.13703432883901312</c:v>
                </c:pt>
                <c:pt idx="50">
                  <c:v>0.13689973083649293</c:v>
                </c:pt>
                <c:pt idx="51">
                  <c:v>0.13680373340227267</c:v>
                </c:pt>
                <c:pt idx="52">
                  <c:v>0.13670787974853307</c:v>
                </c:pt>
                <c:pt idx="53">
                  <c:v>0.13660579918012025</c:v>
                </c:pt>
                <c:pt idx="54">
                  <c:v>0.13651024198302886</c:v>
                </c:pt>
                <c:pt idx="55">
                  <c:v>0.13645295921926143</c:v>
                </c:pt>
                <c:pt idx="56">
                  <c:v>0.13642115136553973</c:v>
                </c:pt>
                <c:pt idx="57">
                  <c:v>0.13637665152022102</c:v>
                </c:pt>
                <c:pt idx="58">
                  <c:v>0.13633218280300444</c:v>
                </c:pt>
                <c:pt idx="59">
                  <c:v>0.13630043530731187</c:v>
                </c:pt>
                <c:pt idx="60">
                  <c:v>0.13626870367743418</c:v>
                </c:pt>
              </c:numCache>
            </c:numRef>
          </c:val>
          <c:smooth val="0"/>
          <c:extLst>
            <c:ext xmlns:c16="http://schemas.microsoft.com/office/drawing/2014/chart" uri="{C3380CC4-5D6E-409C-BE32-E72D297353CC}">
              <c16:uniqueId val="{00000001-6A70-4742-8D25-8AB8AA848E25}"/>
            </c:ext>
          </c:extLst>
        </c:ser>
        <c:ser>
          <c:idx val="2"/>
          <c:order val="2"/>
          <c:tx>
            <c:strRef>
              <c:f>'Fig 1.19'!$C$7</c:f>
              <c:strCache>
                <c:ptCount val="1"/>
                <c:pt idx="0">
                  <c:v>1,5%</c:v>
                </c:pt>
              </c:strCache>
            </c:strRef>
          </c:tx>
          <c:spPr>
            <a:ln w="28575">
              <a:solidFill>
                <a:schemeClr val="accent5">
                  <a:lumMod val="75000"/>
                </a:schemeClr>
              </a:solidFill>
            </a:ln>
          </c:spPr>
          <c:marker>
            <c:symbol val="none"/>
          </c:marker>
          <c:cat>
            <c:numRef>
              <c:f>'Fig 1.19'!$N$4:$BV$4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1.19'!$N$7:$BV$7</c:f>
              <c:numCache>
                <c:formatCode>0.0%</c:formatCode>
                <c:ptCount val="61"/>
                <c:pt idx="9">
                  <c:v>0.14854806189976585</c:v>
                </c:pt>
                <c:pt idx="10">
                  <c:v>0.15031413257506021</c:v>
                </c:pt>
                <c:pt idx="11">
                  <c:v>0.15074069460656528</c:v>
                </c:pt>
                <c:pt idx="12">
                  <c:v>0.14777797923946603</c:v>
                </c:pt>
                <c:pt idx="13">
                  <c:v>0.1458451474456437</c:v>
                </c:pt>
                <c:pt idx="14">
                  <c:v>0.14495287382987965</c:v>
                </c:pt>
                <c:pt idx="15">
                  <c:v>0.14458006777771351</c:v>
                </c:pt>
                <c:pt idx="16">
                  <c:v>0.14389596156875845</c:v>
                </c:pt>
                <c:pt idx="17">
                  <c:v>0.14323186958268461</c:v>
                </c:pt>
                <c:pt idx="18">
                  <c:v>0.1426720024320719</c:v>
                </c:pt>
                <c:pt idx="19">
                  <c:v>0.14211749292472323</c:v>
                </c:pt>
                <c:pt idx="20">
                  <c:v>0.14151205030917441</c:v>
                </c:pt>
                <c:pt idx="21">
                  <c:v>0.14045465707849022</c:v>
                </c:pt>
                <c:pt idx="22">
                  <c:v>0.13946501405190243</c:v>
                </c:pt>
                <c:pt idx="23">
                  <c:v>0.13921683383187494</c:v>
                </c:pt>
                <c:pt idx="24">
                  <c:v>0.1389889661844492</c:v>
                </c:pt>
                <c:pt idx="25">
                  <c:v>0.13879883707953261</c:v>
                </c:pt>
                <c:pt idx="26">
                  <c:v>0.13863406048833399</c:v>
                </c:pt>
                <c:pt idx="27">
                  <c:v>0.13853231995938406</c:v>
                </c:pt>
                <c:pt idx="28">
                  <c:v>0.13844526148727965</c:v>
                </c:pt>
                <c:pt idx="29">
                  <c:v>0.13832102759966383</c:v>
                </c:pt>
                <c:pt idx="30">
                  <c:v>0.13819115349186786</c:v>
                </c:pt>
                <c:pt idx="31">
                  <c:v>0.13806627457597889</c:v>
                </c:pt>
                <c:pt idx="32">
                  <c:v>0.13795916011202583</c:v>
                </c:pt>
                <c:pt idx="33">
                  <c:v>0.13788614089832948</c:v>
                </c:pt>
                <c:pt idx="34">
                  <c:v>0.13781584344138753</c:v>
                </c:pt>
                <c:pt idx="35">
                  <c:v>0.13778071491806604</c:v>
                </c:pt>
                <c:pt idx="36">
                  <c:v>0.13777157873654508</c:v>
                </c:pt>
                <c:pt idx="37">
                  <c:v>0.13775143511316049</c:v>
                </c:pt>
                <c:pt idx="38">
                  <c:v>0.13771183165238349</c:v>
                </c:pt>
                <c:pt idx="39">
                  <c:v>0.13765994804908191</c:v>
                </c:pt>
                <c:pt idx="40">
                  <c:v>0.13763401662000277</c:v>
                </c:pt>
                <c:pt idx="41">
                  <c:v>0.13762105349808756</c:v>
                </c:pt>
                <c:pt idx="42">
                  <c:v>0.13759513762060818</c:v>
                </c:pt>
                <c:pt idx="43">
                  <c:v>0.13754981655976184</c:v>
                </c:pt>
                <c:pt idx="44">
                  <c:v>0.13749806246492757</c:v>
                </c:pt>
                <c:pt idx="45">
                  <c:v>0.13744634974027306</c:v>
                </c:pt>
                <c:pt idx="46">
                  <c:v>0.13738177341078439</c:v>
                </c:pt>
                <c:pt idx="47">
                  <c:v>0.13729793317475597</c:v>
                </c:pt>
                <c:pt idx="48">
                  <c:v>0.13718205527432198</c:v>
                </c:pt>
                <c:pt idx="49">
                  <c:v>0.13703432883901312</c:v>
                </c:pt>
                <c:pt idx="50">
                  <c:v>0.13689973083649293</c:v>
                </c:pt>
                <c:pt idx="51">
                  <c:v>0.13680373340227267</c:v>
                </c:pt>
                <c:pt idx="52">
                  <c:v>0.13670787974853307</c:v>
                </c:pt>
                <c:pt idx="53">
                  <c:v>0.13660579918012025</c:v>
                </c:pt>
                <c:pt idx="54">
                  <c:v>0.13651024198302886</c:v>
                </c:pt>
                <c:pt idx="55">
                  <c:v>0.13645295921926143</c:v>
                </c:pt>
                <c:pt idx="56">
                  <c:v>0.13642115136553973</c:v>
                </c:pt>
                <c:pt idx="57">
                  <c:v>0.13637665152022102</c:v>
                </c:pt>
                <c:pt idx="58">
                  <c:v>0.13633218280300444</c:v>
                </c:pt>
                <c:pt idx="59">
                  <c:v>0.13630043530731187</c:v>
                </c:pt>
                <c:pt idx="60">
                  <c:v>0.13626870367743418</c:v>
                </c:pt>
              </c:numCache>
            </c:numRef>
          </c:val>
          <c:smooth val="0"/>
          <c:extLst>
            <c:ext xmlns:c16="http://schemas.microsoft.com/office/drawing/2014/chart" uri="{C3380CC4-5D6E-409C-BE32-E72D297353CC}">
              <c16:uniqueId val="{00000002-6A70-4742-8D25-8AB8AA848E25}"/>
            </c:ext>
          </c:extLst>
        </c:ser>
        <c:ser>
          <c:idx val="3"/>
          <c:order val="3"/>
          <c:tx>
            <c:strRef>
              <c:f>'Fig 1.19'!$C$8</c:f>
              <c:strCache>
                <c:ptCount val="1"/>
                <c:pt idx="0">
                  <c:v>1,3%</c:v>
                </c:pt>
              </c:strCache>
            </c:strRef>
          </c:tx>
          <c:spPr>
            <a:ln w="28575">
              <a:solidFill>
                <a:schemeClr val="accent6">
                  <a:lumMod val="75000"/>
                </a:schemeClr>
              </a:solidFill>
            </a:ln>
          </c:spPr>
          <c:marker>
            <c:symbol val="none"/>
          </c:marker>
          <c:cat>
            <c:numRef>
              <c:f>'Fig 1.19'!$N$4:$BV$4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1.19'!$N$8:$BV$8</c:f>
              <c:numCache>
                <c:formatCode>0.0%</c:formatCode>
                <c:ptCount val="61"/>
                <c:pt idx="9">
                  <c:v>0.14854806189976585</c:v>
                </c:pt>
                <c:pt idx="10">
                  <c:v>0.15031413257506021</c:v>
                </c:pt>
                <c:pt idx="11">
                  <c:v>0.15074069460656528</c:v>
                </c:pt>
                <c:pt idx="12">
                  <c:v>0.14777797923946603</c:v>
                </c:pt>
                <c:pt idx="13">
                  <c:v>0.1458451474456437</c:v>
                </c:pt>
                <c:pt idx="14">
                  <c:v>0.14495287382987965</c:v>
                </c:pt>
                <c:pt idx="15">
                  <c:v>0.14458006777771351</c:v>
                </c:pt>
                <c:pt idx="16">
                  <c:v>0.14389596156875845</c:v>
                </c:pt>
                <c:pt idx="17">
                  <c:v>0.14323186958268461</c:v>
                </c:pt>
                <c:pt idx="18">
                  <c:v>0.1426720024320719</c:v>
                </c:pt>
                <c:pt idx="19">
                  <c:v>0.14211749292472323</c:v>
                </c:pt>
                <c:pt idx="20">
                  <c:v>0.14151205030917441</c:v>
                </c:pt>
                <c:pt idx="21">
                  <c:v>0.14045465707849022</c:v>
                </c:pt>
                <c:pt idx="22">
                  <c:v>0.13946501405190243</c:v>
                </c:pt>
                <c:pt idx="23">
                  <c:v>0.13921683383187494</c:v>
                </c:pt>
                <c:pt idx="24">
                  <c:v>0.1389889661844492</c:v>
                </c:pt>
                <c:pt idx="25">
                  <c:v>0.13879883707953261</c:v>
                </c:pt>
                <c:pt idx="26">
                  <c:v>0.13863406048833399</c:v>
                </c:pt>
                <c:pt idx="27">
                  <c:v>0.13853231995938406</c:v>
                </c:pt>
                <c:pt idx="28">
                  <c:v>0.13844526148727965</c:v>
                </c:pt>
                <c:pt idx="29">
                  <c:v>0.13832102759966383</c:v>
                </c:pt>
                <c:pt idx="30">
                  <c:v>0.13819115349186786</c:v>
                </c:pt>
                <c:pt idx="31">
                  <c:v>0.13806627457597889</c:v>
                </c:pt>
                <c:pt idx="32">
                  <c:v>0.13795916011202583</c:v>
                </c:pt>
                <c:pt idx="33">
                  <c:v>0.13788614089832948</c:v>
                </c:pt>
                <c:pt idx="34">
                  <c:v>0.13781584344138753</c:v>
                </c:pt>
                <c:pt idx="35">
                  <c:v>0.13778071491806604</c:v>
                </c:pt>
                <c:pt idx="36">
                  <c:v>0.13777157873654508</c:v>
                </c:pt>
                <c:pt idx="37">
                  <c:v>0.13775143511316049</c:v>
                </c:pt>
                <c:pt idx="38">
                  <c:v>0.13771183165238349</c:v>
                </c:pt>
                <c:pt idx="39">
                  <c:v>0.13765994804908191</c:v>
                </c:pt>
                <c:pt idx="40">
                  <c:v>0.13763401662000277</c:v>
                </c:pt>
                <c:pt idx="41">
                  <c:v>0.13762105349808756</c:v>
                </c:pt>
                <c:pt idx="42">
                  <c:v>0.13759513762060818</c:v>
                </c:pt>
                <c:pt idx="43">
                  <c:v>0.13754981655976184</c:v>
                </c:pt>
                <c:pt idx="44">
                  <c:v>0.13749806246492757</c:v>
                </c:pt>
                <c:pt idx="45">
                  <c:v>0.13744634974027306</c:v>
                </c:pt>
                <c:pt idx="46">
                  <c:v>0.13738177341078439</c:v>
                </c:pt>
                <c:pt idx="47">
                  <c:v>0.13729793317475597</c:v>
                </c:pt>
                <c:pt idx="48">
                  <c:v>0.13718205527432198</c:v>
                </c:pt>
                <c:pt idx="49">
                  <c:v>0.13703432883901312</c:v>
                </c:pt>
                <c:pt idx="50">
                  <c:v>0.13689973083649293</c:v>
                </c:pt>
                <c:pt idx="51">
                  <c:v>0.13680373340227267</c:v>
                </c:pt>
                <c:pt idx="52">
                  <c:v>0.13670787974853307</c:v>
                </c:pt>
                <c:pt idx="53">
                  <c:v>0.13660579918012025</c:v>
                </c:pt>
                <c:pt idx="54">
                  <c:v>0.13651024198302886</c:v>
                </c:pt>
                <c:pt idx="55">
                  <c:v>0.13645295921926143</c:v>
                </c:pt>
                <c:pt idx="56">
                  <c:v>0.13642115136553973</c:v>
                </c:pt>
                <c:pt idx="57">
                  <c:v>0.13637665152022102</c:v>
                </c:pt>
                <c:pt idx="58">
                  <c:v>0.13633218280300444</c:v>
                </c:pt>
                <c:pt idx="59">
                  <c:v>0.13630043530731187</c:v>
                </c:pt>
                <c:pt idx="60">
                  <c:v>0.13626870367743418</c:v>
                </c:pt>
              </c:numCache>
            </c:numRef>
          </c:val>
          <c:smooth val="0"/>
          <c:extLst>
            <c:ext xmlns:c16="http://schemas.microsoft.com/office/drawing/2014/chart" uri="{C3380CC4-5D6E-409C-BE32-E72D297353CC}">
              <c16:uniqueId val="{00000003-6A70-4742-8D25-8AB8AA848E25}"/>
            </c:ext>
          </c:extLst>
        </c:ser>
        <c:ser>
          <c:idx val="4"/>
          <c:order val="4"/>
          <c:tx>
            <c:strRef>
              <c:f>'Fig 1.19'!$C$9</c:f>
              <c:strCache>
                <c:ptCount val="1"/>
                <c:pt idx="0">
                  <c:v>1%</c:v>
                </c:pt>
              </c:strCache>
            </c:strRef>
          </c:tx>
          <c:spPr>
            <a:ln w="28575">
              <a:solidFill>
                <a:srgbClr val="800000"/>
              </a:solidFill>
            </a:ln>
          </c:spPr>
          <c:marker>
            <c:symbol val="none"/>
          </c:marker>
          <c:cat>
            <c:numRef>
              <c:f>'Fig 1.19'!$N$4:$BV$4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1.19'!$N$9:$BV$9</c:f>
              <c:numCache>
                <c:formatCode>0.0%</c:formatCode>
                <c:ptCount val="61"/>
                <c:pt idx="9">
                  <c:v>0.14854806189976585</c:v>
                </c:pt>
                <c:pt idx="10">
                  <c:v>0.15031413257506021</c:v>
                </c:pt>
                <c:pt idx="11">
                  <c:v>0.15074069460656528</c:v>
                </c:pt>
                <c:pt idx="12">
                  <c:v>0.14777797923946603</c:v>
                </c:pt>
                <c:pt idx="13">
                  <c:v>0.1458451474456437</c:v>
                </c:pt>
                <c:pt idx="14">
                  <c:v>0.14495287382987965</c:v>
                </c:pt>
                <c:pt idx="15">
                  <c:v>0.14458006777771351</c:v>
                </c:pt>
                <c:pt idx="16">
                  <c:v>0.14389596156875845</c:v>
                </c:pt>
                <c:pt idx="17">
                  <c:v>0.14323186958268461</c:v>
                </c:pt>
                <c:pt idx="18">
                  <c:v>0.1426720024320719</c:v>
                </c:pt>
                <c:pt idx="19">
                  <c:v>0.14211749292472323</c:v>
                </c:pt>
                <c:pt idx="20">
                  <c:v>0.14151205030917441</c:v>
                </c:pt>
                <c:pt idx="21">
                  <c:v>0.14045465707849022</c:v>
                </c:pt>
                <c:pt idx="22">
                  <c:v>0.13946501405190243</c:v>
                </c:pt>
                <c:pt idx="23">
                  <c:v>0.13921683383187494</c:v>
                </c:pt>
                <c:pt idx="24">
                  <c:v>0.1389889661844492</c:v>
                </c:pt>
                <c:pt idx="25">
                  <c:v>0.13879883707953261</c:v>
                </c:pt>
                <c:pt idx="26">
                  <c:v>0.13863406048833399</c:v>
                </c:pt>
                <c:pt idx="27">
                  <c:v>0.13853231995938406</c:v>
                </c:pt>
                <c:pt idx="28">
                  <c:v>0.13844526148727965</c:v>
                </c:pt>
                <c:pt idx="29">
                  <c:v>0.13832102759966383</c:v>
                </c:pt>
                <c:pt idx="30">
                  <c:v>0.13819115349186786</c:v>
                </c:pt>
                <c:pt idx="31">
                  <c:v>0.13806627457597889</c:v>
                </c:pt>
                <c:pt idx="32">
                  <c:v>0.13795916011202583</c:v>
                </c:pt>
                <c:pt idx="33">
                  <c:v>0.13788614089832948</c:v>
                </c:pt>
                <c:pt idx="34">
                  <c:v>0.13781584344138753</c:v>
                </c:pt>
                <c:pt idx="35">
                  <c:v>0.13778071491806604</c:v>
                </c:pt>
                <c:pt idx="36">
                  <c:v>0.13777157873654508</c:v>
                </c:pt>
                <c:pt idx="37">
                  <c:v>0.13775143511316049</c:v>
                </c:pt>
                <c:pt idx="38">
                  <c:v>0.13771183165238349</c:v>
                </c:pt>
                <c:pt idx="39">
                  <c:v>0.13765994804908191</c:v>
                </c:pt>
                <c:pt idx="40">
                  <c:v>0.13763401662000277</c:v>
                </c:pt>
                <c:pt idx="41">
                  <c:v>0.13762105349808756</c:v>
                </c:pt>
                <c:pt idx="42">
                  <c:v>0.13759513762060818</c:v>
                </c:pt>
                <c:pt idx="43">
                  <c:v>0.13754981655976184</c:v>
                </c:pt>
                <c:pt idx="44">
                  <c:v>0.13749806246492757</c:v>
                </c:pt>
                <c:pt idx="45">
                  <c:v>0.13744634974027306</c:v>
                </c:pt>
                <c:pt idx="46">
                  <c:v>0.13738177341078439</c:v>
                </c:pt>
                <c:pt idx="47">
                  <c:v>0.13729793317475597</c:v>
                </c:pt>
                <c:pt idx="48">
                  <c:v>0.13718205527432198</c:v>
                </c:pt>
                <c:pt idx="49">
                  <c:v>0.13703432883901312</c:v>
                </c:pt>
                <c:pt idx="50">
                  <c:v>0.13689973083649293</c:v>
                </c:pt>
                <c:pt idx="51">
                  <c:v>0.13680373340227267</c:v>
                </c:pt>
                <c:pt idx="52">
                  <c:v>0.13670787974853307</c:v>
                </c:pt>
                <c:pt idx="53">
                  <c:v>0.13660579918012025</c:v>
                </c:pt>
                <c:pt idx="54">
                  <c:v>0.13651024198302886</c:v>
                </c:pt>
                <c:pt idx="55">
                  <c:v>0.13645295921926143</c:v>
                </c:pt>
                <c:pt idx="56">
                  <c:v>0.13642115136553973</c:v>
                </c:pt>
                <c:pt idx="57">
                  <c:v>0.13637665152022102</c:v>
                </c:pt>
                <c:pt idx="58">
                  <c:v>0.13633218280300444</c:v>
                </c:pt>
                <c:pt idx="59">
                  <c:v>0.13630043530731187</c:v>
                </c:pt>
                <c:pt idx="60">
                  <c:v>0.13626870367743418</c:v>
                </c:pt>
              </c:numCache>
            </c:numRef>
          </c:val>
          <c:smooth val="0"/>
          <c:extLst>
            <c:ext xmlns:c16="http://schemas.microsoft.com/office/drawing/2014/chart" uri="{C3380CC4-5D6E-409C-BE32-E72D297353CC}">
              <c16:uniqueId val="{00000004-6A70-4742-8D25-8AB8AA848E25}"/>
            </c:ext>
          </c:extLst>
        </c:ser>
        <c:dLbls>
          <c:showLegendKey val="0"/>
          <c:showVal val="0"/>
          <c:showCatName val="0"/>
          <c:showSerName val="0"/>
          <c:showPercent val="0"/>
          <c:showBubbleSize val="0"/>
        </c:dLbls>
        <c:smooth val="0"/>
        <c:axId val="143649024"/>
        <c:axId val="144064512"/>
      </c:lineChart>
      <c:catAx>
        <c:axId val="14364902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44064512"/>
        <c:crosses val="autoZero"/>
        <c:auto val="1"/>
        <c:lblAlgn val="ctr"/>
        <c:lblOffset val="100"/>
        <c:tickLblSkip val="10"/>
        <c:tickMarkSkip val="10"/>
        <c:noMultiLvlLbl val="0"/>
      </c:catAx>
      <c:valAx>
        <c:axId val="144064512"/>
        <c:scaling>
          <c:orientation val="minMax"/>
          <c:max val="0.16500000000000001"/>
          <c:min val="0.13500000000000001"/>
        </c:scaling>
        <c:delete val="0"/>
        <c:axPos val="l"/>
        <c:majorGridlines/>
        <c:title>
          <c:tx>
            <c:rich>
              <a:bodyPr rot="-5400000" vert="horz"/>
              <a:lstStyle/>
              <a:p>
                <a:pPr>
                  <a:defRPr sz="1050"/>
                </a:pPr>
                <a:r>
                  <a:rPr lang="en-US" sz="1050"/>
                  <a:t>en % de l'emploi</a:t>
                </a:r>
                <a:r>
                  <a:rPr lang="en-US" sz="1050" baseline="0"/>
                  <a:t> total</a:t>
                </a:r>
                <a:endParaRPr lang="en-US" sz="1050"/>
              </a:p>
            </c:rich>
          </c:tx>
          <c:overlay val="0"/>
        </c:title>
        <c:numFmt formatCode="0.0%" sourceLinked="0"/>
        <c:majorTickMark val="out"/>
        <c:minorTickMark val="none"/>
        <c:tickLblPos val="nextTo"/>
        <c:crossAx val="143649024"/>
        <c:crosses val="autoZero"/>
        <c:crossBetween val="between"/>
        <c:majorUnit val="5.0000000000000027E-3"/>
      </c:valAx>
    </c:plotArea>
    <c:legend>
      <c:legendPos val="b"/>
      <c:layout>
        <c:manualLayout>
          <c:xMode val="edge"/>
          <c:yMode val="edge"/>
          <c:x val="0.16851680151825746"/>
          <c:y val="0.90203625508602603"/>
          <c:w val="0.79591194142829202"/>
          <c:h val="9.1223751339236991E-2"/>
        </c:manualLayout>
      </c:layout>
      <c:overlay val="0"/>
      <c:txPr>
        <a:bodyPr/>
        <a:lstStyle/>
        <a:p>
          <a:pPr>
            <a:defRPr sz="1050" b="1"/>
          </a:pPr>
          <a:endParaRPr lang="fr-FR"/>
        </a:p>
      </c:txPr>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42990808157334E-2"/>
          <c:y val="3.0754761904761903E-2"/>
          <c:w val="0.88905376367702971"/>
          <c:h val="0.84776198277228754"/>
        </c:manualLayout>
      </c:layout>
      <c:lineChart>
        <c:grouping val="standard"/>
        <c:varyColors val="0"/>
        <c:ser>
          <c:idx val="1"/>
          <c:order val="0"/>
          <c:tx>
            <c:v>FP : observé</c:v>
          </c:tx>
          <c:spPr>
            <a:ln w="50800">
              <a:solidFill>
                <a:schemeClr val="tx1"/>
              </a:solidFill>
              <a:prstDash val="solid"/>
            </a:ln>
          </c:spPr>
          <c:marker>
            <c:symbol val="none"/>
          </c:marker>
          <c:cat>
            <c:numRef>
              <c:f>'Fig 1.20'!$D$4:$AH$4</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formatCode="0">
                  <c:v>2022</c:v>
                </c:pt>
                <c:pt idx="13">
                  <c:v>2023</c:v>
                </c:pt>
                <c:pt idx="14" formatCode="0">
                  <c:v>2024</c:v>
                </c:pt>
                <c:pt idx="15">
                  <c:v>2025</c:v>
                </c:pt>
                <c:pt idx="16" formatCode="0">
                  <c:v>2026</c:v>
                </c:pt>
                <c:pt idx="17">
                  <c:v>2027</c:v>
                </c:pt>
                <c:pt idx="18" formatCode="0">
                  <c:v>2028</c:v>
                </c:pt>
                <c:pt idx="19">
                  <c:v>2029</c:v>
                </c:pt>
                <c:pt idx="20" formatCode="0">
                  <c:v>2030</c:v>
                </c:pt>
                <c:pt idx="21">
                  <c:v>2031</c:v>
                </c:pt>
                <c:pt idx="22" formatCode="0">
                  <c:v>2032</c:v>
                </c:pt>
                <c:pt idx="23">
                  <c:v>2033</c:v>
                </c:pt>
                <c:pt idx="24" formatCode="0">
                  <c:v>2034</c:v>
                </c:pt>
                <c:pt idx="25">
                  <c:v>2035</c:v>
                </c:pt>
                <c:pt idx="26" formatCode="0">
                  <c:v>2036</c:v>
                </c:pt>
                <c:pt idx="27" formatCode="0">
                  <c:v>2037</c:v>
                </c:pt>
                <c:pt idx="28" formatCode="0">
                  <c:v>2038</c:v>
                </c:pt>
                <c:pt idx="29" formatCode="0">
                  <c:v>2039</c:v>
                </c:pt>
                <c:pt idx="30" formatCode="0">
                  <c:v>2040</c:v>
                </c:pt>
              </c:numCache>
            </c:numRef>
          </c:cat>
          <c:val>
            <c:numRef>
              <c:f>'Fig 1.20'!$D$5:$AH$5</c:f>
              <c:numCache>
                <c:formatCode>0.0%</c:formatCode>
                <c:ptCount val="31"/>
                <c:pt idx="0">
                  <c:v>-1.2949331673221542E-2</c:v>
                </c:pt>
                <c:pt idx="1">
                  <c:v>-1.4642406294873012E-2</c:v>
                </c:pt>
                <c:pt idx="2">
                  <c:v>-1.4096610272219978E-2</c:v>
                </c:pt>
                <c:pt idx="3">
                  <c:v>-5.0648157938980587E-3</c:v>
                </c:pt>
                <c:pt idx="4">
                  <c:v>3.1063510809721251E-3</c:v>
                </c:pt>
                <c:pt idx="5">
                  <c:v>1.4097084519889558E-2</c:v>
                </c:pt>
                <c:pt idx="6">
                  <c:v>1.0398082055706581E-2</c:v>
                </c:pt>
                <c:pt idx="7">
                  <c:v>8.721560043647214E-3</c:v>
                </c:pt>
                <c:pt idx="8">
                  <c:v>-1.1222730547834625E-2</c:v>
                </c:pt>
                <c:pt idx="9">
                  <c:v>2.7659465561999941E-3</c:v>
                </c:pt>
              </c:numCache>
            </c:numRef>
          </c:val>
          <c:smooth val="0"/>
          <c:extLst>
            <c:ext xmlns:c16="http://schemas.microsoft.com/office/drawing/2014/chart" uri="{C3380CC4-5D6E-409C-BE32-E72D297353CC}">
              <c16:uniqueId val="{00000000-05C4-4698-9DB4-ECCBD07A9E74}"/>
            </c:ext>
          </c:extLst>
        </c:ser>
        <c:ser>
          <c:idx val="0"/>
          <c:order val="1"/>
          <c:tx>
            <c:strRef>
              <c:f>'Fig 1.20'!$C$6</c:f>
              <c:strCache>
                <c:ptCount val="1"/>
                <c:pt idx="0">
                  <c:v>Scénario 1,8%</c:v>
                </c:pt>
              </c:strCache>
            </c:strRef>
          </c:tx>
          <c:spPr>
            <a:ln>
              <a:solidFill>
                <a:srgbClr val="006600"/>
              </a:solidFill>
            </a:ln>
          </c:spPr>
          <c:marker>
            <c:symbol val="none"/>
          </c:marker>
          <c:val>
            <c:numRef>
              <c:f>'Fig 1.20'!$D$6:$AH$6</c:f>
              <c:numCache>
                <c:formatCode>0.0%</c:formatCode>
                <c:ptCount val="31"/>
                <c:pt idx="9">
                  <c:v>2.7659465561999941E-3</c:v>
                </c:pt>
                <c:pt idx="10">
                  <c:v>7.501188213941079E-3</c:v>
                </c:pt>
                <c:pt idx="11">
                  <c:v>1.5928580129389136E-2</c:v>
                </c:pt>
                <c:pt idx="12">
                  <c:v>1.3029561982325077E-3</c:v>
                </c:pt>
                <c:pt idx="13">
                  <c:v>2.0059112318377981E-3</c:v>
                </c:pt>
                <c:pt idx="14">
                  <c:v>1.6128174208749346E-3</c:v>
                </c:pt>
                <c:pt idx="15">
                  <c:v>1.8591677147998809E-3</c:v>
                </c:pt>
                <c:pt idx="16">
                  <c:v>1.7321891894028774E-3</c:v>
                </c:pt>
                <c:pt idx="17">
                  <c:v>1.6688436969680698E-3</c:v>
                </c:pt>
                <c:pt idx="18">
                  <c:v>1.7100180882099192E-3</c:v>
                </c:pt>
                <c:pt idx="19">
                  <c:v>1.7153880796858534E-3</c:v>
                </c:pt>
                <c:pt idx="20">
                  <c:v>1.6820995442046183E-3</c:v>
                </c:pt>
                <c:pt idx="21">
                  <c:v>1.5906431924481712E-3</c:v>
                </c:pt>
                <c:pt idx="22">
                  <c:v>1.6742536438247857E-3</c:v>
                </c:pt>
                <c:pt idx="23">
                  <c:v>4.2057593844933017E-3</c:v>
                </c:pt>
                <c:pt idx="24">
                  <c:v>7.6234825597354394E-3</c:v>
                </c:pt>
                <c:pt idx="25">
                  <c:v>1.1053559460322937E-2</c:v>
                </c:pt>
                <c:pt idx="26">
                  <c:v>1.4474355842391429E-2</c:v>
                </c:pt>
                <c:pt idx="27">
                  <c:v>1.7924163498796553E-2</c:v>
                </c:pt>
                <c:pt idx="28">
                  <c:v>1.7935115611612762E-2</c:v>
                </c:pt>
                <c:pt idx="29">
                  <c:v>1.7907759961025782E-2</c:v>
                </c:pt>
                <c:pt idx="30">
                  <c:v>1.7903454685832765E-2</c:v>
                </c:pt>
              </c:numCache>
            </c:numRef>
          </c:val>
          <c:smooth val="0"/>
          <c:extLst>
            <c:ext xmlns:c16="http://schemas.microsoft.com/office/drawing/2014/chart" uri="{C3380CC4-5D6E-409C-BE32-E72D297353CC}">
              <c16:uniqueId val="{00000001-05C4-4698-9DB4-ECCBD07A9E74}"/>
            </c:ext>
          </c:extLst>
        </c:ser>
        <c:ser>
          <c:idx val="2"/>
          <c:order val="2"/>
          <c:tx>
            <c:strRef>
              <c:f>'Fig 1.20'!$C$7</c:f>
              <c:strCache>
                <c:ptCount val="1"/>
                <c:pt idx="0">
                  <c:v>Scénario 1,5%</c:v>
                </c:pt>
              </c:strCache>
            </c:strRef>
          </c:tx>
          <c:spPr>
            <a:ln>
              <a:solidFill>
                <a:srgbClr val="00B0F0"/>
              </a:solidFill>
            </a:ln>
          </c:spPr>
          <c:marker>
            <c:symbol val="none"/>
          </c:marker>
          <c:val>
            <c:numRef>
              <c:f>'Fig 1.20'!$D$7:$AH$7</c:f>
              <c:numCache>
                <c:formatCode>0.0%</c:formatCode>
                <c:ptCount val="31"/>
                <c:pt idx="9">
                  <c:v>2.7659465561999941E-3</c:v>
                </c:pt>
                <c:pt idx="10">
                  <c:v>7.501188213941079E-3</c:v>
                </c:pt>
                <c:pt idx="11">
                  <c:v>1.5928580129389136E-2</c:v>
                </c:pt>
                <c:pt idx="12">
                  <c:v>1.3029561982325077E-3</c:v>
                </c:pt>
                <c:pt idx="13">
                  <c:v>2.0059112318377981E-3</c:v>
                </c:pt>
                <c:pt idx="14">
                  <c:v>1.6128174208749346E-3</c:v>
                </c:pt>
                <c:pt idx="15">
                  <c:v>1.8591677147998809E-3</c:v>
                </c:pt>
                <c:pt idx="16">
                  <c:v>1.7321891894028774E-3</c:v>
                </c:pt>
                <c:pt idx="17">
                  <c:v>1.6688436969680698E-3</c:v>
                </c:pt>
                <c:pt idx="18">
                  <c:v>1.7100180882099192E-3</c:v>
                </c:pt>
                <c:pt idx="19">
                  <c:v>1.7153880796858534E-3</c:v>
                </c:pt>
                <c:pt idx="20">
                  <c:v>1.6820995442046183E-3</c:v>
                </c:pt>
                <c:pt idx="21">
                  <c:v>1.5906431924481712E-3</c:v>
                </c:pt>
                <c:pt idx="22">
                  <c:v>1.6742536438247857E-3</c:v>
                </c:pt>
                <c:pt idx="23">
                  <c:v>3.6058672004279924E-3</c:v>
                </c:pt>
                <c:pt idx="24">
                  <c:v>6.4236804558239768E-3</c:v>
                </c:pt>
                <c:pt idx="25">
                  <c:v>9.253807889305854E-3</c:v>
                </c:pt>
                <c:pt idx="26">
                  <c:v>1.2074644913399268E-2</c:v>
                </c:pt>
                <c:pt idx="27">
                  <c:v>1.4924386985538884E-2</c:v>
                </c:pt>
                <c:pt idx="28">
                  <c:v>1.4935306822973171E-2</c:v>
                </c:pt>
                <c:pt idx="29">
                  <c:v>1.4908031788252618E-2</c:v>
                </c:pt>
                <c:pt idx="30">
                  <c:v>1.4903739200510913E-2</c:v>
                </c:pt>
              </c:numCache>
            </c:numRef>
          </c:val>
          <c:smooth val="0"/>
          <c:extLst>
            <c:ext xmlns:c16="http://schemas.microsoft.com/office/drawing/2014/chart" uri="{C3380CC4-5D6E-409C-BE32-E72D297353CC}">
              <c16:uniqueId val="{00000002-05C4-4698-9DB4-ECCBD07A9E74}"/>
            </c:ext>
          </c:extLst>
        </c:ser>
        <c:ser>
          <c:idx val="8"/>
          <c:order val="3"/>
          <c:tx>
            <c:strRef>
              <c:f>'Fig 1.20'!$C$8</c:f>
              <c:strCache>
                <c:ptCount val="1"/>
                <c:pt idx="0">
                  <c:v>Scénario 1,3%</c:v>
                </c:pt>
              </c:strCache>
            </c:strRef>
          </c:tx>
          <c:spPr>
            <a:ln>
              <a:solidFill>
                <a:srgbClr val="F79646">
                  <a:lumMod val="75000"/>
                </a:srgbClr>
              </a:solidFill>
            </a:ln>
          </c:spPr>
          <c:marker>
            <c:symbol val="none"/>
          </c:marker>
          <c:val>
            <c:numRef>
              <c:f>'Fig 1.20'!$D$8:$AH$8</c:f>
              <c:numCache>
                <c:formatCode>0.0%</c:formatCode>
                <c:ptCount val="31"/>
                <c:pt idx="9">
                  <c:v>2.7659465561999941E-3</c:v>
                </c:pt>
                <c:pt idx="10">
                  <c:v>7.501188213941079E-3</c:v>
                </c:pt>
                <c:pt idx="11">
                  <c:v>1.5928580129389136E-2</c:v>
                </c:pt>
                <c:pt idx="12">
                  <c:v>1.3029561982325077E-3</c:v>
                </c:pt>
                <c:pt idx="13">
                  <c:v>2.0059112318377981E-3</c:v>
                </c:pt>
                <c:pt idx="14">
                  <c:v>1.6128174208749346E-3</c:v>
                </c:pt>
                <c:pt idx="15">
                  <c:v>1.8591677147998809E-3</c:v>
                </c:pt>
                <c:pt idx="16">
                  <c:v>1.7321891894028774E-3</c:v>
                </c:pt>
                <c:pt idx="17">
                  <c:v>1.6688436969680698E-3</c:v>
                </c:pt>
                <c:pt idx="18">
                  <c:v>1.7100180882099192E-3</c:v>
                </c:pt>
                <c:pt idx="19">
                  <c:v>1.7153880796858534E-3</c:v>
                </c:pt>
                <c:pt idx="20">
                  <c:v>1.6820995442046183E-3</c:v>
                </c:pt>
                <c:pt idx="21">
                  <c:v>1.5906431924481712E-3</c:v>
                </c:pt>
                <c:pt idx="22">
                  <c:v>1.6742536438247857E-3</c:v>
                </c:pt>
                <c:pt idx="23">
                  <c:v>3.8316196951708736E-3</c:v>
                </c:pt>
                <c:pt idx="24">
                  <c:v>6.2032548135877441E-3</c:v>
                </c:pt>
                <c:pt idx="25">
                  <c:v>8.5610731570036069E-3</c:v>
                </c:pt>
                <c:pt idx="26">
                  <c:v>1.0944835782241258E-2</c:v>
                </c:pt>
                <c:pt idx="27">
                  <c:v>1.2926262052801007E-2</c:v>
                </c:pt>
                <c:pt idx="28">
                  <c:v>1.2936911205341461E-2</c:v>
                </c:pt>
                <c:pt idx="29">
                  <c:v>1.2910312718699801E-2</c:v>
                </c:pt>
                <c:pt idx="30">
                  <c:v>1.2906126787273653E-2</c:v>
                </c:pt>
              </c:numCache>
            </c:numRef>
          </c:val>
          <c:smooth val="0"/>
          <c:extLst>
            <c:ext xmlns:c16="http://schemas.microsoft.com/office/drawing/2014/chart" uri="{C3380CC4-5D6E-409C-BE32-E72D297353CC}">
              <c16:uniqueId val="{00000003-05C4-4698-9DB4-ECCBD07A9E74}"/>
            </c:ext>
          </c:extLst>
        </c:ser>
        <c:ser>
          <c:idx val="3"/>
          <c:order val="4"/>
          <c:tx>
            <c:strRef>
              <c:f>'Fig 1.20'!$C$9</c:f>
              <c:strCache>
                <c:ptCount val="1"/>
                <c:pt idx="0">
                  <c:v>Scénario 1%</c:v>
                </c:pt>
              </c:strCache>
            </c:strRef>
          </c:tx>
          <c:spPr>
            <a:ln>
              <a:solidFill>
                <a:srgbClr val="800000"/>
              </a:solidFill>
            </a:ln>
          </c:spPr>
          <c:marker>
            <c:symbol val="none"/>
          </c:marker>
          <c:val>
            <c:numRef>
              <c:f>'Fig 1.20'!$D$9:$AH$9</c:f>
              <c:numCache>
                <c:formatCode>0.0%</c:formatCode>
                <c:ptCount val="31"/>
                <c:pt idx="9">
                  <c:v>2.7659465561999941E-3</c:v>
                </c:pt>
                <c:pt idx="10">
                  <c:v>7.501188213941079E-3</c:v>
                </c:pt>
                <c:pt idx="11">
                  <c:v>1.5928580129389136E-2</c:v>
                </c:pt>
                <c:pt idx="12">
                  <c:v>1.3029561982325077E-3</c:v>
                </c:pt>
                <c:pt idx="13">
                  <c:v>2.0059112318377981E-3</c:v>
                </c:pt>
                <c:pt idx="14">
                  <c:v>1.6128174208749346E-3</c:v>
                </c:pt>
                <c:pt idx="15">
                  <c:v>1.8591677147998809E-3</c:v>
                </c:pt>
                <c:pt idx="16">
                  <c:v>1.7321891894028774E-3</c:v>
                </c:pt>
                <c:pt idx="17">
                  <c:v>1.6688436969680698E-3</c:v>
                </c:pt>
                <c:pt idx="18">
                  <c:v>1.7100180882099192E-3</c:v>
                </c:pt>
                <c:pt idx="19">
                  <c:v>1.7153880796858534E-3</c:v>
                </c:pt>
                <c:pt idx="20">
                  <c:v>1.6820995442046183E-3</c:v>
                </c:pt>
                <c:pt idx="21">
                  <c:v>1.5906431924481712E-3</c:v>
                </c:pt>
                <c:pt idx="22">
                  <c:v>1.6742536438247857E-3</c:v>
                </c:pt>
                <c:pt idx="23">
                  <c:v>2.6060468936517367E-3</c:v>
                </c:pt>
                <c:pt idx="24">
                  <c:v>4.4240102826385019E-3</c:v>
                </c:pt>
                <c:pt idx="25">
                  <c:v>6.2542219376122699E-3</c:v>
                </c:pt>
                <c:pt idx="26">
                  <c:v>8.0751266984115944E-3</c:v>
                </c:pt>
                <c:pt idx="27">
                  <c:v>9.9247594634428449E-3</c:v>
                </c:pt>
                <c:pt idx="28">
                  <c:v>9.9356255085742973E-3</c:v>
                </c:pt>
                <c:pt idx="29">
                  <c:v>9.9084848336310483E-3</c:v>
                </c:pt>
                <c:pt idx="30">
                  <c:v>9.9042133916416031E-3</c:v>
                </c:pt>
              </c:numCache>
            </c:numRef>
          </c:val>
          <c:smooth val="0"/>
          <c:extLst>
            <c:ext xmlns:c16="http://schemas.microsoft.com/office/drawing/2014/chart" uri="{C3380CC4-5D6E-409C-BE32-E72D297353CC}">
              <c16:uniqueId val="{00000004-05C4-4698-9DB4-ECCBD07A9E74}"/>
            </c:ext>
          </c:extLst>
        </c:ser>
        <c:ser>
          <c:idx val="9"/>
          <c:order val="5"/>
          <c:tx>
            <c:v>RMPT : observé</c:v>
          </c:tx>
          <c:spPr>
            <a:ln w="50800">
              <a:solidFill>
                <a:schemeClr val="bg1">
                  <a:lumMod val="50000"/>
                </a:schemeClr>
              </a:solidFill>
              <a:prstDash val="sysDash"/>
            </a:ln>
          </c:spPr>
          <c:marker>
            <c:symbol val="none"/>
          </c:marker>
          <c:val>
            <c:numRef>
              <c:f>'Fig 1.20'!$D$10:$AH$10</c:f>
              <c:numCache>
                <c:formatCode>0.0%</c:formatCode>
                <c:ptCount val="31"/>
                <c:pt idx="0">
                  <c:v>1.133075378595505E-2</c:v>
                </c:pt>
                <c:pt idx="1">
                  <c:v>-8.1441751233088944E-3</c:v>
                </c:pt>
                <c:pt idx="2">
                  <c:v>-4.4257197241494017E-3</c:v>
                </c:pt>
                <c:pt idx="3">
                  <c:v>-2.7492845488747975E-3</c:v>
                </c:pt>
                <c:pt idx="4">
                  <c:v>3.0000000000000001E-3</c:v>
                </c:pt>
                <c:pt idx="5">
                  <c:v>1.3000000000000001E-2</c:v>
                </c:pt>
                <c:pt idx="6">
                  <c:v>1.3000000000000001E-2</c:v>
                </c:pt>
                <c:pt idx="7">
                  <c:v>1.1000000000000001E-2</c:v>
                </c:pt>
                <c:pt idx="8">
                  <c:v>0</c:v>
                </c:pt>
                <c:pt idx="9">
                  <c:v>8.0000000000000002E-3</c:v>
                </c:pt>
              </c:numCache>
            </c:numRef>
          </c:val>
          <c:smooth val="0"/>
          <c:extLst>
            <c:ext xmlns:c16="http://schemas.microsoft.com/office/drawing/2014/chart" uri="{C3380CC4-5D6E-409C-BE32-E72D297353CC}">
              <c16:uniqueId val="{00000005-05C4-4698-9DB4-ECCBD07A9E74}"/>
            </c:ext>
          </c:extLst>
        </c:ser>
        <c:ser>
          <c:idx val="4"/>
          <c:order val="6"/>
          <c:tx>
            <c:strRef>
              <c:f>'Fig 1.20'!$C$11</c:f>
              <c:strCache>
                <c:ptCount val="1"/>
                <c:pt idx="0">
                  <c:v>Scénario 1,8%</c:v>
                </c:pt>
              </c:strCache>
            </c:strRef>
          </c:tx>
          <c:spPr>
            <a:ln w="28575">
              <a:solidFill>
                <a:srgbClr val="006600"/>
              </a:solidFill>
              <a:prstDash val="sysDash"/>
            </a:ln>
          </c:spPr>
          <c:marker>
            <c:symbol val="none"/>
          </c:marker>
          <c:cat>
            <c:numRef>
              <c:f>'Fig 1.20'!$D$4:$AH$4</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formatCode="0">
                  <c:v>2022</c:v>
                </c:pt>
                <c:pt idx="13">
                  <c:v>2023</c:v>
                </c:pt>
                <c:pt idx="14" formatCode="0">
                  <c:v>2024</c:v>
                </c:pt>
                <c:pt idx="15">
                  <c:v>2025</c:v>
                </c:pt>
                <c:pt idx="16" formatCode="0">
                  <c:v>2026</c:v>
                </c:pt>
                <c:pt idx="17">
                  <c:v>2027</c:v>
                </c:pt>
                <c:pt idx="18" formatCode="0">
                  <c:v>2028</c:v>
                </c:pt>
                <c:pt idx="19">
                  <c:v>2029</c:v>
                </c:pt>
                <c:pt idx="20" formatCode="0">
                  <c:v>2030</c:v>
                </c:pt>
                <c:pt idx="21">
                  <c:v>2031</c:v>
                </c:pt>
                <c:pt idx="22" formatCode="0">
                  <c:v>2032</c:v>
                </c:pt>
                <c:pt idx="23">
                  <c:v>2033</c:v>
                </c:pt>
                <c:pt idx="24" formatCode="0">
                  <c:v>2034</c:v>
                </c:pt>
                <c:pt idx="25">
                  <c:v>2035</c:v>
                </c:pt>
                <c:pt idx="26" formatCode="0">
                  <c:v>2036</c:v>
                </c:pt>
                <c:pt idx="27" formatCode="0">
                  <c:v>2037</c:v>
                </c:pt>
                <c:pt idx="28" formatCode="0">
                  <c:v>2038</c:v>
                </c:pt>
                <c:pt idx="29" formatCode="0">
                  <c:v>2039</c:v>
                </c:pt>
                <c:pt idx="30" formatCode="0">
                  <c:v>2040</c:v>
                </c:pt>
              </c:numCache>
            </c:numRef>
          </c:cat>
          <c:val>
            <c:numRef>
              <c:f>'Fig 1.20'!$D$11:$AH$11</c:f>
              <c:numCache>
                <c:formatCode>0.0%</c:formatCode>
                <c:ptCount val="31"/>
                <c:pt idx="9">
                  <c:v>8.0000000000000002E-3</c:v>
                </c:pt>
                <c:pt idx="10">
                  <c:v>-4.2999999999999997E-2</c:v>
                </c:pt>
                <c:pt idx="11">
                  <c:v>4.8000000000000001E-2</c:v>
                </c:pt>
                <c:pt idx="12">
                  <c:v>0.01</c:v>
                </c:pt>
                <c:pt idx="13">
                  <c:v>7.4999999999999997E-3</c:v>
                </c:pt>
                <c:pt idx="14">
                  <c:v>7.3000000000000001E-3</c:v>
                </c:pt>
                <c:pt idx="15">
                  <c:v>1.11E-2</c:v>
                </c:pt>
                <c:pt idx="16">
                  <c:v>1.4499999999999999E-2</c:v>
                </c:pt>
                <c:pt idx="17">
                  <c:v>1.5600000000000001E-2</c:v>
                </c:pt>
                <c:pt idx="18">
                  <c:v>1.6799999999999999E-2</c:v>
                </c:pt>
                <c:pt idx="19">
                  <c:v>1.7899999999999999E-2</c:v>
                </c:pt>
                <c:pt idx="20">
                  <c:v>1.9E-2</c:v>
                </c:pt>
                <c:pt idx="21">
                  <c:v>1.6899999999999998E-2</c:v>
                </c:pt>
                <c:pt idx="22">
                  <c:v>1.8000000000000002E-2</c:v>
                </c:pt>
                <c:pt idx="23">
                  <c:v>1.8000000000000002E-2</c:v>
                </c:pt>
                <c:pt idx="24">
                  <c:v>1.8000000000000002E-2</c:v>
                </c:pt>
                <c:pt idx="25">
                  <c:v>1.8000000000000002E-2</c:v>
                </c:pt>
                <c:pt idx="26">
                  <c:v>1.8000000000000002E-2</c:v>
                </c:pt>
                <c:pt idx="27">
                  <c:v>1.8000000000000002E-2</c:v>
                </c:pt>
                <c:pt idx="28">
                  <c:v>1.8000000000000002E-2</c:v>
                </c:pt>
                <c:pt idx="29">
                  <c:v>1.8000000000000002E-2</c:v>
                </c:pt>
                <c:pt idx="30">
                  <c:v>1.8000000000000002E-2</c:v>
                </c:pt>
              </c:numCache>
            </c:numRef>
          </c:val>
          <c:smooth val="0"/>
          <c:extLst>
            <c:ext xmlns:c16="http://schemas.microsoft.com/office/drawing/2014/chart" uri="{C3380CC4-5D6E-409C-BE32-E72D297353CC}">
              <c16:uniqueId val="{00000006-05C4-4698-9DB4-ECCBD07A9E74}"/>
            </c:ext>
          </c:extLst>
        </c:ser>
        <c:ser>
          <c:idx val="5"/>
          <c:order val="7"/>
          <c:tx>
            <c:strRef>
              <c:f>'Fig 1.20'!$C$12</c:f>
              <c:strCache>
                <c:ptCount val="1"/>
                <c:pt idx="0">
                  <c:v>Scénario 1,5%</c:v>
                </c:pt>
              </c:strCache>
            </c:strRef>
          </c:tx>
          <c:spPr>
            <a:ln w="28575">
              <a:solidFill>
                <a:srgbClr val="00B0F0"/>
              </a:solidFill>
              <a:prstDash val="sysDash"/>
            </a:ln>
          </c:spPr>
          <c:marker>
            <c:symbol val="none"/>
          </c:marker>
          <c:cat>
            <c:numRef>
              <c:f>'Fig 1.20'!$D$4:$BF$4</c:f>
              <c:numCache>
                <c:formatCode>General</c:formatCode>
                <c:ptCount val="55"/>
                <c:pt idx="0">
                  <c:v>2010</c:v>
                </c:pt>
                <c:pt idx="1">
                  <c:v>2011</c:v>
                </c:pt>
                <c:pt idx="2">
                  <c:v>2012</c:v>
                </c:pt>
                <c:pt idx="3">
                  <c:v>2013</c:v>
                </c:pt>
                <c:pt idx="4">
                  <c:v>2014</c:v>
                </c:pt>
                <c:pt idx="5">
                  <c:v>2015</c:v>
                </c:pt>
                <c:pt idx="6">
                  <c:v>2016</c:v>
                </c:pt>
                <c:pt idx="7">
                  <c:v>2017</c:v>
                </c:pt>
                <c:pt idx="8">
                  <c:v>2018</c:v>
                </c:pt>
                <c:pt idx="9">
                  <c:v>2019</c:v>
                </c:pt>
                <c:pt idx="10">
                  <c:v>2020</c:v>
                </c:pt>
                <c:pt idx="11">
                  <c:v>2021</c:v>
                </c:pt>
                <c:pt idx="12" formatCode="0">
                  <c:v>2022</c:v>
                </c:pt>
                <c:pt idx="13">
                  <c:v>2023</c:v>
                </c:pt>
                <c:pt idx="14" formatCode="0">
                  <c:v>2024</c:v>
                </c:pt>
                <c:pt idx="15">
                  <c:v>2025</c:v>
                </c:pt>
                <c:pt idx="16" formatCode="0">
                  <c:v>2026</c:v>
                </c:pt>
                <c:pt idx="17">
                  <c:v>2027</c:v>
                </c:pt>
                <c:pt idx="18" formatCode="0">
                  <c:v>2028</c:v>
                </c:pt>
                <c:pt idx="19">
                  <c:v>2029</c:v>
                </c:pt>
                <c:pt idx="20" formatCode="0">
                  <c:v>2030</c:v>
                </c:pt>
                <c:pt idx="21">
                  <c:v>2031</c:v>
                </c:pt>
                <c:pt idx="22" formatCode="0">
                  <c:v>2032</c:v>
                </c:pt>
                <c:pt idx="23">
                  <c:v>2033</c:v>
                </c:pt>
                <c:pt idx="24" formatCode="0">
                  <c:v>2034</c:v>
                </c:pt>
                <c:pt idx="25">
                  <c:v>2035</c:v>
                </c:pt>
                <c:pt idx="26" formatCode="0">
                  <c:v>2036</c:v>
                </c:pt>
                <c:pt idx="27" formatCode="0">
                  <c:v>2037</c:v>
                </c:pt>
                <c:pt idx="28" formatCode="0">
                  <c:v>2038</c:v>
                </c:pt>
                <c:pt idx="29" formatCode="0">
                  <c:v>2039</c:v>
                </c:pt>
                <c:pt idx="30" formatCode="0">
                  <c:v>2040</c:v>
                </c:pt>
                <c:pt idx="31" formatCode="0">
                  <c:v>2041</c:v>
                </c:pt>
                <c:pt idx="32" formatCode="0">
                  <c:v>2042</c:v>
                </c:pt>
                <c:pt idx="33" formatCode="0">
                  <c:v>2043</c:v>
                </c:pt>
                <c:pt idx="34" formatCode="0">
                  <c:v>2044</c:v>
                </c:pt>
                <c:pt idx="35" formatCode="0">
                  <c:v>2045</c:v>
                </c:pt>
                <c:pt idx="36" formatCode="0">
                  <c:v>2046</c:v>
                </c:pt>
                <c:pt idx="37" formatCode="0">
                  <c:v>2047</c:v>
                </c:pt>
                <c:pt idx="38" formatCode="0">
                  <c:v>2048</c:v>
                </c:pt>
                <c:pt idx="39" formatCode="0">
                  <c:v>2049</c:v>
                </c:pt>
                <c:pt idx="40" formatCode="0">
                  <c:v>2050</c:v>
                </c:pt>
                <c:pt idx="41" formatCode="0">
                  <c:v>2051</c:v>
                </c:pt>
                <c:pt idx="42" formatCode="0">
                  <c:v>2052</c:v>
                </c:pt>
                <c:pt idx="43" formatCode="0">
                  <c:v>2053</c:v>
                </c:pt>
                <c:pt idx="44" formatCode="0">
                  <c:v>2054</c:v>
                </c:pt>
                <c:pt idx="45" formatCode="0">
                  <c:v>2055</c:v>
                </c:pt>
                <c:pt idx="46" formatCode="0">
                  <c:v>2056</c:v>
                </c:pt>
                <c:pt idx="47" formatCode="0">
                  <c:v>2057</c:v>
                </c:pt>
                <c:pt idx="48" formatCode="0">
                  <c:v>2058</c:v>
                </c:pt>
                <c:pt idx="49" formatCode="0">
                  <c:v>2059</c:v>
                </c:pt>
                <c:pt idx="50" formatCode="0">
                  <c:v>2060</c:v>
                </c:pt>
                <c:pt idx="51" formatCode="0">
                  <c:v>2061</c:v>
                </c:pt>
                <c:pt idx="52" formatCode="0">
                  <c:v>2062</c:v>
                </c:pt>
                <c:pt idx="53" formatCode="0">
                  <c:v>2063</c:v>
                </c:pt>
                <c:pt idx="54" formatCode="0">
                  <c:v>2064</c:v>
                </c:pt>
              </c:numCache>
            </c:numRef>
          </c:cat>
          <c:val>
            <c:numRef>
              <c:f>'Fig 1.20'!$D$12:$AH$12</c:f>
              <c:numCache>
                <c:formatCode>0.0%</c:formatCode>
                <c:ptCount val="31"/>
                <c:pt idx="9">
                  <c:v>8.0000000000000002E-3</c:v>
                </c:pt>
                <c:pt idx="10">
                  <c:v>-4.2999999999999997E-2</c:v>
                </c:pt>
                <c:pt idx="11">
                  <c:v>4.8000000000000001E-2</c:v>
                </c:pt>
                <c:pt idx="12">
                  <c:v>0.01</c:v>
                </c:pt>
                <c:pt idx="13">
                  <c:v>7.4999999999999997E-3</c:v>
                </c:pt>
                <c:pt idx="14">
                  <c:v>7.3000000000000001E-3</c:v>
                </c:pt>
                <c:pt idx="15">
                  <c:v>1.11E-2</c:v>
                </c:pt>
                <c:pt idx="16">
                  <c:v>1.41E-2</c:v>
                </c:pt>
                <c:pt idx="17">
                  <c:v>1.4800000000000001E-2</c:v>
                </c:pt>
                <c:pt idx="18">
                  <c:v>1.55E-2</c:v>
                </c:pt>
                <c:pt idx="19">
                  <c:v>1.6200000000000003E-2</c:v>
                </c:pt>
                <c:pt idx="20">
                  <c:v>1.6899999999999998E-2</c:v>
                </c:pt>
                <c:pt idx="21">
                  <c:v>1.43E-2</c:v>
                </c:pt>
                <c:pt idx="22">
                  <c:v>1.4999999999999999E-2</c:v>
                </c:pt>
                <c:pt idx="23">
                  <c:v>1.4999999999999999E-2</c:v>
                </c:pt>
                <c:pt idx="24">
                  <c:v>1.4999999999999999E-2</c:v>
                </c:pt>
                <c:pt idx="25">
                  <c:v>1.4999999999999999E-2</c:v>
                </c:pt>
                <c:pt idx="26">
                  <c:v>1.4999999999999999E-2</c:v>
                </c:pt>
                <c:pt idx="27">
                  <c:v>1.4999999999999999E-2</c:v>
                </c:pt>
                <c:pt idx="28">
                  <c:v>1.4999999999999999E-2</c:v>
                </c:pt>
                <c:pt idx="29">
                  <c:v>1.4999999999999999E-2</c:v>
                </c:pt>
                <c:pt idx="30">
                  <c:v>1.4999999999999999E-2</c:v>
                </c:pt>
              </c:numCache>
            </c:numRef>
          </c:val>
          <c:smooth val="0"/>
          <c:extLst>
            <c:ext xmlns:c16="http://schemas.microsoft.com/office/drawing/2014/chart" uri="{C3380CC4-5D6E-409C-BE32-E72D297353CC}">
              <c16:uniqueId val="{00000007-05C4-4698-9DB4-ECCBD07A9E74}"/>
            </c:ext>
          </c:extLst>
        </c:ser>
        <c:ser>
          <c:idx val="6"/>
          <c:order val="8"/>
          <c:tx>
            <c:strRef>
              <c:f>'Fig 1.20'!$C$13</c:f>
              <c:strCache>
                <c:ptCount val="1"/>
                <c:pt idx="0">
                  <c:v>Scénario 1,3%</c:v>
                </c:pt>
              </c:strCache>
            </c:strRef>
          </c:tx>
          <c:spPr>
            <a:ln w="28575">
              <a:solidFill>
                <a:schemeClr val="accent6">
                  <a:lumMod val="75000"/>
                </a:schemeClr>
              </a:solidFill>
              <a:prstDash val="sysDash"/>
            </a:ln>
          </c:spPr>
          <c:marker>
            <c:symbol val="none"/>
          </c:marker>
          <c:cat>
            <c:numRef>
              <c:f>'Fig 1.20'!$D$4:$BF$4</c:f>
              <c:numCache>
                <c:formatCode>General</c:formatCode>
                <c:ptCount val="55"/>
                <c:pt idx="0">
                  <c:v>2010</c:v>
                </c:pt>
                <c:pt idx="1">
                  <c:v>2011</c:v>
                </c:pt>
                <c:pt idx="2">
                  <c:v>2012</c:v>
                </c:pt>
                <c:pt idx="3">
                  <c:v>2013</c:v>
                </c:pt>
                <c:pt idx="4">
                  <c:v>2014</c:v>
                </c:pt>
                <c:pt idx="5">
                  <c:v>2015</c:v>
                </c:pt>
                <c:pt idx="6">
                  <c:v>2016</c:v>
                </c:pt>
                <c:pt idx="7">
                  <c:v>2017</c:v>
                </c:pt>
                <c:pt idx="8">
                  <c:v>2018</c:v>
                </c:pt>
                <c:pt idx="9">
                  <c:v>2019</c:v>
                </c:pt>
                <c:pt idx="10">
                  <c:v>2020</c:v>
                </c:pt>
                <c:pt idx="11">
                  <c:v>2021</c:v>
                </c:pt>
                <c:pt idx="12" formatCode="0">
                  <c:v>2022</c:v>
                </c:pt>
                <c:pt idx="13">
                  <c:v>2023</c:v>
                </c:pt>
                <c:pt idx="14" formatCode="0">
                  <c:v>2024</c:v>
                </c:pt>
                <c:pt idx="15">
                  <c:v>2025</c:v>
                </c:pt>
                <c:pt idx="16" formatCode="0">
                  <c:v>2026</c:v>
                </c:pt>
                <c:pt idx="17">
                  <c:v>2027</c:v>
                </c:pt>
                <c:pt idx="18" formatCode="0">
                  <c:v>2028</c:v>
                </c:pt>
                <c:pt idx="19">
                  <c:v>2029</c:v>
                </c:pt>
                <c:pt idx="20" formatCode="0">
                  <c:v>2030</c:v>
                </c:pt>
                <c:pt idx="21">
                  <c:v>2031</c:v>
                </c:pt>
                <c:pt idx="22" formatCode="0">
                  <c:v>2032</c:v>
                </c:pt>
                <c:pt idx="23">
                  <c:v>2033</c:v>
                </c:pt>
                <c:pt idx="24" formatCode="0">
                  <c:v>2034</c:v>
                </c:pt>
                <c:pt idx="25">
                  <c:v>2035</c:v>
                </c:pt>
                <c:pt idx="26" formatCode="0">
                  <c:v>2036</c:v>
                </c:pt>
                <c:pt idx="27" formatCode="0">
                  <c:v>2037</c:v>
                </c:pt>
                <c:pt idx="28" formatCode="0">
                  <c:v>2038</c:v>
                </c:pt>
                <c:pt idx="29" formatCode="0">
                  <c:v>2039</c:v>
                </c:pt>
                <c:pt idx="30" formatCode="0">
                  <c:v>2040</c:v>
                </c:pt>
                <c:pt idx="31" formatCode="0">
                  <c:v>2041</c:v>
                </c:pt>
                <c:pt idx="32" formatCode="0">
                  <c:v>2042</c:v>
                </c:pt>
                <c:pt idx="33" formatCode="0">
                  <c:v>2043</c:v>
                </c:pt>
                <c:pt idx="34" formatCode="0">
                  <c:v>2044</c:v>
                </c:pt>
                <c:pt idx="35" formatCode="0">
                  <c:v>2045</c:v>
                </c:pt>
                <c:pt idx="36" formatCode="0">
                  <c:v>2046</c:v>
                </c:pt>
                <c:pt idx="37" formatCode="0">
                  <c:v>2047</c:v>
                </c:pt>
                <c:pt idx="38" formatCode="0">
                  <c:v>2048</c:v>
                </c:pt>
                <c:pt idx="39" formatCode="0">
                  <c:v>2049</c:v>
                </c:pt>
                <c:pt idx="40" formatCode="0">
                  <c:v>2050</c:v>
                </c:pt>
                <c:pt idx="41" formatCode="0">
                  <c:v>2051</c:v>
                </c:pt>
                <c:pt idx="42" formatCode="0">
                  <c:v>2052</c:v>
                </c:pt>
                <c:pt idx="43" formatCode="0">
                  <c:v>2053</c:v>
                </c:pt>
                <c:pt idx="44" formatCode="0">
                  <c:v>2054</c:v>
                </c:pt>
                <c:pt idx="45" formatCode="0">
                  <c:v>2055</c:v>
                </c:pt>
                <c:pt idx="46" formatCode="0">
                  <c:v>2056</c:v>
                </c:pt>
                <c:pt idx="47" formatCode="0">
                  <c:v>2057</c:v>
                </c:pt>
                <c:pt idx="48" formatCode="0">
                  <c:v>2058</c:v>
                </c:pt>
                <c:pt idx="49" formatCode="0">
                  <c:v>2059</c:v>
                </c:pt>
                <c:pt idx="50" formatCode="0">
                  <c:v>2060</c:v>
                </c:pt>
                <c:pt idx="51" formatCode="0">
                  <c:v>2061</c:v>
                </c:pt>
                <c:pt idx="52" formatCode="0">
                  <c:v>2062</c:v>
                </c:pt>
                <c:pt idx="53" formatCode="0">
                  <c:v>2063</c:v>
                </c:pt>
                <c:pt idx="54" formatCode="0">
                  <c:v>2064</c:v>
                </c:pt>
              </c:numCache>
            </c:numRef>
          </c:cat>
          <c:val>
            <c:numRef>
              <c:f>'Fig 1.20'!$D$13:$AH$13</c:f>
              <c:numCache>
                <c:formatCode>0.0%</c:formatCode>
                <c:ptCount val="31"/>
                <c:pt idx="9">
                  <c:v>8.0000000000000002E-3</c:v>
                </c:pt>
                <c:pt idx="10">
                  <c:v>-4.2999999999999997E-2</c:v>
                </c:pt>
                <c:pt idx="11">
                  <c:v>4.8000000000000001E-2</c:v>
                </c:pt>
                <c:pt idx="12">
                  <c:v>0.01</c:v>
                </c:pt>
                <c:pt idx="13">
                  <c:v>7.4999999999999997E-3</c:v>
                </c:pt>
                <c:pt idx="14">
                  <c:v>7.3000000000000001E-3</c:v>
                </c:pt>
                <c:pt idx="15">
                  <c:v>1.11E-2</c:v>
                </c:pt>
                <c:pt idx="16">
                  <c:v>1.38E-2</c:v>
                </c:pt>
                <c:pt idx="17">
                  <c:v>1.4199999999999999E-2</c:v>
                </c:pt>
                <c:pt idx="18">
                  <c:v>1.46E-2</c:v>
                </c:pt>
                <c:pt idx="19">
                  <c:v>1.4999999999999999E-2</c:v>
                </c:pt>
                <c:pt idx="20">
                  <c:v>1.55E-2</c:v>
                </c:pt>
                <c:pt idx="21">
                  <c:v>1.26E-2</c:v>
                </c:pt>
                <c:pt idx="22">
                  <c:v>1.3000000000000001E-2</c:v>
                </c:pt>
                <c:pt idx="23">
                  <c:v>1.3000000000000001E-2</c:v>
                </c:pt>
                <c:pt idx="24">
                  <c:v>1.3000000000000001E-2</c:v>
                </c:pt>
                <c:pt idx="25">
                  <c:v>1.3000000000000001E-2</c:v>
                </c:pt>
                <c:pt idx="26">
                  <c:v>1.3000000000000001E-2</c:v>
                </c:pt>
                <c:pt idx="27">
                  <c:v>1.3000000000000001E-2</c:v>
                </c:pt>
                <c:pt idx="28">
                  <c:v>1.3000000000000001E-2</c:v>
                </c:pt>
                <c:pt idx="29">
                  <c:v>1.3000000000000001E-2</c:v>
                </c:pt>
                <c:pt idx="30">
                  <c:v>1.3000000000000001E-2</c:v>
                </c:pt>
              </c:numCache>
            </c:numRef>
          </c:val>
          <c:smooth val="0"/>
          <c:extLst>
            <c:ext xmlns:c16="http://schemas.microsoft.com/office/drawing/2014/chart" uri="{C3380CC4-5D6E-409C-BE32-E72D297353CC}">
              <c16:uniqueId val="{00000008-05C4-4698-9DB4-ECCBD07A9E74}"/>
            </c:ext>
          </c:extLst>
        </c:ser>
        <c:ser>
          <c:idx val="7"/>
          <c:order val="9"/>
          <c:tx>
            <c:strRef>
              <c:f>'Fig 1.20'!$C$14</c:f>
              <c:strCache>
                <c:ptCount val="1"/>
                <c:pt idx="0">
                  <c:v>Scénario 1%</c:v>
                </c:pt>
              </c:strCache>
            </c:strRef>
          </c:tx>
          <c:spPr>
            <a:ln w="28575">
              <a:solidFill>
                <a:srgbClr val="800000"/>
              </a:solidFill>
              <a:prstDash val="sysDash"/>
            </a:ln>
          </c:spPr>
          <c:marker>
            <c:symbol val="none"/>
          </c:marker>
          <c:cat>
            <c:numRef>
              <c:f>'Fig 1.20'!$D$4:$BF$4</c:f>
              <c:numCache>
                <c:formatCode>General</c:formatCode>
                <c:ptCount val="55"/>
                <c:pt idx="0">
                  <c:v>2010</c:v>
                </c:pt>
                <c:pt idx="1">
                  <c:v>2011</c:v>
                </c:pt>
                <c:pt idx="2">
                  <c:v>2012</c:v>
                </c:pt>
                <c:pt idx="3">
                  <c:v>2013</c:v>
                </c:pt>
                <c:pt idx="4">
                  <c:v>2014</c:v>
                </c:pt>
                <c:pt idx="5">
                  <c:v>2015</c:v>
                </c:pt>
                <c:pt idx="6">
                  <c:v>2016</c:v>
                </c:pt>
                <c:pt idx="7">
                  <c:v>2017</c:v>
                </c:pt>
                <c:pt idx="8">
                  <c:v>2018</c:v>
                </c:pt>
                <c:pt idx="9">
                  <c:v>2019</c:v>
                </c:pt>
                <c:pt idx="10">
                  <c:v>2020</c:v>
                </c:pt>
                <c:pt idx="11">
                  <c:v>2021</c:v>
                </c:pt>
                <c:pt idx="12" formatCode="0">
                  <c:v>2022</c:v>
                </c:pt>
                <c:pt idx="13">
                  <c:v>2023</c:v>
                </c:pt>
                <c:pt idx="14" formatCode="0">
                  <c:v>2024</c:v>
                </c:pt>
                <c:pt idx="15">
                  <c:v>2025</c:v>
                </c:pt>
                <c:pt idx="16" formatCode="0">
                  <c:v>2026</c:v>
                </c:pt>
                <c:pt idx="17">
                  <c:v>2027</c:v>
                </c:pt>
                <c:pt idx="18" formatCode="0">
                  <c:v>2028</c:v>
                </c:pt>
                <c:pt idx="19">
                  <c:v>2029</c:v>
                </c:pt>
                <c:pt idx="20" formatCode="0">
                  <c:v>2030</c:v>
                </c:pt>
                <c:pt idx="21">
                  <c:v>2031</c:v>
                </c:pt>
                <c:pt idx="22" formatCode="0">
                  <c:v>2032</c:v>
                </c:pt>
                <c:pt idx="23">
                  <c:v>2033</c:v>
                </c:pt>
                <c:pt idx="24" formatCode="0">
                  <c:v>2034</c:v>
                </c:pt>
                <c:pt idx="25">
                  <c:v>2035</c:v>
                </c:pt>
                <c:pt idx="26" formatCode="0">
                  <c:v>2036</c:v>
                </c:pt>
                <c:pt idx="27" formatCode="0">
                  <c:v>2037</c:v>
                </c:pt>
                <c:pt idx="28" formatCode="0">
                  <c:v>2038</c:v>
                </c:pt>
                <c:pt idx="29" formatCode="0">
                  <c:v>2039</c:v>
                </c:pt>
                <c:pt idx="30" formatCode="0">
                  <c:v>2040</c:v>
                </c:pt>
                <c:pt idx="31" formatCode="0">
                  <c:v>2041</c:v>
                </c:pt>
                <c:pt idx="32" formatCode="0">
                  <c:v>2042</c:v>
                </c:pt>
                <c:pt idx="33" formatCode="0">
                  <c:v>2043</c:v>
                </c:pt>
                <c:pt idx="34" formatCode="0">
                  <c:v>2044</c:v>
                </c:pt>
                <c:pt idx="35" formatCode="0">
                  <c:v>2045</c:v>
                </c:pt>
                <c:pt idx="36" formatCode="0">
                  <c:v>2046</c:v>
                </c:pt>
                <c:pt idx="37" formatCode="0">
                  <c:v>2047</c:v>
                </c:pt>
                <c:pt idx="38" formatCode="0">
                  <c:v>2048</c:v>
                </c:pt>
                <c:pt idx="39" formatCode="0">
                  <c:v>2049</c:v>
                </c:pt>
                <c:pt idx="40" formatCode="0">
                  <c:v>2050</c:v>
                </c:pt>
                <c:pt idx="41" formatCode="0">
                  <c:v>2051</c:v>
                </c:pt>
                <c:pt idx="42" formatCode="0">
                  <c:v>2052</c:v>
                </c:pt>
                <c:pt idx="43" formatCode="0">
                  <c:v>2053</c:v>
                </c:pt>
                <c:pt idx="44" formatCode="0">
                  <c:v>2054</c:v>
                </c:pt>
                <c:pt idx="45" formatCode="0">
                  <c:v>2055</c:v>
                </c:pt>
                <c:pt idx="46" formatCode="0">
                  <c:v>2056</c:v>
                </c:pt>
                <c:pt idx="47" formatCode="0">
                  <c:v>2057</c:v>
                </c:pt>
                <c:pt idx="48" formatCode="0">
                  <c:v>2058</c:v>
                </c:pt>
                <c:pt idx="49" formatCode="0">
                  <c:v>2059</c:v>
                </c:pt>
                <c:pt idx="50" formatCode="0">
                  <c:v>2060</c:v>
                </c:pt>
                <c:pt idx="51" formatCode="0">
                  <c:v>2061</c:v>
                </c:pt>
                <c:pt idx="52" formatCode="0">
                  <c:v>2062</c:v>
                </c:pt>
                <c:pt idx="53" formatCode="0">
                  <c:v>2063</c:v>
                </c:pt>
                <c:pt idx="54" formatCode="0">
                  <c:v>2064</c:v>
                </c:pt>
              </c:numCache>
            </c:numRef>
          </c:cat>
          <c:val>
            <c:numRef>
              <c:f>'Fig 1.20'!$D$14:$AH$14</c:f>
              <c:numCache>
                <c:formatCode>0.0%</c:formatCode>
                <c:ptCount val="31"/>
                <c:pt idx="9">
                  <c:v>8.0000000000000002E-3</c:v>
                </c:pt>
                <c:pt idx="10">
                  <c:v>-4.2999999999999997E-2</c:v>
                </c:pt>
                <c:pt idx="11">
                  <c:v>4.8000000000000001E-2</c:v>
                </c:pt>
                <c:pt idx="12">
                  <c:v>0.01</c:v>
                </c:pt>
                <c:pt idx="13">
                  <c:v>7.4999999999999997E-3</c:v>
                </c:pt>
                <c:pt idx="14">
                  <c:v>7.3000000000000001E-3</c:v>
                </c:pt>
                <c:pt idx="15">
                  <c:v>1.11E-2</c:v>
                </c:pt>
                <c:pt idx="16">
                  <c:v>1.34E-2</c:v>
                </c:pt>
                <c:pt idx="17">
                  <c:v>1.34E-2</c:v>
                </c:pt>
                <c:pt idx="18">
                  <c:v>1.3300000000000001E-2</c:v>
                </c:pt>
                <c:pt idx="19">
                  <c:v>1.3300000000000001E-2</c:v>
                </c:pt>
                <c:pt idx="20">
                  <c:v>1.3300000000000001E-2</c:v>
                </c:pt>
                <c:pt idx="21">
                  <c:v>0.01</c:v>
                </c:pt>
                <c:pt idx="22">
                  <c:v>0.01</c:v>
                </c:pt>
                <c:pt idx="23">
                  <c:v>0.01</c:v>
                </c:pt>
                <c:pt idx="24">
                  <c:v>0.01</c:v>
                </c:pt>
                <c:pt idx="25">
                  <c:v>0.01</c:v>
                </c:pt>
                <c:pt idx="26">
                  <c:v>0.01</c:v>
                </c:pt>
                <c:pt idx="27">
                  <c:v>0.01</c:v>
                </c:pt>
                <c:pt idx="28">
                  <c:v>0.01</c:v>
                </c:pt>
                <c:pt idx="29">
                  <c:v>0.01</c:v>
                </c:pt>
                <c:pt idx="30">
                  <c:v>0.01</c:v>
                </c:pt>
              </c:numCache>
            </c:numRef>
          </c:val>
          <c:smooth val="0"/>
          <c:extLst>
            <c:ext xmlns:c16="http://schemas.microsoft.com/office/drawing/2014/chart" uri="{C3380CC4-5D6E-409C-BE32-E72D297353CC}">
              <c16:uniqueId val="{00000009-05C4-4698-9DB4-ECCBD07A9E74}"/>
            </c:ext>
          </c:extLst>
        </c:ser>
        <c:dLbls>
          <c:showLegendKey val="0"/>
          <c:showVal val="0"/>
          <c:showCatName val="0"/>
          <c:showSerName val="0"/>
          <c:showPercent val="0"/>
          <c:showBubbleSize val="0"/>
        </c:dLbls>
        <c:smooth val="0"/>
        <c:axId val="226178176"/>
        <c:axId val="226180096"/>
      </c:lineChart>
      <c:catAx>
        <c:axId val="226178176"/>
        <c:scaling>
          <c:orientation val="minMax"/>
        </c:scaling>
        <c:delete val="0"/>
        <c:axPos val="b"/>
        <c:title>
          <c:tx>
            <c:rich>
              <a:bodyPr/>
              <a:lstStyle/>
              <a:p>
                <a:pPr>
                  <a:defRPr/>
                </a:pPr>
                <a:r>
                  <a:rPr lang="fr-FR"/>
                  <a:t>année</a:t>
                </a:r>
              </a:p>
            </c:rich>
          </c:tx>
          <c:layout>
            <c:manualLayout>
              <c:xMode val="edge"/>
              <c:yMode val="edge"/>
              <c:x val="0.9345657879721555"/>
              <c:y val="0.41247730469022603"/>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5400000" vert="horz"/>
          <a:lstStyle/>
          <a:p>
            <a:pPr>
              <a:defRPr sz="1050" b="1"/>
            </a:pPr>
            <a:endParaRPr lang="fr-FR"/>
          </a:p>
        </c:txPr>
        <c:crossAx val="226180096"/>
        <c:crosses val="autoZero"/>
        <c:auto val="1"/>
        <c:lblAlgn val="ctr"/>
        <c:lblOffset val="100"/>
        <c:tickLblSkip val="2"/>
        <c:noMultiLvlLbl val="0"/>
      </c:catAx>
      <c:valAx>
        <c:axId val="226180096"/>
        <c:scaling>
          <c:orientation val="minMax"/>
          <c:max val="0.05"/>
          <c:min val="-5.000000000000001E-2"/>
        </c:scaling>
        <c:delete val="0"/>
        <c:axPos val="l"/>
        <c:majorGridlines>
          <c:spPr>
            <a:ln w="3175">
              <a:solidFill>
                <a:srgbClr val="808080"/>
              </a:solidFill>
              <a:prstDash val="solid"/>
            </a:ln>
          </c:spPr>
        </c:majorGridlines>
        <c:title>
          <c:tx>
            <c:rich>
              <a:bodyPr rot="-5400000" vert="horz"/>
              <a:lstStyle/>
              <a:p>
                <a:pPr>
                  <a:defRPr sz="1050"/>
                </a:pPr>
                <a:r>
                  <a:rPr lang="fr-FR" sz="1050"/>
                  <a:t>évolution annuelle en euros constants (en %)</a:t>
                </a:r>
              </a:p>
            </c:rich>
          </c:tx>
          <c:layout>
            <c:manualLayout>
              <c:xMode val="edge"/>
              <c:yMode val="edge"/>
              <c:x val="1.0969580129917389E-2"/>
              <c:y val="0.19290359153654607"/>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a:lstStyle/>
          <a:p>
            <a:pPr>
              <a:defRPr sz="1100" b="1"/>
            </a:pPr>
            <a:endParaRPr lang="fr-FR"/>
          </a:p>
        </c:txPr>
        <c:crossAx val="226178176"/>
        <c:crosses val="autoZero"/>
        <c:crossBetween val="between"/>
        <c:majorUnit val="1.0000000000000002E-2"/>
      </c:valAx>
      <c:spPr>
        <a:solidFill>
          <a:srgbClr val="FFFFFF"/>
        </a:solidFill>
        <a:ln w="25400">
          <a:noFill/>
        </a:ln>
      </c:spPr>
    </c:plotArea>
    <c:legend>
      <c:legendPos val="b"/>
      <c:layout>
        <c:manualLayout>
          <c:xMode val="edge"/>
          <c:yMode val="edge"/>
          <c:x val="3.2463397827483961E-2"/>
          <c:y val="0.90163703151881736"/>
          <c:w val="0.94941041661827674"/>
          <c:h val="8.1040925293309307E-2"/>
        </c:manualLayout>
      </c:layout>
      <c:overlay val="0"/>
      <c:spPr>
        <a:noFill/>
        <a:ln w="25400">
          <a:noFill/>
        </a:ln>
      </c:spPr>
      <c:txPr>
        <a:bodyPr/>
        <a:lstStyle/>
        <a:p>
          <a:pPr>
            <a:defRPr sz="900" b="1"/>
          </a:pPr>
          <a:endParaRPr lang="fr-FR"/>
        </a:p>
      </c:txPr>
    </c:legend>
    <c:plotVisOnly val="1"/>
    <c:dispBlanksAs val="gap"/>
    <c:showDLblsOverMax val="0"/>
  </c:chart>
  <c:spPr>
    <a:solidFill>
      <a:srgbClr val="FFFFFF"/>
    </a:solidFill>
    <a:ln w="3175">
      <a:solidFill>
        <a:srgbClr val="808080"/>
      </a:solidFill>
      <a:prstDash val="solid"/>
    </a:ln>
  </c:spPr>
  <c:printSettings>
    <c:headerFooter alignWithMargins="0"/>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32724228455668"/>
          <c:y val="3.2064285714285698E-2"/>
          <c:w val="0.8184407988572201"/>
          <c:h val="0.73300274028115242"/>
        </c:manualLayout>
      </c:layout>
      <c:lineChart>
        <c:grouping val="standard"/>
        <c:varyColors val="0"/>
        <c:ser>
          <c:idx val="0"/>
          <c:order val="0"/>
          <c:tx>
            <c:v>observé</c:v>
          </c:tx>
          <c:spPr>
            <a:ln w="50800">
              <a:solidFill>
                <a:schemeClr val="tx1"/>
              </a:solidFill>
            </a:ln>
          </c:spPr>
          <c:marker>
            <c:symbol val="none"/>
          </c:marker>
          <c:cat>
            <c:numRef>
              <c:f>'Fig 1.21'!$D$4:$BL$4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1.21'!$D$5:$M$5</c:f>
              <c:numCache>
                <c:formatCode>0.0%</c:formatCode>
                <c:ptCount val="10"/>
                <c:pt idx="0">
                  <c:v>0.19331999999999999</c:v>
                </c:pt>
                <c:pt idx="1">
                  <c:v>0.2026</c:v>
                </c:pt>
                <c:pt idx="2">
                  <c:v>0.20396</c:v>
                </c:pt>
                <c:pt idx="3">
                  <c:v>0.20405000000000001</c:v>
                </c:pt>
                <c:pt idx="4">
                  <c:v>0.20551</c:v>
                </c:pt>
                <c:pt idx="5">
                  <c:v>0.20552999999999999</c:v>
                </c:pt>
                <c:pt idx="6">
                  <c:v>0.20039000000000001</c:v>
                </c:pt>
                <c:pt idx="7">
                  <c:v>0.19433</c:v>
                </c:pt>
                <c:pt idx="8">
                  <c:v>0.20074</c:v>
                </c:pt>
              </c:numCache>
            </c:numRef>
          </c:val>
          <c:smooth val="0"/>
          <c:extLst>
            <c:ext xmlns:c16="http://schemas.microsoft.com/office/drawing/2014/chart" uri="{C3380CC4-5D6E-409C-BE32-E72D297353CC}">
              <c16:uniqueId val="{00000000-2CC5-42D6-9CA6-F9C2C97624C8}"/>
            </c:ext>
          </c:extLst>
        </c:ser>
        <c:ser>
          <c:idx val="1"/>
          <c:order val="1"/>
          <c:tx>
            <c:strRef>
              <c:f>'Fig 1.21'!$C$6</c:f>
              <c:strCache>
                <c:ptCount val="1"/>
                <c:pt idx="0">
                  <c:v>1,8%</c:v>
                </c:pt>
              </c:strCache>
            </c:strRef>
          </c:tx>
          <c:spPr>
            <a:ln w="28575">
              <a:solidFill>
                <a:srgbClr val="006600"/>
              </a:solidFill>
            </a:ln>
          </c:spPr>
          <c:marker>
            <c:symbol val="none"/>
          </c:marker>
          <c:cat>
            <c:numRef>
              <c:f>'Fig 1.21'!$D$4:$BL$4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1.21'!$D$6:$BL$6</c:f>
              <c:numCache>
                <c:formatCode>0.0%</c:formatCode>
                <c:ptCount val="61"/>
                <c:pt idx="8">
                  <c:v>0.20100000000000001</c:v>
                </c:pt>
                <c:pt idx="9">
                  <c:v>0.20099999999999996</c:v>
                </c:pt>
                <c:pt idx="10">
                  <c:v>0.20099999999999987</c:v>
                </c:pt>
                <c:pt idx="11">
                  <c:v>0.20099999999999982</c:v>
                </c:pt>
                <c:pt idx="12">
                  <c:v>0.20099999999999971</c:v>
                </c:pt>
                <c:pt idx="13">
                  <c:v>0.20099999999999962</c:v>
                </c:pt>
                <c:pt idx="14">
                  <c:v>0.20287609782425406</c:v>
                </c:pt>
                <c:pt idx="15">
                  <c:v>0.21085222398356432</c:v>
                </c:pt>
                <c:pt idx="16">
                  <c:v>0.2213668297424545</c:v>
                </c:pt>
                <c:pt idx="17">
                  <c:v>0.23257344259303275</c:v>
                </c:pt>
                <c:pt idx="18">
                  <c:v>0.24451142310993862</c:v>
                </c:pt>
                <c:pt idx="19">
                  <c:v>0.2570674213518776</c:v>
                </c:pt>
                <c:pt idx="20">
                  <c:v>0.27020340184830949</c:v>
                </c:pt>
                <c:pt idx="21">
                  <c:v>0.28162666637270251</c:v>
                </c:pt>
                <c:pt idx="22">
                  <c:v>0.2936352144935126</c:v>
                </c:pt>
                <c:pt idx="23">
                  <c:v>0.30308146214278969</c:v>
                </c:pt>
                <c:pt idx="24">
                  <c:v>0.31007140406272599</c:v>
                </c:pt>
                <c:pt idx="25">
                  <c:v>0.31468462694080895</c:v>
                </c:pt>
                <c:pt idx="26">
                  <c:v>0.31697581517123996</c:v>
                </c:pt>
                <c:pt idx="27">
                  <c:v>0.31697581517123996</c:v>
                </c:pt>
                <c:pt idx="28">
                  <c:v>0.31697581517123991</c:v>
                </c:pt>
                <c:pt idx="29">
                  <c:v>0.31697581517123991</c:v>
                </c:pt>
                <c:pt idx="30">
                  <c:v>0.31697581517123996</c:v>
                </c:pt>
                <c:pt idx="31">
                  <c:v>0.31697581517123996</c:v>
                </c:pt>
                <c:pt idx="32">
                  <c:v>0.31697581517123996</c:v>
                </c:pt>
                <c:pt idx="33">
                  <c:v>0.31697581517123985</c:v>
                </c:pt>
                <c:pt idx="34">
                  <c:v>0.31697581517123985</c:v>
                </c:pt>
                <c:pt idx="35">
                  <c:v>0.31697581517123985</c:v>
                </c:pt>
                <c:pt idx="36">
                  <c:v>0.31697581517123985</c:v>
                </c:pt>
                <c:pt idx="37">
                  <c:v>0.31697581517123991</c:v>
                </c:pt>
                <c:pt idx="38">
                  <c:v>0.31697581517123996</c:v>
                </c:pt>
                <c:pt idx="39">
                  <c:v>0.31697581517124002</c:v>
                </c:pt>
                <c:pt idx="40">
                  <c:v>0.31697581517124002</c:v>
                </c:pt>
                <c:pt idx="41">
                  <c:v>0.31697581517124002</c:v>
                </c:pt>
                <c:pt idx="42">
                  <c:v>0.31697581517124007</c:v>
                </c:pt>
                <c:pt idx="43">
                  <c:v>0.31697581517124007</c:v>
                </c:pt>
                <c:pt idx="44">
                  <c:v>0.31697581517123996</c:v>
                </c:pt>
                <c:pt idx="45">
                  <c:v>0.31697581517124002</c:v>
                </c:pt>
                <c:pt idx="46">
                  <c:v>0.31697581517124002</c:v>
                </c:pt>
                <c:pt idx="47">
                  <c:v>0.31697581517124002</c:v>
                </c:pt>
                <c:pt idx="48">
                  <c:v>0.31697581517124007</c:v>
                </c:pt>
                <c:pt idx="49">
                  <c:v>0.31697581517124007</c:v>
                </c:pt>
                <c:pt idx="50">
                  <c:v>0.31697581517124007</c:v>
                </c:pt>
                <c:pt idx="51">
                  <c:v>0.31697581517124013</c:v>
                </c:pt>
                <c:pt idx="52">
                  <c:v>0.31697581517124007</c:v>
                </c:pt>
                <c:pt idx="53">
                  <c:v>0.31697581517124013</c:v>
                </c:pt>
                <c:pt idx="54">
                  <c:v>0.31697581517124007</c:v>
                </c:pt>
                <c:pt idx="55">
                  <c:v>0.31697581517124002</c:v>
                </c:pt>
                <c:pt idx="56">
                  <c:v>0.31697581517124013</c:v>
                </c:pt>
                <c:pt idx="57">
                  <c:v>0.31697581517124013</c:v>
                </c:pt>
                <c:pt idx="58">
                  <c:v>0.31697581517124013</c:v>
                </c:pt>
                <c:pt idx="59">
                  <c:v>0.31697581517124007</c:v>
                </c:pt>
                <c:pt idx="60">
                  <c:v>0.31697581517124013</c:v>
                </c:pt>
              </c:numCache>
            </c:numRef>
          </c:val>
          <c:smooth val="0"/>
          <c:extLst>
            <c:ext xmlns:c16="http://schemas.microsoft.com/office/drawing/2014/chart" uri="{C3380CC4-5D6E-409C-BE32-E72D297353CC}">
              <c16:uniqueId val="{00000001-2CC5-42D6-9CA6-F9C2C97624C8}"/>
            </c:ext>
          </c:extLst>
        </c:ser>
        <c:ser>
          <c:idx val="2"/>
          <c:order val="2"/>
          <c:tx>
            <c:strRef>
              <c:f>'Fig 1.21'!$C$7</c:f>
              <c:strCache>
                <c:ptCount val="1"/>
                <c:pt idx="0">
                  <c:v>1,5%</c:v>
                </c:pt>
              </c:strCache>
            </c:strRef>
          </c:tx>
          <c:spPr>
            <a:ln w="28575">
              <a:solidFill>
                <a:schemeClr val="accent5">
                  <a:lumMod val="75000"/>
                </a:schemeClr>
              </a:solidFill>
            </a:ln>
          </c:spPr>
          <c:marker>
            <c:symbol val="none"/>
          </c:marker>
          <c:cat>
            <c:numRef>
              <c:f>'Fig 1.21'!$D$4:$BL$4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1.21'!$D$7:$BL$7</c:f>
              <c:numCache>
                <c:formatCode>0.0%</c:formatCode>
                <c:ptCount val="61"/>
                <c:pt idx="8">
                  <c:v>0.20100000000000001</c:v>
                </c:pt>
                <c:pt idx="9">
                  <c:v>0.20099999999999996</c:v>
                </c:pt>
                <c:pt idx="10">
                  <c:v>0.20099999999999987</c:v>
                </c:pt>
                <c:pt idx="11">
                  <c:v>0.20099999999999982</c:v>
                </c:pt>
                <c:pt idx="12">
                  <c:v>0.20099999999999971</c:v>
                </c:pt>
                <c:pt idx="13">
                  <c:v>0.20099999999999962</c:v>
                </c:pt>
                <c:pt idx="14">
                  <c:v>0.20287609782425406</c:v>
                </c:pt>
                <c:pt idx="15">
                  <c:v>0.21085222398356432</c:v>
                </c:pt>
                <c:pt idx="16">
                  <c:v>0.22105970690634089</c:v>
                </c:pt>
                <c:pt idx="17">
                  <c:v>0.23166551401334759</c:v>
                </c:pt>
                <c:pt idx="18">
                  <c:v>0.24264932951787302</c:v>
                </c:pt>
                <c:pt idx="19">
                  <c:v>0.25399036069139758</c:v>
                </c:pt>
                <c:pt idx="20">
                  <c:v>0.26566740258108584</c:v>
                </c:pt>
                <c:pt idx="21">
                  <c:v>0.27530878416902271</c:v>
                </c:pt>
                <c:pt idx="22">
                  <c:v>0.28531680485702149</c:v>
                </c:pt>
                <c:pt idx="23">
                  <c:v>0.2932126524082071</c:v>
                </c:pt>
                <c:pt idx="24">
                  <c:v>0.2990691128499996</c:v>
                </c:pt>
                <c:pt idx="25">
                  <c:v>0.30294106861058423</c:v>
                </c:pt>
                <c:pt idx="26">
                  <c:v>0.30486635211166818</c:v>
                </c:pt>
                <c:pt idx="27">
                  <c:v>0.30486635211166829</c:v>
                </c:pt>
                <c:pt idx="28">
                  <c:v>0.30486635211166835</c:v>
                </c:pt>
                <c:pt idx="29">
                  <c:v>0.3048663521116684</c:v>
                </c:pt>
                <c:pt idx="30">
                  <c:v>0.3048663521116684</c:v>
                </c:pt>
                <c:pt idx="31">
                  <c:v>0.30486635211166846</c:v>
                </c:pt>
                <c:pt idx="32">
                  <c:v>0.30486635211166846</c:v>
                </c:pt>
                <c:pt idx="33">
                  <c:v>0.30486635211166851</c:v>
                </c:pt>
                <c:pt idx="34">
                  <c:v>0.30486635211166857</c:v>
                </c:pt>
                <c:pt idx="35">
                  <c:v>0.30486635211166851</c:v>
                </c:pt>
                <c:pt idx="36">
                  <c:v>0.30486635211166851</c:v>
                </c:pt>
                <c:pt idx="37">
                  <c:v>0.30486635211166863</c:v>
                </c:pt>
                <c:pt idx="38">
                  <c:v>0.30486635211166868</c:v>
                </c:pt>
                <c:pt idx="39">
                  <c:v>0.30486635211166863</c:v>
                </c:pt>
                <c:pt idx="40">
                  <c:v>0.30486635211166857</c:v>
                </c:pt>
                <c:pt idx="41">
                  <c:v>0.30486635211166863</c:v>
                </c:pt>
                <c:pt idx="42">
                  <c:v>0.30486635211166857</c:v>
                </c:pt>
                <c:pt idx="43">
                  <c:v>0.30486635211166851</c:v>
                </c:pt>
                <c:pt idx="44">
                  <c:v>0.30486635211166851</c:v>
                </c:pt>
                <c:pt idx="45">
                  <c:v>0.30486635211166851</c:v>
                </c:pt>
                <c:pt idx="46">
                  <c:v>0.30486635211166857</c:v>
                </c:pt>
                <c:pt idx="47">
                  <c:v>0.30486635211166857</c:v>
                </c:pt>
                <c:pt idx="48">
                  <c:v>0.30486635211166846</c:v>
                </c:pt>
                <c:pt idx="49">
                  <c:v>0.30486635211166851</c:v>
                </c:pt>
                <c:pt idx="50">
                  <c:v>0.3048663521116684</c:v>
                </c:pt>
                <c:pt idx="51">
                  <c:v>0.3048663521116684</c:v>
                </c:pt>
                <c:pt idx="52">
                  <c:v>0.30486635211166851</c:v>
                </c:pt>
                <c:pt idx="53">
                  <c:v>0.30486635211166851</c:v>
                </c:pt>
                <c:pt idx="54">
                  <c:v>0.30486635211166851</c:v>
                </c:pt>
                <c:pt idx="55">
                  <c:v>0.30486635211166846</c:v>
                </c:pt>
                <c:pt idx="56">
                  <c:v>0.30486635211166846</c:v>
                </c:pt>
                <c:pt idx="57">
                  <c:v>0.30486635211166846</c:v>
                </c:pt>
                <c:pt idx="58">
                  <c:v>0.30486635211166846</c:v>
                </c:pt>
                <c:pt idx="59">
                  <c:v>0.30486635211166846</c:v>
                </c:pt>
                <c:pt idx="60">
                  <c:v>0.3048663521116684</c:v>
                </c:pt>
              </c:numCache>
            </c:numRef>
          </c:val>
          <c:smooth val="0"/>
          <c:extLst>
            <c:ext xmlns:c16="http://schemas.microsoft.com/office/drawing/2014/chart" uri="{C3380CC4-5D6E-409C-BE32-E72D297353CC}">
              <c16:uniqueId val="{00000002-2CC5-42D6-9CA6-F9C2C97624C8}"/>
            </c:ext>
          </c:extLst>
        </c:ser>
        <c:ser>
          <c:idx val="3"/>
          <c:order val="3"/>
          <c:tx>
            <c:strRef>
              <c:f>'Fig 1.21'!$C$8</c:f>
              <c:strCache>
                <c:ptCount val="1"/>
                <c:pt idx="0">
                  <c:v>1,3%</c:v>
                </c:pt>
              </c:strCache>
            </c:strRef>
          </c:tx>
          <c:spPr>
            <a:ln w="28575">
              <a:solidFill>
                <a:schemeClr val="accent6">
                  <a:lumMod val="75000"/>
                </a:schemeClr>
              </a:solidFill>
            </a:ln>
          </c:spPr>
          <c:marker>
            <c:symbol val="none"/>
          </c:marker>
          <c:cat>
            <c:numRef>
              <c:f>'Fig 1.21'!$D$4:$BL$4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1.21'!$D$8:$BL$8</c:f>
              <c:numCache>
                <c:formatCode>0.0%</c:formatCode>
                <c:ptCount val="61"/>
                <c:pt idx="8">
                  <c:v>0.20100000000000001</c:v>
                </c:pt>
                <c:pt idx="9">
                  <c:v>0.20099999999999996</c:v>
                </c:pt>
                <c:pt idx="10">
                  <c:v>0.20099999999999987</c:v>
                </c:pt>
                <c:pt idx="11">
                  <c:v>0.20099999999999982</c:v>
                </c:pt>
                <c:pt idx="12">
                  <c:v>0.20099999999999971</c:v>
                </c:pt>
                <c:pt idx="13">
                  <c:v>0.20099999999999962</c:v>
                </c:pt>
                <c:pt idx="14">
                  <c:v>0.20287621583542903</c:v>
                </c:pt>
                <c:pt idx="15">
                  <c:v>0.21085257268091306</c:v>
                </c:pt>
                <c:pt idx="16">
                  <c:v>0.22082983077154492</c:v>
                </c:pt>
                <c:pt idx="17">
                  <c:v>0.23098436864935595</c:v>
                </c:pt>
                <c:pt idx="18">
                  <c:v>0.24130579982189246</c:v>
                </c:pt>
                <c:pt idx="19">
                  <c:v>0.25178368393430012</c:v>
                </c:pt>
                <c:pt idx="20">
                  <c:v>0.26248017920184036</c:v>
                </c:pt>
                <c:pt idx="21">
                  <c:v>0.2709417046561638</c:v>
                </c:pt>
                <c:pt idx="22">
                  <c:v>0.27959073359024778</c:v>
                </c:pt>
                <c:pt idx="23">
                  <c:v>0.28642787195099723</c:v>
                </c:pt>
                <c:pt idx="24">
                  <c:v>0.29150705912095376</c:v>
                </c:pt>
                <c:pt idx="25">
                  <c:v>0.29486908153382074</c:v>
                </c:pt>
                <c:pt idx="26">
                  <c:v>0.29654211580102408</c:v>
                </c:pt>
                <c:pt idx="27">
                  <c:v>0.29654211580102408</c:v>
                </c:pt>
                <c:pt idx="28">
                  <c:v>0.29654211580102413</c:v>
                </c:pt>
                <c:pt idx="29">
                  <c:v>0.29654211580102419</c:v>
                </c:pt>
                <c:pt idx="30">
                  <c:v>0.29654211580102419</c:v>
                </c:pt>
                <c:pt idx="31">
                  <c:v>0.29654211580102419</c:v>
                </c:pt>
                <c:pt idx="32">
                  <c:v>0.29654211580102419</c:v>
                </c:pt>
                <c:pt idx="33">
                  <c:v>0.29654211580102419</c:v>
                </c:pt>
                <c:pt idx="34">
                  <c:v>0.29654211580102419</c:v>
                </c:pt>
                <c:pt idx="35">
                  <c:v>0.29654211580102419</c:v>
                </c:pt>
                <c:pt idx="36">
                  <c:v>0.2965421158010243</c:v>
                </c:pt>
                <c:pt idx="37">
                  <c:v>0.2965421158010243</c:v>
                </c:pt>
                <c:pt idx="38">
                  <c:v>0.29654211580102424</c:v>
                </c:pt>
                <c:pt idx="39">
                  <c:v>0.29654211580102424</c:v>
                </c:pt>
                <c:pt idx="40">
                  <c:v>0.29654211580102424</c:v>
                </c:pt>
                <c:pt idx="41">
                  <c:v>0.29654211580102424</c:v>
                </c:pt>
                <c:pt idx="42">
                  <c:v>0.29654211580102424</c:v>
                </c:pt>
                <c:pt idx="43">
                  <c:v>0.29654211580102424</c:v>
                </c:pt>
                <c:pt idx="44">
                  <c:v>0.29654211580102424</c:v>
                </c:pt>
                <c:pt idx="45">
                  <c:v>0.29654211580102413</c:v>
                </c:pt>
                <c:pt idx="46">
                  <c:v>0.29654211580102419</c:v>
                </c:pt>
                <c:pt idx="47">
                  <c:v>0.29654211580102419</c:v>
                </c:pt>
                <c:pt idx="48">
                  <c:v>0.29654211580102419</c:v>
                </c:pt>
                <c:pt idx="49">
                  <c:v>0.29654211580102424</c:v>
                </c:pt>
                <c:pt idx="50">
                  <c:v>0.29654211580102419</c:v>
                </c:pt>
                <c:pt idx="51">
                  <c:v>0.29654211580102419</c:v>
                </c:pt>
                <c:pt idx="52">
                  <c:v>0.29654211580102419</c:v>
                </c:pt>
                <c:pt idx="53">
                  <c:v>0.29654211580102419</c:v>
                </c:pt>
                <c:pt idx="54">
                  <c:v>0.29654211580102419</c:v>
                </c:pt>
                <c:pt idx="55">
                  <c:v>0.29654211580102413</c:v>
                </c:pt>
                <c:pt idx="56">
                  <c:v>0.29654211580102408</c:v>
                </c:pt>
                <c:pt idx="57">
                  <c:v>0.29654211580102408</c:v>
                </c:pt>
                <c:pt idx="58">
                  <c:v>0.29654211580102413</c:v>
                </c:pt>
                <c:pt idx="59">
                  <c:v>0.29654211580102419</c:v>
                </c:pt>
                <c:pt idx="60">
                  <c:v>0.29654211580102419</c:v>
                </c:pt>
              </c:numCache>
            </c:numRef>
          </c:val>
          <c:smooth val="0"/>
          <c:extLst>
            <c:ext xmlns:c16="http://schemas.microsoft.com/office/drawing/2014/chart" uri="{C3380CC4-5D6E-409C-BE32-E72D297353CC}">
              <c16:uniqueId val="{00000003-2CC5-42D6-9CA6-F9C2C97624C8}"/>
            </c:ext>
          </c:extLst>
        </c:ser>
        <c:ser>
          <c:idx val="4"/>
          <c:order val="4"/>
          <c:tx>
            <c:strRef>
              <c:f>'Fig 1.21'!$C$9</c:f>
              <c:strCache>
                <c:ptCount val="1"/>
                <c:pt idx="0">
                  <c:v>1%</c:v>
                </c:pt>
              </c:strCache>
            </c:strRef>
          </c:tx>
          <c:spPr>
            <a:ln w="28575">
              <a:solidFill>
                <a:srgbClr val="800000"/>
              </a:solidFill>
            </a:ln>
          </c:spPr>
          <c:marker>
            <c:symbol val="none"/>
          </c:marker>
          <c:cat>
            <c:numRef>
              <c:f>'Fig 1.21'!$D$4:$BL$4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1.21'!$D$9:$BL$9</c:f>
              <c:numCache>
                <c:formatCode>0.0%</c:formatCode>
                <c:ptCount val="61"/>
                <c:pt idx="8">
                  <c:v>0.20100000000000001</c:v>
                </c:pt>
                <c:pt idx="9">
                  <c:v>0.20099999999999996</c:v>
                </c:pt>
                <c:pt idx="10">
                  <c:v>0.20099999999999987</c:v>
                </c:pt>
                <c:pt idx="11">
                  <c:v>0.20099999999999982</c:v>
                </c:pt>
                <c:pt idx="12">
                  <c:v>0.20099999999999971</c:v>
                </c:pt>
                <c:pt idx="13">
                  <c:v>0.20099999999999962</c:v>
                </c:pt>
                <c:pt idx="14">
                  <c:v>0.20287609782425406</c:v>
                </c:pt>
                <c:pt idx="15">
                  <c:v>0.21085222398356432</c:v>
                </c:pt>
                <c:pt idx="16">
                  <c:v>0.22052165854916148</c:v>
                </c:pt>
                <c:pt idx="17">
                  <c:v>0.23007261344889637</c:v>
                </c:pt>
                <c:pt idx="18">
                  <c:v>0.23943148924968771</c:v>
                </c:pt>
                <c:pt idx="19">
                  <c:v>0.24867660295059191</c:v>
                </c:pt>
                <c:pt idx="20">
                  <c:v>0.25780933739027972</c:v>
                </c:pt>
                <c:pt idx="21">
                  <c:v>0.26443555611647651</c:v>
                </c:pt>
                <c:pt idx="22">
                  <c:v>0.27100261649318264</c:v>
                </c:pt>
                <c:pt idx="23">
                  <c:v>0.27620936064375556</c:v>
                </c:pt>
                <c:pt idx="24">
                  <c:v>0.28008652752010871</c:v>
                </c:pt>
                <c:pt idx="25">
                  <c:v>0.2826574594236787</c:v>
                </c:pt>
                <c:pt idx="26">
                  <c:v>0.28393833476068459</c:v>
                </c:pt>
                <c:pt idx="27">
                  <c:v>0.28393833476068447</c:v>
                </c:pt>
                <c:pt idx="28">
                  <c:v>0.28393833476068447</c:v>
                </c:pt>
                <c:pt idx="29">
                  <c:v>0.28393833476068453</c:v>
                </c:pt>
                <c:pt idx="30">
                  <c:v>0.28393833476068447</c:v>
                </c:pt>
                <c:pt idx="31">
                  <c:v>0.28393833476068447</c:v>
                </c:pt>
                <c:pt idx="32">
                  <c:v>0.28393833476068436</c:v>
                </c:pt>
                <c:pt idx="33">
                  <c:v>0.28393833476068436</c:v>
                </c:pt>
                <c:pt idx="34">
                  <c:v>0.28393833476068431</c:v>
                </c:pt>
                <c:pt idx="35">
                  <c:v>0.28393833476068425</c:v>
                </c:pt>
                <c:pt idx="36">
                  <c:v>0.28393833476068425</c:v>
                </c:pt>
                <c:pt idx="37">
                  <c:v>0.2839383347606842</c:v>
                </c:pt>
                <c:pt idx="38">
                  <c:v>0.28393833476068431</c:v>
                </c:pt>
                <c:pt idx="39">
                  <c:v>0.28393833476068431</c:v>
                </c:pt>
                <c:pt idx="40">
                  <c:v>0.2839383347606842</c:v>
                </c:pt>
                <c:pt idx="41">
                  <c:v>0.2839383347606842</c:v>
                </c:pt>
                <c:pt idx="42">
                  <c:v>0.2839383347606842</c:v>
                </c:pt>
                <c:pt idx="43">
                  <c:v>0.2839383347606842</c:v>
                </c:pt>
                <c:pt idx="44">
                  <c:v>0.2839383347606842</c:v>
                </c:pt>
                <c:pt idx="45">
                  <c:v>0.28393833476068425</c:v>
                </c:pt>
                <c:pt idx="46">
                  <c:v>0.28393833476068425</c:v>
                </c:pt>
                <c:pt idx="47">
                  <c:v>0.28393833476068431</c:v>
                </c:pt>
                <c:pt idx="48">
                  <c:v>0.28393833476068431</c:v>
                </c:pt>
                <c:pt idx="49">
                  <c:v>0.28393833476068442</c:v>
                </c:pt>
                <c:pt idx="50">
                  <c:v>0.28393833476068453</c:v>
                </c:pt>
                <c:pt idx="51">
                  <c:v>0.28393833476068442</c:v>
                </c:pt>
                <c:pt idx="52">
                  <c:v>0.28393833476068436</c:v>
                </c:pt>
                <c:pt idx="53">
                  <c:v>0.28393833476068442</c:v>
                </c:pt>
                <c:pt idx="54">
                  <c:v>0.28393833476068436</c:v>
                </c:pt>
                <c:pt idx="55">
                  <c:v>0.28393833476068447</c:v>
                </c:pt>
                <c:pt idx="56">
                  <c:v>0.28393833476068447</c:v>
                </c:pt>
                <c:pt idx="57">
                  <c:v>0.28393833476068447</c:v>
                </c:pt>
                <c:pt idx="58">
                  <c:v>0.28393833476068442</c:v>
                </c:pt>
                <c:pt idx="59">
                  <c:v>0.28393833476068442</c:v>
                </c:pt>
                <c:pt idx="60">
                  <c:v>0.28393833476068447</c:v>
                </c:pt>
              </c:numCache>
            </c:numRef>
          </c:val>
          <c:smooth val="0"/>
          <c:extLst>
            <c:ext xmlns:c16="http://schemas.microsoft.com/office/drawing/2014/chart" uri="{C3380CC4-5D6E-409C-BE32-E72D297353CC}">
              <c16:uniqueId val="{00000004-2CC5-42D6-9CA6-F9C2C97624C8}"/>
            </c:ext>
          </c:extLst>
        </c:ser>
        <c:ser>
          <c:idx val="5"/>
          <c:order val="5"/>
          <c:tx>
            <c:v>2019</c:v>
          </c:tx>
          <c:spPr>
            <a:ln>
              <a:solidFill>
                <a:schemeClr val="bg1">
                  <a:lumMod val="50000"/>
                </a:schemeClr>
              </a:solidFill>
              <a:prstDash val="sysDash"/>
            </a:ln>
          </c:spPr>
          <c:marker>
            <c:symbol val="none"/>
          </c:marker>
          <c:val>
            <c:numRef>
              <c:f>'Fig 1.21'!$D$10:$BL$10</c:f>
              <c:numCache>
                <c:formatCode>0.0%</c:formatCode>
                <c:ptCount val="61"/>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pt idx="36">
                  <c:v>0.2</c:v>
                </c:pt>
                <c:pt idx="37">
                  <c:v>0.2</c:v>
                </c:pt>
                <c:pt idx="38">
                  <c:v>0.2</c:v>
                </c:pt>
                <c:pt idx="39">
                  <c:v>0.2</c:v>
                </c:pt>
                <c:pt idx="40">
                  <c:v>0.2</c:v>
                </c:pt>
                <c:pt idx="41">
                  <c:v>0.2</c:v>
                </c:pt>
                <c:pt idx="42">
                  <c:v>0.2</c:v>
                </c:pt>
                <c:pt idx="43">
                  <c:v>0.2</c:v>
                </c:pt>
                <c:pt idx="44">
                  <c:v>0.2</c:v>
                </c:pt>
                <c:pt idx="45">
                  <c:v>0.2</c:v>
                </c:pt>
                <c:pt idx="46">
                  <c:v>0.2</c:v>
                </c:pt>
                <c:pt idx="47">
                  <c:v>0.2</c:v>
                </c:pt>
                <c:pt idx="48">
                  <c:v>0.2</c:v>
                </c:pt>
                <c:pt idx="49">
                  <c:v>0.2</c:v>
                </c:pt>
                <c:pt idx="50">
                  <c:v>0.2</c:v>
                </c:pt>
                <c:pt idx="51">
                  <c:v>0.2</c:v>
                </c:pt>
                <c:pt idx="52">
                  <c:v>0.2</c:v>
                </c:pt>
                <c:pt idx="53">
                  <c:v>0.2</c:v>
                </c:pt>
                <c:pt idx="54">
                  <c:v>0.2</c:v>
                </c:pt>
                <c:pt idx="55">
                  <c:v>0.2</c:v>
                </c:pt>
                <c:pt idx="56">
                  <c:v>0.2</c:v>
                </c:pt>
                <c:pt idx="57">
                  <c:v>0.2</c:v>
                </c:pt>
                <c:pt idx="58">
                  <c:v>0.2</c:v>
                </c:pt>
                <c:pt idx="59">
                  <c:v>0.2</c:v>
                </c:pt>
                <c:pt idx="60">
                  <c:v>0.2</c:v>
                </c:pt>
              </c:numCache>
            </c:numRef>
          </c:val>
          <c:smooth val="0"/>
          <c:extLst>
            <c:ext xmlns:c16="http://schemas.microsoft.com/office/drawing/2014/chart" uri="{C3380CC4-5D6E-409C-BE32-E72D297353CC}">
              <c16:uniqueId val="{00000005-2CC5-42D6-9CA6-F9C2C97624C8}"/>
            </c:ext>
          </c:extLst>
        </c:ser>
        <c:dLbls>
          <c:showLegendKey val="0"/>
          <c:showVal val="0"/>
          <c:showCatName val="0"/>
          <c:showSerName val="0"/>
          <c:showPercent val="0"/>
          <c:showBubbleSize val="0"/>
        </c:dLbls>
        <c:smooth val="0"/>
        <c:axId val="79341824"/>
        <c:axId val="84881408"/>
      </c:lineChart>
      <c:catAx>
        <c:axId val="7934182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84881408"/>
        <c:crosses val="autoZero"/>
        <c:auto val="1"/>
        <c:lblAlgn val="ctr"/>
        <c:lblOffset val="100"/>
        <c:tickLblSkip val="10"/>
        <c:tickMarkSkip val="10"/>
        <c:noMultiLvlLbl val="0"/>
      </c:catAx>
      <c:valAx>
        <c:axId val="84881408"/>
        <c:scaling>
          <c:orientation val="minMax"/>
          <c:max val="0.35000000000000003"/>
          <c:min val="0.15000000000000002"/>
        </c:scaling>
        <c:delete val="0"/>
        <c:axPos val="l"/>
        <c:majorGridlines/>
        <c:title>
          <c:tx>
            <c:rich>
              <a:bodyPr rot="-5400000" vert="horz"/>
              <a:lstStyle/>
              <a:p>
                <a:pPr>
                  <a:defRPr sz="1050"/>
                </a:pPr>
                <a:r>
                  <a:rPr lang="en-US" sz="1050"/>
                  <a:t>en % de la</a:t>
                </a:r>
                <a:r>
                  <a:rPr lang="en-US" sz="1050" baseline="0"/>
                  <a:t> rémunération</a:t>
                </a:r>
                <a:r>
                  <a:rPr lang="en-US" sz="1050"/>
                  <a:t> totale</a:t>
                </a:r>
              </a:p>
            </c:rich>
          </c:tx>
          <c:overlay val="0"/>
        </c:title>
        <c:numFmt formatCode="0.0%" sourceLinked="0"/>
        <c:majorTickMark val="out"/>
        <c:minorTickMark val="none"/>
        <c:tickLblPos val="nextTo"/>
        <c:crossAx val="79341824"/>
        <c:crosses val="autoZero"/>
        <c:crossBetween val="between"/>
        <c:majorUnit val="0.05"/>
      </c:valAx>
    </c:plotArea>
    <c:legend>
      <c:legendPos val="b"/>
      <c:layout>
        <c:manualLayout>
          <c:xMode val="edge"/>
          <c:yMode val="edge"/>
          <c:x val="1.3277509362346352E-2"/>
          <c:y val="0.89715582185727005"/>
          <c:w val="0.97950243746966748"/>
          <c:h val="0.10284417814273"/>
        </c:manualLayout>
      </c:layout>
      <c:overlay val="0"/>
      <c:txPr>
        <a:bodyPr/>
        <a:lstStyle/>
        <a:p>
          <a:pPr>
            <a:defRPr sz="1050" b="1"/>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9524</xdr:rowOff>
    </xdr:from>
    <xdr:to>
      <xdr:col>5</xdr:col>
      <xdr:colOff>386175</xdr:colOff>
      <xdr:row>27</xdr:row>
      <xdr:rowOff>74025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10</xdr:row>
      <xdr:rowOff>0</xdr:rowOff>
    </xdr:from>
    <xdr:to>
      <xdr:col>13</xdr:col>
      <xdr:colOff>228600</xdr:colOff>
      <xdr:row>14</xdr:row>
      <xdr:rowOff>152400</xdr:rowOff>
    </xdr:to>
    <xdr:sp macro="" textlink="">
      <xdr:nvSpPr>
        <xdr:cNvPr id="3" name="ZoneTexte 2"/>
        <xdr:cNvSpPr txBox="1"/>
      </xdr:nvSpPr>
      <xdr:spPr>
        <a:xfrm>
          <a:off x="771525" y="1952625"/>
          <a:ext cx="78105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000" i="1">
              <a:solidFill>
                <a:schemeClr val="dk1"/>
              </a:solidFill>
              <a:effectLst/>
              <a:latin typeface="Times New Roman" panose="02020603050405020304" pitchFamily="18" charset="0"/>
              <a:ea typeface="+mn-ea"/>
              <a:cs typeface="Times New Roman" panose="02020603050405020304" pitchFamily="18" charset="0"/>
            </a:rPr>
            <a:t>Note : l’indicateur est calculé comme la moyenne sur 35 classes d’âge (femmes de 15 à 49 ans) des rapports, au sein de chaque classe d’âge, entre le nombre d’enfants nés en France et le nombre de femmes résidentes en France. Les hypothèses en projection sont constantes à partir de 2020 jusqu’en 2070.</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hors Mayotte jusqu'en 2014, y compris Mayotte à partir de 2014.</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bilan démographique 2019 et projections de population 2013-2070.</a:t>
          </a:r>
          <a:endParaRPr lang="fr-FR" sz="8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14</xdr:row>
      <xdr:rowOff>180974</xdr:rowOff>
    </xdr:from>
    <xdr:to>
      <xdr:col>5</xdr:col>
      <xdr:colOff>395699</xdr:colOff>
      <xdr:row>26</xdr:row>
      <xdr:rowOff>54974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0</xdr:rowOff>
    </xdr:from>
    <xdr:to>
      <xdr:col>13</xdr:col>
      <xdr:colOff>219075</xdr:colOff>
      <xdr:row>13</xdr:row>
      <xdr:rowOff>9525</xdr:rowOff>
    </xdr:to>
    <xdr:sp macro="" textlink="">
      <xdr:nvSpPr>
        <xdr:cNvPr id="3" name="ZoneTexte 2"/>
        <xdr:cNvSpPr txBox="1"/>
      </xdr:nvSpPr>
      <xdr:spPr>
        <a:xfrm>
          <a:off x="762000" y="1952625"/>
          <a:ext cx="781050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les hypothèses de solde migratoire en projection sont constantes </a:t>
          </a:r>
          <a:r>
            <a:rPr lang="fr-FR" sz="1000" i="1" baseline="0">
              <a:solidFill>
                <a:schemeClr val="dk1"/>
              </a:solidFill>
              <a:latin typeface="Times New Roman" panose="02020603050405020304" pitchFamily="18" charset="0"/>
              <a:ea typeface="+mn-ea"/>
              <a:cs typeface="Times New Roman" panose="02020603050405020304" pitchFamily="18" charset="0"/>
            </a:rPr>
            <a:t>à partir de</a:t>
          </a:r>
          <a:r>
            <a:rPr lang="fr-FR" sz="1000" i="1">
              <a:solidFill>
                <a:schemeClr val="dk1"/>
              </a:solidFill>
              <a:latin typeface="Times New Roman" panose="02020603050405020304" pitchFamily="18" charset="0"/>
              <a:ea typeface="+mn-ea"/>
              <a:cs typeface="Times New Roman" panose="02020603050405020304" pitchFamily="18" charset="0"/>
            </a:rPr>
            <a:t> 2020 jusqu’en 2070.</a:t>
          </a:r>
        </a:p>
        <a:p>
          <a:r>
            <a:rPr lang="fr-FR" sz="1000" i="1">
              <a:solidFill>
                <a:schemeClr val="dk1"/>
              </a:solidFill>
              <a:latin typeface="Times New Roman" panose="02020603050405020304" pitchFamily="18" charset="0"/>
              <a:ea typeface="+mn-ea"/>
              <a:cs typeface="Times New Roman" panose="02020603050405020304" pitchFamily="18" charset="0"/>
            </a:rPr>
            <a:t>Champ : France hors Mayotte jusqu'en 2014, y compris Mayotte à partir de 2014.</a:t>
          </a:r>
        </a:p>
        <a:p>
          <a:r>
            <a:rPr lang="fr-FR" sz="1000" i="1">
              <a:solidFill>
                <a:schemeClr val="dk1"/>
              </a:solidFill>
              <a:latin typeface="Times New Roman" panose="02020603050405020304" pitchFamily="18" charset="0"/>
              <a:ea typeface="+mn-ea"/>
              <a:cs typeface="Times New Roman" panose="02020603050405020304" pitchFamily="18" charset="0"/>
            </a:rPr>
            <a:t>Source : INSEE, bilan démographique 2019 et projections de population 2013–2070.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63</xdr:row>
      <xdr:rowOff>85725</xdr:rowOff>
    </xdr:from>
    <xdr:to>
      <xdr:col>10</xdr:col>
      <xdr:colOff>57150</xdr:colOff>
      <xdr:row>78</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95250</xdr:colOff>
      <xdr:row>63</xdr:row>
      <xdr:rowOff>85725</xdr:rowOff>
    </xdr:from>
    <xdr:to>
      <xdr:col>16</xdr:col>
      <xdr:colOff>52050</xdr:colOff>
      <xdr:row>78</xdr:row>
      <xdr:rowOff>104775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142875</xdr:colOff>
      <xdr:row>15</xdr:row>
      <xdr:rowOff>0</xdr:rowOff>
    </xdr:from>
    <xdr:to>
      <xdr:col>18</xdr:col>
      <xdr:colOff>207675</xdr:colOff>
      <xdr:row>29</xdr:row>
      <xdr:rowOff>141000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0</xdr:colOff>
      <xdr:row>10</xdr:row>
      <xdr:rowOff>85725</xdr:rowOff>
    </xdr:from>
    <xdr:ext cx="15106650" cy="682238"/>
    <xdr:sp macro="" textlink="">
      <xdr:nvSpPr>
        <xdr:cNvPr id="5" name="ZoneTexte 4"/>
        <xdr:cNvSpPr txBox="1"/>
      </xdr:nvSpPr>
      <xdr:spPr>
        <a:xfrm>
          <a:off x="1619250" y="2019300"/>
          <a:ext cx="15106650" cy="682238"/>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2070, l’espérance de vie instantanée à 60 ans atteindrait 33,6 ans pour les femmes dans le scénario central (respectivement 36,3 ans dans le scénario de mortalité basse et 31,1 ans dans le scénario de mortalité haute) et 31,0 ans pour les hommes (respectivement 28,6 et 33,5 ans).</a:t>
          </a:r>
        </a:p>
        <a:p>
          <a:r>
            <a:rPr lang="fr-FR" sz="1000" i="1">
              <a:solidFill>
                <a:schemeClr val="tx1"/>
              </a:solidFill>
              <a:effectLst/>
              <a:latin typeface="Times New Roman" panose="02020603050405020304" pitchFamily="18" charset="0"/>
              <a:ea typeface="+mn-ea"/>
              <a:cs typeface="Times New Roman" panose="02020603050405020304" pitchFamily="18" charset="0"/>
            </a:rPr>
            <a:t>Note : l'estimation provisoire de</a:t>
          </a:r>
          <a:r>
            <a:rPr lang="fr-FR" sz="1000" i="1" baseline="0">
              <a:solidFill>
                <a:schemeClr val="tx1"/>
              </a:solidFill>
              <a:effectLst/>
              <a:latin typeface="Times New Roman" panose="02020603050405020304" pitchFamily="18" charset="0"/>
              <a:ea typeface="+mn-ea"/>
              <a:cs typeface="Times New Roman" panose="02020603050405020304" pitchFamily="18" charset="0"/>
            </a:rPr>
            <a:t> l'</a:t>
          </a:r>
          <a:r>
            <a:rPr lang="fr-FR" sz="1000" i="1">
              <a:solidFill>
                <a:schemeClr val="tx1"/>
              </a:solidFill>
              <a:effectLst/>
              <a:latin typeface="Times New Roman" panose="02020603050405020304" pitchFamily="18" charset="0"/>
              <a:ea typeface="+mn-ea"/>
              <a:cs typeface="Times New Roman" panose="02020603050405020304" pitchFamily="18" charset="0"/>
            </a:rPr>
            <a:t>espérance de vie en 2020 (27,5 ans pour les femmes et 23,1 ans</a:t>
          </a:r>
          <a:r>
            <a:rPr lang="fr-FR" sz="1000" i="1" baseline="0">
              <a:solidFill>
                <a:schemeClr val="tx1"/>
              </a:solidFill>
              <a:effectLst/>
              <a:latin typeface="Times New Roman" panose="02020603050405020304" pitchFamily="18" charset="0"/>
              <a:ea typeface="+mn-ea"/>
              <a:cs typeface="Times New Roman" panose="02020603050405020304" pitchFamily="18" charset="0"/>
            </a:rPr>
            <a:t> pour les hommes) tient compte de la surmortalité  observée par l'INSEE lors de la première vague de l'épidémie de covid (entre le 1er mars et le 31 juillet 2020) .</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jusqu'en 2013, y compris Mayotte à partir de 2014.</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Sources : INSEE, bilan démographique 2019 et projections de population 2013-2070</a:t>
          </a:r>
          <a:r>
            <a:rPr lang="fr-FR" sz="1000" i="1" baseline="0">
              <a:solidFill>
                <a:schemeClr val="tx1"/>
              </a:solidFill>
              <a:effectLst/>
              <a:latin typeface="Times New Roman" panose="02020603050405020304" pitchFamily="18" charset="0"/>
              <a:ea typeface="+mn-ea"/>
              <a:cs typeface="Times New Roman" panose="02020603050405020304" pitchFamily="18" charset="0"/>
            </a:rPr>
            <a:t> ; calcul SG-COR pour l'espérance de vie provisoire en 2020.  </a:t>
          </a:r>
          <a:endParaRPr lang="fr-FR" sz="1000">
            <a:latin typeface="Times New Roman" panose="02020603050405020304" pitchFamily="18" charset="0"/>
            <a:cs typeface="Times New Roman" panose="02020603050405020304" pitchFamily="18" charset="0"/>
          </a:endParaRPr>
        </a:p>
      </xdr:txBody>
    </xdr:sp>
    <xdr:clientData/>
  </xdr:oneCellAnchor>
  <xdr:twoCellAnchor>
    <xdr:from>
      <xdr:col>3</xdr:col>
      <xdr:colOff>76200</xdr:colOff>
      <xdr:row>14</xdr:row>
      <xdr:rowOff>180975</xdr:rowOff>
    </xdr:from>
    <xdr:to>
      <xdr:col>9</xdr:col>
      <xdr:colOff>141000</xdr:colOff>
      <xdr:row>29</xdr:row>
      <xdr:rowOff>131475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0.59653</cdr:x>
      <cdr:y>0.36974</cdr:y>
    </cdr:from>
    <cdr:to>
      <cdr:x>1</cdr:x>
      <cdr:y>0.50881</cdr:y>
    </cdr:to>
    <cdr:sp macro="" textlink="">
      <cdr:nvSpPr>
        <cdr:cNvPr id="2" name="ZoneTexte 6"/>
        <cdr:cNvSpPr txBox="1"/>
      </cdr:nvSpPr>
      <cdr:spPr>
        <a:xfrm xmlns:a="http://schemas.openxmlformats.org/drawingml/2006/main">
          <a:off x="1675061" y="1038230"/>
          <a:ext cx="1132939" cy="390520"/>
        </a:xfrm>
        <a:prstGeom xmlns:a="http://schemas.openxmlformats.org/drawingml/2006/main" prst="rect">
          <a:avLst/>
        </a:prstGeom>
        <a:solidFill xmlns:a="http://schemas.openxmlformats.org/drawingml/2006/main">
          <a:schemeClr val="accent3">
            <a:lumMod val="20000"/>
            <a:lumOff val="80000"/>
          </a:schemeClr>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fr-FR" sz="1100" b="1">
              <a:solidFill>
                <a:srgbClr val="006600"/>
              </a:solidFill>
            </a:rPr>
            <a:t>estimation 2020 (1ère vague)</a:t>
          </a:r>
        </a:p>
      </cdr:txBody>
    </cdr:sp>
  </cdr:relSizeAnchor>
</c:userShapes>
</file>

<file path=xl/drawings/drawing5.xml><?xml version="1.0" encoding="utf-8"?>
<c:userShapes xmlns:c="http://schemas.openxmlformats.org/drawingml/2006/chart">
  <cdr:relSizeAnchor xmlns:cdr="http://schemas.openxmlformats.org/drawingml/2006/chartDrawing">
    <cdr:from>
      <cdr:x>0.59653</cdr:x>
      <cdr:y>0.33243</cdr:y>
    </cdr:from>
    <cdr:to>
      <cdr:x>1</cdr:x>
      <cdr:y>0.4715</cdr:y>
    </cdr:to>
    <cdr:sp macro="" textlink="">
      <cdr:nvSpPr>
        <cdr:cNvPr id="3" name="ZoneTexte 6"/>
        <cdr:cNvSpPr txBox="1"/>
      </cdr:nvSpPr>
      <cdr:spPr>
        <a:xfrm xmlns:a="http://schemas.openxmlformats.org/drawingml/2006/main">
          <a:off x="1838325" y="933450"/>
          <a:ext cx="1132939" cy="390520"/>
        </a:xfrm>
        <a:prstGeom xmlns:a="http://schemas.openxmlformats.org/drawingml/2006/main" prst="rect">
          <a:avLst/>
        </a:prstGeom>
        <a:solidFill xmlns:a="http://schemas.openxmlformats.org/drawingml/2006/main">
          <a:srgbClr val="9BBB59">
            <a:lumMod val="20000"/>
            <a:lumOff val="80000"/>
          </a:srgbClr>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fr-FR" sz="1100" b="1">
              <a:solidFill>
                <a:srgbClr val="006600"/>
              </a:solidFill>
            </a:rPr>
            <a:t>estimation 2020 (1ère vague)</a:t>
          </a:r>
        </a:p>
      </cdr:txBody>
    </cdr:sp>
  </cdr:relSizeAnchor>
</c:userShapes>
</file>

<file path=xl/drawings/drawing6.xml><?xml version="1.0" encoding="utf-8"?>
<xdr:wsDr xmlns:xdr="http://schemas.openxmlformats.org/drawingml/2006/spreadsheetDrawing" xmlns:a="http://schemas.openxmlformats.org/drawingml/2006/main">
  <xdr:twoCellAnchor>
    <xdr:from>
      <xdr:col>4</xdr:col>
      <xdr:colOff>38100</xdr:colOff>
      <xdr:row>63</xdr:row>
      <xdr:rowOff>85725</xdr:rowOff>
    </xdr:from>
    <xdr:to>
      <xdr:col>10</xdr:col>
      <xdr:colOff>57150</xdr:colOff>
      <xdr:row>78</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95250</xdr:colOff>
      <xdr:row>63</xdr:row>
      <xdr:rowOff>85725</xdr:rowOff>
    </xdr:from>
    <xdr:to>
      <xdr:col>16</xdr:col>
      <xdr:colOff>52050</xdr:colOff>
      <xdr:row>78</xdr:row>
      <xdr:rowOff>104775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142875</xdr:colOff>
      <xdr:row>15</xdr:row>
      <xdr:rowOff>0</xdr:rowOff>
    </xdr:from>
    <xdr:to>
      <xdr:col>18</xdr:col>
      <xdr:colOff>207675</xdr:colOff>
      <xdr:row>29</xdr:row>
      <xdr:rowOff>141000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0</xdr:colOff>
      <xdr:row>10</xdr:row>
      <xdr:rowOff>85725</xdr:rowOff>
    </xdr:from>
    <xdr:ext cx="15106650" cy="682238"/>
    <xdr:sp macro="" textlink="">
      <xdr:nvSpPr>
        <xdr:cNvPr id="5" name="ZoneTexte 4"/>
        <xdr:cNvSpPr txBox="1"/>
      </xdr:nvSpPr>
      <xdr:spPr>
        <a:xfrm>
          <a:off x="1619250" y="2019300"/>
          <a:ext cx="15106650" cy="682238"/>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2070, l’espérance de vie instantanée à 65 ans atteindrait 28,8 ans pour les femmes dans le scénario central (respectivement 31,4 ans dans le scénario de mortalité basse et 26,1 ans dans le scénario de mortalité haute) et 26,3 ans pour les hommes (respectivement 28,7 et 24,2 ans).</a:t>
          </a:r>
        </a:p>
        <a:p>
          <a:r>
            <a:rPr lang="fr-FR" sz="1000" i="1">
              <a:solidFill>
                <a:schemeClr val="tx1"/>
              </a:solidFill>
              <a:effectLst/>
              <a:latin typeface="Times New Roman" panose="02020603050405020304" pitchFamily="18" charset="0"/>
              <a:ea typeface="+mn-ea"/>
              <a:cs typeface="Times New Roman" panose="02020603050405020304" pitchFamily="18" charset="0"/>
            </a:rPr>
            <a:t>Note : l'estimation provisoire de</a:t>
          </a:r>
          <a:r>
            <a:rPr lang="fr-FR" sz="1000" i="1" baseline="0">
              <a:solidFill>
                <a:schemeClr val="tx1"/>
              </a:solidFill>
              <a:effectLst/>
              <a:latin typeface="Times New Roman" panose="02020603050405020304" pitchFamily="18" charset="0"/>
              <a:ea typeface="+mn-ea"/>
              <a:cs typeface="Times New Roman" panose="02020603050405020304" pitchFamily="18" charset="0"/>
            </a:rPr>
            <a:t> l'</a:t>
          </a:r>
          <a:r>
            <a:rPr lang="fr-FR" sz="1000" i="1">
              <a:solidFill>
                <a:schemeClr val="tx1"/>
              </a:solidFill>
              <a:effectLst/>
              <a:latin typeface="Times New Roman" panose="02020603050405020304" pitchFamily="18" charset="0"/>
              <a:ea typeface="+mn-ea"/>
              <a:cs typeface="Times New Roman" panose="02020603050405020304" pitchFamily="18" charset="0"/>
            </a:rPr>
            <a:t>espérance de vie en 2020 (23,1 ans pour les femmes et 19,1 ans</a:t>
          </a:r>
          <a:r>
            <a:rPr lang="fr-FR" sz="1000" i="1" baseline="0">
              <a:solidFill>
                <a:schemeClr val="tx1"/>
              </a:solidFill>
              <a:effectLst/>
              <a:latin typeface="Times New Roman" panose="02020603050405020304" pitchFamily="18" charset="0"/>
              <a:ea typeface="+mn-ea"/>
              <a:cs typeface="Times New Roman" panose="02020603050405020304" pitchFamily="18" charset="0"/>
            </a:rPr>
            <a:t> pour les hommes) tient compte de la surmortalité  observée par l'INSEE lors de la première vague de l'épidémie de covid (entre le 1er mars et le 31 juillet 2020) .</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jusqu'en 2013, y compris Mayotte à partir de 2014.</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Sources : INSEE, bilan démographique 2019 et projections de population 2013-2070</a:t>
          </a:r>
          <a:r>
            <a:rPr lang="fr-FR" sz="1000" i="1" baseline="0">
              <a:solidFill>
                <a:schemeClr val="tx1"/>
              </a:solidFill>
              <a:effectLst/>
              <a:latin typeface="Times New Roman" panose="02020603050405020304" pitchFamily="18" charset="0"/>
              <a:ea typeface="+mn-ea"/>
              <a:cs typeface="Times New Roman" panose="02020603050405020304" pitchFamily="18" charset="0"/>
            </a:rPr>
            <a:t> ; calcul SG-COR pour l'espérance de vie provisoire en 2020.  </a:t>
          </a:r>
          <a:endParaRPr lang="fr-FR" sz="1000">
            <a:latin typeface="Times New Roman" panose="02020603050405020304" pitchFamily="18" charset="0"/>
            <a:cs typeface="Times New Roman" panose="02020603050405020304" pitchFamily="18" charset="0"/>
          </a:endParaRPr>
        </a:p>
      </xdr:txBody>
    </xdr:sp>
    <xdr:clientData/>
  </xdr:oneCellAnchor>
  <xdr:twoCellAnchor>
    <xdr:from>
      <xdr:col>3</xdr:col>
      <xdr:colOff>76200</xdr:colOff>
      <xdr:row>14</xdr:row>
      <xdr:rowOff>180975</xdr:rowOff>
    </xdr:from>
    <xdr:to>
      <xdr:col>9</xdr:col>
      <xdr:colOff>141000</xdr:colOff>
      <xdr:row>29</xdr:row>
      <xdr:rowOff>131475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0.59653</cdr:x>
      <cdr:y>0.36974</cdr:y>
    </cdr:from>
    <cdr:to>
      <cdr:x>1</cdr:x>
      <cdr:y>0.50881</cdr:y>
    </cdr:to>
    <cdr:sp macro="" textlink="">
      <cdr:nvSpPr>
        <cdr:cNvPr id="2" name="ZoneTexte 6"/>
        <cdr:cNvSpPr txBox="1"/>
      </cdr:nvSpPr>
      <cdr:spPr>
        <a:xfrm xmlns:a="http://schemas.openxmlformats.org/drawingml/2006/main">
          <a:off x="1675061" y="1038230"/>
          <a:ext cx="1132939" cy="390520"/>
        </a:xfrm>
        <a:prstGeom xmlns:a="http://schemas.openxmlformats.org/drawingml/2006/main" prst="rect">
          <a:avLst/>
        </a:prstGeom>
        <a:solidFill xmlns:a="http://schemas.openxmlformats.org/drawingml/2006/main">
          <a:schemeClr val="accent3">
            <a:lumMod val="20000"/>
            <a:lumOff val="80000"/>
          </a:schemeClr>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fr-FR" sz="1100" b="1">
              <a:solidFill>
                <a:srgbClr val="006600"/>
              </a:solidFill>
            </a:rPr>
            <a:t>estimation 2020 (1ère vague)</a:t>
          </a:r>
        </a:p>
      </cdr:txBody>
    </cdr:sp>
  </cdr:relSizeAnchor>
</c:userShapes>
</file>

<file path=xl/drawings/drawing8.xml><?xml version="1.0" encoding="utf-8"?>
<c:userShapes xmlns:c="http://schemas.openxmlformats.org/drawingml/2006/chart">
  <cdr:relSizeAnchor xmlns:cdr="http://schemas.openxmlformats.org/drawingml/2006/chartDrawing">
    <cdr:from>
      <cdr:x>0.59653</cdr:x>
      <cdr:y>0.35617</cdr:y>
    </cdr:from>
    <cdr:to>
      <cdr:x>1</cdr:x>
      <cdr:y>0.49524</cdr:y>
    </cdr:to>
    <cdr:sp macro="" textlink="">
      <cdr:nvSpPr>
        <cdr:cNvPr id="3" name="ZoneTexte 6"/>
        <cdr:cNvSpPr txBox="1"/>
      </cdr:nvSpPr>
      <cdr:spPr>
        <a:xfrm xmlns:a="http://schemas.openxmlformats.org/drawingml/2006/main">
          <a:off x="1675056" y="1000138"/>
          <a:ext cx="1132944" cy="390509"/>
        </a:xfrm>
        <a:prstGeom xmlns:a="http://schemas.openxmlformats.org/drawingml/2006/main" prst="rect">
          <a:avLst/>
        </a:prstGeom>
        <a:solidFill xmlns:a="http://schemas.openxmlformats.org/drawingml/2006/main">
          <a:srgbClr val="9BBB59">
            <a:lumMod val="20000"/>
            <a:lumOff val="80000"/>
          </a:srgbClr>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fr-FR" sz="1100" b="1">
              <a:solidFill>
                <a:srgbClr val="006600"/>
              </a:solidFill>
            </a:rPr>
            <a:t>estimation 2020 (1ère vague)</a:t>
          </a: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0</xdr:colOff>
      <xdr:row>17</xdr:row>
      <xdr:rowOff>19049</xdr:rowOff>
    </xdr:from>
    <xdr:to>
      <xdr:col>8</xdr:col>
      <xdr:colOff>95250</xdr:colOff>
      <xdr:row>29</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28574</xdr:colOff>
      <xdr:row>9</xdr:row>
      <xdr:rowOff>123825</xdr:rowOff>
    </xdr:from>
    <xdr:to>
      <xdr:col>16</xdr:col>
      <xdr:colOff>133350</xdr:colOff>
      <xdr:row>13</xdr:row>
      <xdr:rowOff>104775</xdr:rowOff>
    </xdr:to>
    <xdr:sp macro="" textlink="">
      <xdr:nvSpPr>
        <xdr:cNvPr id="3" name="ZoneTexte 2"/>
        <xdr:cNvSpPr txBox="1"/>
      </xdr:nvSpPr>
      <xdr:spPr>
        <a:xfrm>
          <a:off x="790574" y="1762125"/>
          <a:ext cx="9220201"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la durée de vie sans limitation d’activité (ou espérance de vie « sans incapacité ») présentée ici exclut les périodes avec des limitations d’activité sévères ou modérées. Les données 2004-2006 sont plus fragiles et une rupture de série existe entre la période avant 2008 et la période à partir de 2008.</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DREES à partir des données de l'enquête SRCV-SILC réalisée par l'INSEE pour la mesure des incapacités.</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8</xdr:col>
      <xdr:colOff>209550</xdr:colOff>
      <xdr:row>17</xdr:row>
      <xdr:rowOff>19050</xdr:rowOff>
    </xdr:from>
    <xdr:to>
      <xdr:col>14</xdr:col>
      <xdr:colOff>304800</xdr:colOff>
      <xdr:row>29</xdr:row>
      <xdr:rowOff>123826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2790825</xdr:colOff>
      <xdr:row>14</xdr:row>
      <xdr:rowOff>185737</xdr:rowOff>
    </xdr:from>
    <xdr:to>
      <xdr:col>5</xdr:col>
      <xdr:colOff>347325</xdr:colOff>
      <xdr:row>29</xdr:row>
      <xdr:rowOff>28237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14</xdr:row>
      <xdr:rowOff>180975</xdr:rowOff>
    </xdr:from>
    <xdr:to>
      <xdr:col>1</xdr:col>
      <xdr:colOff>2709525</xdr:colOff>
      <xdr:row>29</xdr:row>
      <xdr:rowOff>23475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0</xdr:rowOff>
    </xdr:from>
    <xdr:to>
      <xdr:col>10</xdr:col>
      <xdr:colOff>266701</xdr:colOff>
      <xdr:row>34</xdr:row>
      <xdr:rowOff>85725</xdr:rowOff>
    </xdr:to>
    <xdr:sp macro="" textlink="">
      <xdr:nvSpPr>
        <xdr:cNvPr id="4" name="ZoneTexte 3"/>
        <xdr:cNvSpPr txBox="1"/>
      </xdr:nvSpPr>
      <xdr:spPr>
        <a:xfrm>
          <a:off x="361950" y="5676900"/>
          <a:ext cx="9220201"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la durée de vie sans limitation d’activité (ou espérance de vie « sans incapacité ») présentée ici exclut les périodes avec des limitations d’activité sévères ou modérées. Les données 2004-2006 sont plus fragiles et une rupture de série existe entre la période avant 2008 et la période à partir de 2008.</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DREES à partir des données de l'enquête SRCV-SILC réalisée par l'INSEE pour la mesure des incapacités.</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0.21637</cdr:x>
      <cdr:y>0.15993</cdr:y>
    </cdr:from>
    <cdr:to>
      <cdr:x>0.43509</cdr:x>
      <cdr:y>0.23754</cdr:y>
    </cdr:to>
    <cdr:sp macro="" textlink="">
      <cdr:nvSpPr>
        <cdr:cNvPr id="2" name="ZoneTexte 1"/>
        <cdr:cNvSpPr txBox="1"/>
      </cdr:nvSpPr>
      <cdr:spPr>
        <a:xfrm xmlns:a="http://schemas.openxmlformats.org/drawingml/2006/main">
          <a:off x="584200" y="431800"/>
          <a:ext cx="590550"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18,3</a:t>
          </a:r>
        </a:p>
      </cdr:txBody>
    </cdr:sp>
  </cdr:relSizeAnchor>
  <cdr:relSizeAnchor xmlns:cdr="http://schemas.openxmlformats.org/drawingml/2006/chartDrawing">
    <cdr:from>
      <cdr:x>0.63618</cdr:x>
      <cdr:y>0.12818</cdr:y>
    </cdr:from>
    <cdr:to>
      <cdr:x>0.8549</cdr:x>
      <cdr:y>0.20579</cdr:y>
    </cdr:to>
    <cdr:sp macro="" textlink="">
      <cdr:nvSpPr>
        <cdr:cNvPr id="3" name="ZoneTexte 1"/>
        <cdr:cNvSpPr txBox="1"/>
      </cdr:nvSpPr>
      <cdr:spPr>
        <a:xfrm xmlns:a="http://schemas.openxmlformats.org/drawingml/2006/main">
          <a:off x="1717675" y="346075"/>
          <a:ext cx="590550"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19,4</a:t>
          </a:r>
        </a:p>
      </cdr:txBody>
    </cdr:sp>
  </cdr:relSizeAnchor>
</c:userShapes>
</file>

<file path=xl/drawings/drawing12.xml><?xml version="1.0" encoding="utf-8"?>
<c:userShapes xmlns:c="http://schemas.openxmlformats.org/drawingml/2006/chart">
  <cdr:relSizeAnchor xmlns:cdr="http://schemas.openxmlformats.org/drawingml/2006/chartDrawing">
    <cdr:from>
      <cdr:x>0.21519</cdr:x>
      <cdr:y>0.03881</cdr:y>
    </cdr:from>
    <cdr:to>
      <cdr:x>0.43392</cdr:x>
      <cdr:y>0.11642</cdr:y>
    </cdr:to>
    <cdr:sp macro="" textlink="">
      <cdr:nvSpPr>
        <cdr:cNvPr id="2" name="ZoneTexte 1"/>
        <cdr:cNvSpPr txBox="1"/>
      </cdr:nvSpPr>
      <cdr:spPr>
        <a:xfrm xmlns:a="http://schemas.openxmlformats.org/drawingml/2006/main">
          <a:off x="581026" y="104774"/>
          <a:ext cx="590550" cy="209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b="1"/>
            <a:t>22,5</a:t>
          </a:r>
        </a:p>
      </cdr:txBody>
    </cdr:sp>
  </cdr:relSizeAnchor>
  <cdr:relSizeAnchor xmlns:cdr="http://schemas.openxmlformats.org/drawingml/2006/chartDrawing">
    <cdr:from>
      <cdr:x>0.62559</cdr:x>
      <cdr:y>0.01529</cdr:y>
    </cdr:from>
    <cdr:to>
      <cdr:x>0.84431</cdr:x>
      <cdr:y>0.0929</cdr:y>
    </cdr:to>
    <cdr:sp macro="" textlink="">
      <cdr:nvSpPr>
        <cdr:cNvPr id="3" name="ZoneTexte 1"/>
        <cdr:cNvSpPr txBox="1"/>
      </cdr:nvSpPr>
      <cdr:spPr>
        <a:xfrm xmlns:a="http://schemas.openxmlformats.org/drawingml/2006/main">
          <a:off x="1689100" y="41275"/>
          <a:ext cx="590550"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23,2</a:t>
          </a:r>
        </a:p>
      </cdr:txBody>
    </cdr:sp>
  </cdr:relSizeAnchor>
</c:userShapes>
</file>

<file path=xl/drawings/drawing13.xml><?xml version="1.0" encoding="utf-8"?>
<xdr:wsDr xmlns:xdr="http://schemas.openxmlformats.org/drawingml/2006/spreadsheetDrawing" xmlns:a="http://schemas.openxmlformats.org/drawingml/2006/main">
  <xdr:twoCellAnchor>
    <xdr:from>
      <xdr:col>2</xdr:col>
      <xdr:colOff>219075</xdr:colOff>
      <xdr:row>19</xdr:row>
      <xdr:rowOff>9525</xdr:rowOff>
    </xdr:from>
    <xdr:to>
      <xdr:col>10</xdr:col>
      <xdr:colOff>447675</xdr:colOff>
      <xdr:row>32</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200026</xdr:colOff>
      <xdr:row>33</xdr:row>
      <xdr:rowOff>38100</xdr:rowOff>
    </xdr:from>
    <xdr:ext cx="4571999" cy="829714"/>
    <xdr:sp macro="" textlink="">
      <xdr:nvSpPr>
        <xdr:cNvPr id="3" name="ZoneTexte 2"/>
        <xdr:cNvSpPr txBox="1"/>
      </xdr:nvSpPr>
      <xdr:spPr>
        <a:xfrm>
          <a:off x="4381501" y="6362700"/>
          <a:ext cx="4571999" cy="829714"/>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latin typeface="Times New Roman" panose="02020603050405020304" pitchFamily="18" charset="0"/>
              <a:cs typeface="Times New Roman" panose="02020603050405020304" pitchFamily="18" charset="0"/>
            </a:rPr>
            <a:t>Note : scénario « max » = hypothèses hautes de fécondité et de migration, hypothèse basse d’espérance de vie ; scénario « min » = hypothèses inverses.</a:t>
          </a:r>
        </a:p>
        <a:p>
          <a:r>
            <a:rPr lang="fr-FR" sz="1000" i="1">
              <a:latin typeface="Times New Roman" panose="02020603050405020304" pitchFamily="18" charset="0"/>
              <a:cs typeface="Times New Roman" panose="02020603050405020304" pitchFamily="18" charset="0"/>
            </a:rPr>
            <a:t>Champ : France hors Mayotte jusqu’en 2013, France entière à partir de 2014.</a:t>
          </a:r>
        </a:p>
        <a:p>
          <a:r>
            <a:rPr lang="fr-FR" sz="1000" i="1">
              <a:latin typeface="Times New Roman" panose="02020603050405020304" pitchFamily="18" charset="0"/>
              <a:cs typeface="Times New Roman" panose="02020603050405020304" pitchFamily="18" charset="0"/>
            </a:rPr>
            <a:t>Source : INSEE, estimations de population (provisoires pour 2016-2019)  et projections de population 2013-2070.</a:t>
          </a:r>
        </a:p>
      </xdr:txBody>
    </xdr:sp>
    <xdr:clientData/>
  </xdr:oneCellAnchor>
</xdr:wsDr>
</file>

<file path=xl/drawings/drawing14.xml><?xml version="1.0" encoding="utf-8"?>
<c:userShapes xmlns:c="http://schemas.openxmlformats.org/drawingml/2006/chart">
  <cdr:relSizeAnchor xmlns:cdr="http://schemas.openxmlformats.org/drawingml/2006/chartDrawing">
    <cdr:from>
      <cdr:x>0.36458</cdr:x>
      <cdr:y>0.1876</cdr:y>
    </cdr:from>
    <cdr:to>
      <cdr:x>0.60208</cdr:x>
      <cdr:y>0.25705</cdr:y>
    </cdr:to>
    <cdr:sp macro="" textlink="">
      <cdr:nvSpPr>
        <cdr:cNvPr id="5" name="ZoneTexte 1"/>
        <cdr:cNvSpPr txBox="1"/>
      </cdr:nvSpPr>
      <cdr:spPr>
        <a:xfrm xmlns:a="http://schemas.openxmlformats.org/drawingml/2006/main">
          <a:off x="1666860" y="478893"/>
          <a:ext cx="1085850" cy="1772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ratio 20-64/65+</a:t>
          </a:r>
        </a:p>
      </cdr:txBody>
    </cdr:sp>
  </cdr:relSizeAnchor>
  <cdr:relSizeAnchor xmlns:cdr="http://schemas.openxmlformats.org/drawingml/2006/chartDrawing">
    <cdr:from>
      <cdr:x>0.23333</cdr:x>
      <cdr:y>0.51389</cdr:y>
    </cdr:from>
    <cdr:to>
      <cdr:x>0.47083</cdr:x>
      <cdr:y>0.6194</cdr:y>
    </cdr:to>
    <cdr:sp macro="" textlink="">
      <cdr:nvSpPr>
        <cdr:cNvPr id="4" name="ZoneTexte 3"/>
        <cdr:cNvSpPr txBox="1"/>
      </cdr:nvSpPr>
      <cdr:spPr>
        <a:xfrm xmlns:a="http://schemas.openxmlformats.org/drawingml/2006/main">
          <a:off x="1066785" y="1311807"/>
          <a:ext cx="1085850" cy="2693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ratio 20-59/60+</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752475</xdr:colOff>
      <xdr:row>10</xdr:row>
      <xdr:rowOff>152400</xdr:rowOff>
    </xdr:from>
    <xdr:to>
      <xdr:col>6</xdr:col>
      <xdr:colOff>190500</xdr:colOff>
      <xdr:row>24</xdr:row>
      <xdr:rowOff>47625</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733425</xdr:colOff>
      <xdr:row>6</xdr:row>
      <xdr:rowOff>123825</xdr:rowOff>
    </xdr:from>
    <xdr:ext cx="5182136" cy="534762"/>
    <xdr:sp macro="" textlink="">
      <xdr:nvSpPr>
        <xdr:cNvPr id="3" name="ZoneTexte 2"/>
        <xdr:cNvSpPr txBox="1"/>
      </xdr:nvSpPr>
      <xdr:spPr>
        <a:xfrm>
          <a:off x="733425" y="1266825"/>
          <a:ext cx="5182136" cy="53476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Note : les hypothèses en projection sont constantes à partir de 2020 jusqu’en 2070.</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métropolitaine.</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 : INSEE, bilan démographique 2019 et projections de population 2013-2070.</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0</xdr:col>
      <xdr:colOff>123825</xdr:colOff>
      <xdr:row>10</xdr:row>
      <xdr:rowOff>9525</xdr:rowOff>
    </xdr:from>
    <xdr:to>
      <xdr:col>1</xdr:col>
      <xdr:colOff>76500</xdr:colOff>
      <xdr:row>23</xdr:row>
      <xdr:rowOff>53025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133351</xdr:colOff>
      <xdr:row>24</xdr:row>
      <xdr:rowOff>47625</xdr:rowOff>
    </xdr:from>
    <xdr:ext cx="5200650" cy="829714"/>
    <xdr:sp macro="" textlink="">
      <xdr:nvSpPr>
        <xdr:cNvPr id="3" name="ZoneTexte 2"/>
        <xdr:cNvSpPr txBox="1"/>
      </xdr:nvSpPr>
      <xdr:spPr>
        <a:xfrm>
          <a:off x="133351" y="4619625"/>
          <a:ext cx="5200650" cy="829714"/>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Note : scénario « max » = hypothèses hautes de fécondité et de migration, hypothèse basse d’espérance de vie ; scénario « min » = hypothèses inverses.</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jusqu’à la génération 1952, France entière ensuite.</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Sources : INSEE, estimations de population (provisoires pour les générations 1955 à 1959) et projections de population 2013-2070.</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17.xml><?xml version="1.0" encoding="utf-8"?>
<c:userShapes xmlns:c="http://schemas.openxmlformats.org/drawingml/2006/chart">
  <cdr:relSizeAnchor xmlns:cdr="http://schemas.openxmlformats.org/drawingml/2006/chartDrawing">
    <cdr:from>
      <cdr:x>0.16317</cdr:x>
      <cdr:y>0.02689</cdr:y>
    </cdr:from>
    <cdr:to>
      <cdr:x>0.60398</cdr:x>
      <cdr:y>0.09449</cdr:y>
    </cdr:to>
    <cdr:sp macro="" textlink="">
      <cdr:nvSpPr>
        <cdr:cNvPr id="3" name="ZoneTexte 2"/>
        <cdr:cNvSpPr txBox="1"/>
      </cdr:nvSpPr>
      <cdr:spPr>
        <a:xfrm xmlns:a="http://schemas.openxmlformats.org/drawingml/2006/main">
          <a:off x="851747" y="67763"/>
          <a:ext cx="2301028" cy="170352"/>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000" tIns="0" rIns="36000" bIns="0" rtlCol="0" anchor="ctr"/>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fr-FR" sz="1000" baseline="0">
              <a:effectLst/>
              <a:latin typeface="+mn-lt"/>
              <a:ea typeface="+mn-ea"/>
              <a:cs typeface="Times New Roman" panose="02020603050405020304" pitchFamily="18" charset="0"/>
            </a:rPr>
            <a:t>Générations du baby boom 1946 à 1972</a:t>
          </a:r>
          <a:endParaRPr lang="fr-FR" sz="1000">
            <a:effectLst/>
            <a:latin typeface="+mn-lt"/>
            <a:cs typeface="Times New Roman" panose="02020603050405020304" pitchFamily="18" charset="0"/>
          </a:endParaRPr>
        </a:p>
      </cdr:txBody>
    </cdr:sp>
  </cdr:relSizeAnchor>
  <cdr:relSizeAnchor xmlns:cdr="http://schemas.openxmlformats.org/drawingml/2006/chartDrawing">
    <cdr:from>
      <cdr:x>0.86492</cdr:x>
      <cdr:y>0.71816</cdr:y>
    </cdr:from>
    <cdr:to>
      <cdr:x>0.97258</cdr:x>
      <cdr:y>0.78997</cdr:y>
    </cdr:to>
    <cdr:sp macro="" textlink="">
      <cdr:nvSpPr>
        <cdr:cNvPr id="4" name="ZoneTexte 3"/>
        <cdr:cNvSpPr txBox="1"/>
      </cdr:nvSpPr>
      <cdr:spPr>
        <a:xfrm xmlns:a="http://schemas.openxmlformats.org/drawingml/2006/main">
          <a:off x="4514864" y="1809764"/>
          <a:ext cx="561986" cy="1809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année</a:t>
          </a:r>
          <a:endParaRPr lang="fr-FR" sz="1100"/>
        </a:p>
      </cdr:txBody>
    </cdr:sp>
  </cdr:relSizeAnchor>
  <cdr:relSizeAnchor xmlns:cdr="http://schemas.openxmlformats.org/drawingml/2006/chartDrawing">
    <cdr:from>
      <cdr:x>0.22261</cdr:x>
      <cdr:y>0.10331</cdr:y>
    </cdr:from>
    <cdr:to>
      <cdr:x>0.5316</cdr:x>
      <cdr:y>0.16631</cdr:y>
    </cdr:to>
    <cdr:sp macro="" textlink="">
      <cdr:nvSpPr>
        <cdr:cNvPr id="5" name="Accolade fermante 4"/>
        <cdr:cNvSpPr/>
      </cdr:nvSpPr>
      <cdr:spPr>
        <a:xfrm xmlns:a="http://schemas.openxmlformats.org/drawingml/2006/main" rot="16200000">
          <a:off x="1889125" y="-466726"/>
          <a:ext cx="158750" cy="1612901"/>
        </a:xfrm>
        <a:prstGeom xmlns:a="http://schemas.openxmlformats.org/drawingml/2006/main" prst="rightBrace">
          <a:avLst>
            <a:gd name="adj1" fmla="val 52777"/>
            <a:gd name="adj2" fmla="val 50709"/>
          </a:avLst>
        </a:prstGeom>
        <a:noFill xmlns:a="http://schemas.openxmlformats.org/drawingml/2006/main"/>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295275</xdr:colOff>
      <xdr:row>8</xdr:row>
      <xdr:rowOff>28576</xdr:rowOff>
    </xdr:from>
    <xdr:to>
      <xdr:col>8</xdr:col>
      <xdr:colOff>609600</xdr:colOff>
      <xdr:row>11</xdr:row>
      <xdr:rowOff>28575</xdr:rowOff>
    </xdr:to>
    <xdr:sp macro="" textlink="">
      <xdr:nvSpPr>
        <xdr:cNvPr id="2" name="ZoneTexte 1"/>
        <xdr:cNvSpPr txBox="1"/>
      </xdr:nvSpPr>
      <xdr:spPr>
        <a:xfrm>
          <a:off x="571500" y="1457326"/>
          <a:ext cx="5981700" cy="600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Times New Roman"/>
            </a:rPr>
            <a:t>Champ : population des ménages de 15 ans ou plus en âge courant ; France métropolitaine pour 1990, France hors Mayotte de 1991 à 2013, France entière à partir de 2014.</a:t>
          </a:r>
          <a:endParaRPr lang="fr-FR" sz="1200">
            <a:effectLst/>
            <a:latin typeface="Times New Roman"/>
            <a:ea typeface="Times New Roman"/>
          </a:endParaRPr>
        </a:p>
        <a:p>
          <a:r>
            <a:rPr lang="fr-FR" sz="1000" i="1">
              <a:effectLst/>
              <a:latin typeface="Times New Roman"/>
              <a:ea typeface="Times New Roman"/>
            </a:rPr>
            <a:t>Source : INSEE, projections de population active 2016-2070.</a:t>
          </a:r>
          <a:endParaRPr lang="fr-FR" sz="1000">
            <a:latin typeface="Times New Roman" panose="02020603050405020304" pitchFamily="18" charset="0"/>
            <a:cs typeface="Times New Roman" panose="02020603050405020304" pitchFamily="18" charset="0"/>
          </a:endParaRPr>
        </a:p>
      </xdr:txBody>
    </xdr:sp>
    <xdr:clientData/>
  </xdr:twoCellAnchor>
  <xdr:twoCellAnchor>
    <xdr:from>
      <xdr:col>1</xdr:col>
      <xdr:colOff>1066800</xdr:colOff>
      <xdr:row>11</xdr:row>
      <xdr:rowOff>152400</xdr:rowOff>
    </xdr:from>
    <xdr:to>
      <xdr:col>7</xdr:col>
      <xdr:colOff>600074</xdr:colOff>
      <xdr:row>32</xdr:row>
      <xdr:rowOff>142875</xdr:rowOff>
    </xdr:to>
    <xdr:graphicFrame macro="">
      <xdr:nvGraphicFramePr>
        <xdr:cNvPr id="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0.40909</cdr:x>
      <cdr:y>0.03182</cdr:y>
    </cdr:from>
    <cdr:to>
      <cdr:x>0.92229</cdr:x>
      <cdr:y>0.82273</cdr:y>
    </cdr:to>
    <cdr:sp macro="" textlink="">
      <cdr:nvSpPr>
        <cdr:cNvPr id="2" name="ZoneTexte 1"/>
        <cdr:cNvSpPr txBox="1"/>
      </cdr:nvSpPr>
      <cdr:spPr>
        <a:xfrm xmlns:a="http://schemas.openxmlformats.org/drawingml/2006/main">
          <a:off x="2657474" y="133350"/>
          <a:ext cx="3333750" cy="3314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0.40447</cdr:x>
      <cdr:y>0.03182</cdr:y>
    </cdr:from>
    <cdr:to>
      <cdr:x>0.92793</cdr:x>
      <cdr:y>0.825</cdr:y>
    </cdr:to>
    <cdr:sp macro="" textlink="">
      <cdr:nvSpPr>
        <cdr:cNvPr id="3" name="ZoneTexte 2"/>
        <cdr:cNvSpPr txBox="1"/>
      </cdr:nvSpPr>
      <cdr:spPr>
        <a:xfrm xmlns:a="http://schemas.openxmlformats.org/drawingml/2006/main">
          <a:off x="2766138" y="133358"/>
          <a:ext cx="3579916" cy="3324217"/>
        </a:xfrm>
        <a:prstGeom xmlns:a="http://schemas.openxmlformats.org/drawingml/2006/main" prst="rect">
          <a:avLst/>
        </a:prstGeom>
        <a:solidFill xmlns:a="http://schemas.openxmlformats.org/drawingml/2006/main">
          <a:schemeClr val="tx2">
            <a:lumMod val="50000"/>
            <a:alpha val="5000"/>
          </a:schemeClr>
        </a:solidFill>
        <a:ln xmlns:a="http://schemas.openxmlformats.org/drawingml/2006/main" w="15875">
          <a:solidFill>
            <a:schemeClr val="tx2"/>
          </a:solidFill>
        </a:ln>
      </cdr:spPr>
      <cdr:txBody>
        <a:bodyPr xmlns:a="http://schemas.openxmlformats.org/drawingml/2006/main" vertOverflow="clip" wrap="square" rtlCol="0"/>
        <a:lstStyle xmlns:a="http://schemas.openxmlformats.org/drawingml/2006/main"/>
        <a:p xmlns:a="http://schemas.openxmlformats.org/drawingml/2006/main">
          <a:r>
            <a:rPr lang="fr-FR" sz="1100" b="1">
              <a:solidFill>
                <a:schemeClr val="tx2"/>
              </a:solidFill>
            </a:rPr>
            <a:t>Données</a:t>
          </a:r>
          <a:r>
            <a:rPr lang="fr-FR" sz="1100" b="1" baseline="0">
              <a:solidFill>
                <a:schemeClr val="tx2"/>
              </a:solidFill>
            </a:rPr>
            <a:t> projetées</a:t>
          </a:r>
          <a:endParaRPr lang="fr-FR" sz="1100" b="1">
            <a:solidFill>
              <a:schemeClr val="tx2"/>
            </a:solidFill>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1</xdr:col>
      <xdr:colOff>24764</xdr:colOff>
      <xdr:row>12</xdr:row>
      <xdr:rowOff>118109</xdr:rowOff>
    </xdr:from>
    <xdr:to>
      <xdr:col>11</xdr:col>
      <xdr:colOff>133349</xdr:colOff>
      <xdr:row>14</xdr:row>
      <xdr:rowOff>160020</xdr:rowOff>
    </xdr:to>
    <xdr:sp macro="" textlink="">
      <xdr:nvSpPr>
        <xdr:cNvPr id="3" name="ZoneTexte 2"/>
        <xdr:cNvSpPr txBox="1"/>
      </xdr:nvSpPr>
      <xdr:spPr>
        <a:xfrm>
          <a:off x="300989" y="2556509"/>
          <a:ext cx="7461885" cy="441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Times New Roman"/>
            </a:rPr>
            <a:t>Champ : population des ménages de 15 ans ou plus en âge courant ; France entière.</a:t>
          </a:r>
          <a:endParaRPr lang="fr-FR" sz="1200">
            <a:effectLst/>
            <a:latin typeface="Times New Roman"/>
            <a:ea typeface="Times New Roman"/>
          </a:endParaRPr>
        </a:p>
        <a:p>
          <a:pPr algn="just">
            <a:spcAft>
              <a:spcPts val="0"/>
            </a:spcAft>
          </a:pPr>
          <a:r>
            <a:rPr lang="fr-FR" sz="1000" i="1">
              <a:effectLst/>
              <a:latin typeface="Times New Roman"/>
              <a:ea typeface="Times New Roman"/>
            </a:rPr>
            <a:t>Source : INSEE, projections de population active 2016-2070.</a:t>
          </a:r>
          <a:endParaRPr lang="fr-FR" sz="1200">
            <a:effectLst/>
            <a:latin typeface="Times New Roman"/>
            <a:ea typeface="Times New Roman"/>
          </a:endParaRPr>
        </a:p>
      </xdr:txBody>
    </xdr:sp>
    <xdr:clientData/>
  </xdr:twoCellAnchor>
  <xdr:twoCellAnchor>
    <xdr:from>
      <xdr:col>2</xdr:col>
      <xdr:colOff>638175</xdr:colOff>
      <xdr:row>17</xdr:row>
      <xdr:rowOff>0</xdr:rowOff>
    </xdr:from>
    <xdr:to>
      <xdr:col>12</xdr:col>
      <xdr:colOff>276225</xdr:colOff>
      <xdr:row>32</xdr:row>
      <xdr:rowOff>28575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0.07563</cdr:x>
      <cdr:y>0.02194</cdr:y>
    </cdr:from>
    <cdr:to>
      <cdr:x>0.98511</cdr:x>
      <cdr:y>0.76317</cdr:y>
    </cdr:to>
    <cdr:grpSp>
      <cdr:nvGrpSpPr>
        <cdr:cNvPr id="2" name="Groupe 1"/>
        <cdr:cNvGrpSpPr/>
      </cdr:nvGrpSpPr>
      <cdr:grpSpPr>
        <a:xfrm xmlns:a="http://schemas.openxmlformats.org/drawingml/2006/main">
          <a:off x="498500" y="66455"/>
          <a:ext cx="5994656" cy="2245149"/>
          <a:chOff x="0" y="0"/>
          <a:chExt cx="5994675" cy="2268000"/>
        </a:xfrm>
      </cdr:grpSpPr>
      <cdr:sp macro="" textlink="">
        <cdr:nvSpPr>
          <cdr:cNvPr id="3" name="ZoneTexte 8"/>
          <cdr:cNvSpPr txBox="1"/>
        </cdr:nvSpPr>
        <cdr:spPr>
          <a:xfrm xmlns:a="http://schemas.openxmlformats.org/drawingml/2006/main">
            <a:off x="0" y="0"/>
            <a:ext cx="2880000" cy="2268000"/>
          </a:xfrm>
          <a:prstGeom xmlns:a="http://schemas.openxmlformats.org/drawingml/2006/main" prst="rect">
            <a:avLst/>
          </a:prstGeom>
          <a:noFill xmlns:a="http://schemas.openxmlformats.org/drawingml/2006/main"/>
          <a:ln xmlns:a="http://schemas.openxmlformats.org/drawingml/2006/main" w="15875" cmpd="sng">
            <a:solidFill>
              <a:schemeClr val="tx2"/>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b="1">
                <a:solidFill>
                  <a:schemeClr val="tx2"/>
                </a:solidFill>
              </a:rPr>
              <a:t>Femmes</a:t>
            </a:r>
          </a:p>
        </cdr:txBody>
      </cdr:sp>
      <cdr:sp macro="" textlink="">
        <cdr:nvSpPr>
          <cdr:cNvPr id="4" name="ZoneTexte 9"/>
          <cdr:cNvSpPr txBox="1"/>
        </cdr:nvSpPr>
        <cdr:spPr>
          <a:xfrm xmlns:a="http://schemas.openxmlformats.org/drawingml/2006/main">
            <a:off x="3114675" y="0"/>
            <a:ext cx="2880000" cy="2268000"/>
          </a:xfrm>
          <a:prstGeom xmlns:a="http://schemas.openxmlformats.org/drawingml/2006/main" prst="rect">
            <a:avLst/>
          </a:prstGeom>
          <a:noFill xmlns:a="http://schemas.openxmlformats.org/drawingml/2006/main"/>
          <a:ln xmlns:a="http://schemas.openxmlformats.org/drawingml/2006/main" w="15875" cmpd="sng">
            <a:solidFill>
              <a:schemeClr val="tx2"/>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b="1">
                <a:solidFill>
                  <a:schemeClr val="tx2"/>
                </a:solidFill>
              </a:rPr>
              <a:t>Hommes</a:t>
            </a:r>
          </a:p>
        </cdr:txBody>
      </cdr:sp>
    </cdr:grpSp>
  </cdr:relSizeAnchor>
</c:userShapes>
</file>

<file path=xl/drawings/drawing22.xml><?xml version="1.0" encoding="utf-8"?>
<xdr:wsDr xmlns:xdr="http://schemas.openxmlformats.org/drawingml/2006/spreadsheetDrawing" xmlns:a="http://schemas.openxmlformats.org/drawingml/2006/main">
  <xdr:twoCellAnchor>
    <xdr:from>
      <xdr:col>0</xdr:col>
      <xdr:colOff>695326</xdr:colOff>
      <xdr:row>7</xdr:row>
      <xdr:rowOff>152400</xdr:rowOff>
    </xdr:from>
    <xdr:to>
      <xdr:col>6</xdr:col>
      <xdr:colOff>3185</xdr:colOff>
      <xdr:row>9</xdr:row>
      <xdr:rowOff>136366</xdr:rowOff>
    </xdr:to>
    <xdr:sp macro="" textlink="">
      <xdr:nvSpPr>
        <xdr:cNvPr id="2" name="ZoneTexte 1"/>
        <xdr:cNvSpPr txBox="1"/>
      </xdr:nvSpPr>
      <xdr:spPr>
        <a:xfrm>
          <a:off x="695326" y="2476500"/>
          <a:ext cx="6937384" cy="364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hypothèses COR novembre 2020.</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285750</xdr:colOff>
      <xdr:row>15</xdr:row>
      <xdr:rowOff>57150</xdr:rowOff>
    </xdr:from>
    <xdr:to>
      <xdr:col>6</xdr:col>
      <xdr:colOff>514350</xdr:colOff>
      <xdr:row>28</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533400</xdr:colOff>
      <xdr:row>15</xdr:row>
      <xdr:rowOff>57150</xdr:rowOff>
    </xdr:from>
    <xdr:to>
      <xdr:col>10</xdr:col>
      <xdr:colOff>495300</xdr:colOff>
      <xdr:row>28</xdr:row>
      <xdr:rowOff>152400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514350</xdr:colOff>
      <xdr:row>15</xdr:row>
      <xdr:rowOff>57150</xdr:rowOff>
    </xdr:from>
    <xdr:to>
      <xdr:col>14</xdr:col>
      <xdr:colOff>419100</xdr:colOff>
      <xdr:row>28</xdr:row>
      <xdr:rowOff>152400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10</xdr:row>
      <xdr:rowOff>0</xdr:rowOff>
    </xdr:from>
    <xdr:to>
      <xdr:col>11</xdr:col>
      <xdr:colOff>393709</xdr:colOff>
      <xdr:row>11</xdr:row>
      <xdr:rowOff>164941</xdr:rowOff>
    </xdr:to>
    <xdr:sp macro="" textlink="">
      <xdr:nvSpPr>
        <xdr:cNvPr id="6" name="ZoneTexte 5"/>
        <xdr:cNvSpPr txBox="1"/>
      </xdr:nvSpPr>
      <xdr:spPr>
        <a:xfrm>
          <a:off x="2619375" y="2028825"/>
          <a:ext cx="6937384" cy="364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Sources : calculs SG-COR à partir des prévisions d’organisations internationales et d’instituts de conjoncture.</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11</xdr:row>
      <xdr:rowOff>161924</xdr:rowOff>
    </xdr:from>
    <xdr:to>
      <xdr:col>14</xdr:col>
      <xdr:colOff>0</xdr:colOff>
      <xdr:row>13</xdr:row>
      <xdr:rowOff>175259</xdr:rowOff>
    </xdr:to>
    <xdr:sp macro="" textlink="">
      <xdr:nvSpPr>
        <xdr:cNvPr id="2" name="ZoneTexte 1">
          <a:extLst>
            <a:ext uri="{FF2B5EF4-FFF2-40B4-BE49-F238E27FC236}">
              <a16:creationId xmlns:a16="http://schemas.microsoft.com/office/drawing/2014/main" id="{00000000-0008-0000-0600-000003000000}"/>
            </a:ext>
          </a:extLst>
        </xdr:cNvPr>
        <xdr:cNvSpPr txBox="1"/>
      </xdr:nvSpPr>
      <xdr:spPr>
        <a:xfrm>
          <a:off x="723900" y="3495674"/>
          <a:ext cx="8353425" cy="413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Sources : INSEE, </a:t>
          </a:r>
          <a:r>
            <a:rPr lang="fr-FR" sz="1000" i="1">
              <a:solidFill>
                <a:schemeClr val="dk1"/>
              </a:solidFill>
              <a:effectLst/>
              <a:latin typeface="Times New Roman" panose="02020603050405020304" pitchFamily="18" charset="0"/>
              <a:ea typeface="+mn-ea"/>
              <a:cs typeface="Times New Roman" panose="02020603050405020304" pitchFamily="18" charset="0"/>
            </a:rPr>
            <a:t>comptes nationaux, Projet de Loi</a:t>
          </a:r>
          <a:r>
            <a:rPr lang="fr-FR" sz="1000" i="1" baseline="0">
              <a:solidFill>
                <a:schemeClr val="dk1"/>
              </a:solidFill>
              <a:effectLst/>
              <a:latin typeface="Times New Roman" panose="02020603050405020304" pitchFamily="18" charset="0"/>
              <a:ea typeface="+mn-ea"/>
              <a:cs typeface="Times New Roman" panose="02020603050405020304" pitchFamily="18" charset="0"/>
            </a:rPr>
            <a:t> de Finances et Projet de Loi de Financement de la Sécurité Sociale 2021 et </a:t>
          </a:r>
          <a:r>
            <a:rPr lang="fr-FR" sz="1000" i="1">
              <a:solidFill>
                <a:schemeClr val="dk1"/>
              </a:solidFill>
              <a:effectLst/>
              <a:latin typeface="Times New Roman" panose="02020603050405020304" pitchFamily="18" charset="0"/>
              <a:ea typeface="+mn-ea"/>
              <a:cs typeface="Times New Roman" panose="02020603050405020304" pitchFamily="18" charset="0"/>
            </a:rPr>
            <a:t>Projet de Loi</a:t>
          </a:r>
          <a:r>
            <a:rPr lang="fr-FR" sz="1000" i="1" baseline="0">
              <a:solidFill>
                <a:schemeClr val="dk1"/>
              </a:solidFill>
              <a:effectLst/>
              <a:latin typeface="Times New Roman" panose="02020603050405020304" pitchFamily="18" charset="0"/>
              <a:ea typeface="+mn-ea"/>
              <a:cs typeface="Times New Roman" panose="02020603050405020304" pitchFamily="18" charset="0"/>
            </a:rPr>
            <a:t> de Finances et Projet de Loi de Financement de la Sécurité Sociale 2020.</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266700</xdr:colOff>
      <xdr:row>17</xdr:row>
      <xdr:rowOff>106680</xdr:rowOff>
    </xdr:from>
    <xdr:to>
      <xdr:col>14</xdr:col>
      <xdr:colOff>200025</xdr:colOff>
      <xdr:row>44</xdr:row>
      <xdr:rowOff>17145</xdr:rowOff>
    </xdr:to>
    <xdr:graphicFrame macro="">
      <xdr:nvGraphicFramePr>
        <xdr:cNvPr id="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657225</xdr:colOff>
      <xdr:row>12</xdr:row>
      <xdr:rowOff>142874</xdr:rowOff>
    </xdr:from>
    <xdr:to>
      <xdr:col>19</xdr:col>
      <xdr:colOff>91440</xdr:colOff>
      <xdr:row>16</xdr:row>
      <xdr:rowOff>68580</xdr:rowOff>
    </xdr:to>
    <xdr:sp macro="" textlink="">
      <xdr:nvSpPr>
        <xdr:cNvPr id="3" name="ZoneTexte 2"/>
        <xdr:cNvSpPr txBox="1"/>
      </xdr:nvSpPr>
      <xdr:spPr>
        <a:xfrm>
          <a:off x="657225" y="2476499"/>
          <a:ext cx="10911840" cy="6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la productivité horaire est égale au rapport entre la valeur ajoutée et le volume d'heures travaillées. À partir de 2032, la croissance de la productivité du travail est supposée constante jusqu’en 2070 dans tous les scénarios et variantes.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comptes nationaux ; scénarios DG Trésor pour les hypothèses COR 2020.</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714375</xdr:colOff>
      <xdr:row>7</xdr:row>
      <xdr:rowOff>161924</xdr:rowOff>
    </xdr:from>
    <xdr:to>
      <xdr:col>12</xdr:col>
      <xdr:colOff>57150</xdr:colOff>
      <xdr:row>10</xdr:row>
      <xdr:rowOff>9525</xdr:rowOff>
    </xdr:to>
    <xdr:sp macro="" textlink="">
      <xdr:nvSpPr>
        <xdr:cNvPr id="3" name="ZoneTexte 2"/>
        <xdr:cNvSpPr txBox="1"/>
      </xdr:nvSpPr>
      <xdr:spPr>
        <a:xfrm>
          <a:off x="714375" y="1543049"/>
          <a:ext cx="11287125" cy="419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productivité horaire en PPA de 2015.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calculs SG-COR à partir de Compendium de l'OCDE sur les Indicateurs de Productivité.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790574</xdr:colOff>
      <xdr:row>14</xdr:row>
      <xdr:rowOff>190498</xdr:rowOff>
    </xdr:from>
    <xdr:to>
      <xdr:col>12</xdr:col>
      <xdr:colOff>209550</xdr:colOff>
      <xdr:row>37</xdr:row>
      <xdr:rowOff>133349</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2</xdr:col>
      <xdr:colOff>371475</xdr:colOff>
      <xdr:row>14</xdr:row>
      <xdr:rowOff>76199</xdr:rowOff>
    </xdr:from>
    <xdr:to>
      <xdr:col>17</xdr:col>
      <xdr:colOff>133350</xdr:colOff>
      <xdr:row>35</xdr:row>
      <xdr:rowOff>66674</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723899</xdr:colOff>
      <xdr:row>8</xdr:row>
      <xdr:rowOff>175259</xdr:rowOff>
    </xdr:from>
    <xdr:to>
      <xdr:col>15</xdr:col>
      <xdr:colOff>266699</xdr:colOff>
      <xdr:row>13</xdr:row>
      <xdr:rowOff>144780</xdr:rowOff>
    </xdr:to>
    <xdr:sp macro="" textlink="">
      <xdr:nvSpPr>
        <xdr:cNvPr id="3" name="ZoneTexte 2"/>
        <xdr:cNvSpPr txBox="1"/>
      </xdr:nvSpPr>
      <xdr:spPr>
        <a:xfrm>
          <a:off x="723899" y="1746884"/>
          <a:ext cx="8772525" cy="9220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moyenne des taux de chômage trimestriels (corrigés des variations saisonnières) de chaque année. Après 2032, les taux de chômage sont supposés constants jusqu’en 2070 dans tous les scénarios et variantes. Les taux de chômage en projection correspondent au champ géographique de la France entière</a:t>
          </a:r>
          <a:r>
            <a:rPr lang="fr-FR" sz="1000" i="1" baseline="0">
              <a:solidFill>
                <a:schemeClr val="dk1"/>
              </a:solidFill>
              <a:latin typeface="Times New Roman" panose="02020603050405020304" pitchFamily="18" charset="0"/>
              <a:ea typeface="+mn-ea"/>
              <a:cs typeface="Times New Roman" panose="02020603050405020304" pitchFamily="18" charset="0"/>
            </a:rPr>
            <a:t> (hors Mayotte)</a:t>
          </a:r>
          <a:r>
            <a:rPr lang="fr-FR" sz="1000" i="1">
              <a:solidFill>
                <a:schemeClr val="dk1"/>
              </a:solidFill>
              <a:latin typeface="Times New Roman" panose="02020603050405020304" pitchFamily="18" charset="0"/>
              <a:ea typeface="+mn-ea"/>
              <a:cs typeface="Times New Roman" panose="02020603050405020304" pitchFamily="18" charset="0"/>
            </a:rPr>
            <a:t>.</a:t>
          </a:r>
        </a:p>
        <a:p>
          <a:r>
            <a:rPr lang="fr-FR" sz="1000" i="1">
              <a:solidFill>
                <a:schemeClr val="dk1"/>
              </a:solidFill>
              <a:latin typeface="Times New Roman" panose="02020603050405020304" pitchFamily="18" charset="0"/>
              <a:ea typeface="+mn-ea"/>
              <a:cs typeface="Times New Roman" panose="02020603050405020304" pitchFamily="18" charset="0"/>
            </a:rPr>
            <a:t>Sources : INSEE, enquête Emploi ; hypothèses COR novembre 2020.</a:t>
          </a:r>
        </a:p>
        <a:p>
          <a:r>
            <a:rPr lang="fr-FR" sz="1000" i="1">
              <a:solidFill>
                <a:schemeClr val="dk1"/>
              </a:solidFill>
              <a:latin typeface="Times New Roman" panose="02020603050405020304" pitchFamily="18" charset="0"/>
              <a:ea typeface="+mn-ea"/>
              <a:cs typeface="Times New Roman" panose="02020603050405020304" pitchFamily="18" charset="0"/>
            </a:rPr>
            <a: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9525</xdr:colOff>
      <xdr:row>9</xdr:row>
      <xdr:rowOff>142875</xdr:rowOff>
    </xdr:from>
    <xdr:to>
      <xdr:col>8</xdr:col>
      <xdr:colOff>0</xdr:colOff>
      <xdr:row>12</xdr:row>
      <xdr:rowOff>19050</xdr:rowOff>
    </xdr:to>
    <xdr:sp macro="" textlink="">
      <xdr:nvSpPr>
        <xdr:cNvPr id="2" name="ZoneTexte 1"/>
        <xdr:cNvSpPr txBox="1"/>
      </xdr:nvSpPr>
      <xdr:spPr>
        <a:xfrm>
          <a:off x="247650" y="2162175"/>
          <a:ext cx="770572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comptes nationaux ; scénarios DG Trésor pour les hypothèses COR 2020.</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baseline="0">
              <a:solidFill>
                <a:schemeClr val="dk1"/>
              </a:solidFill>
              <a:latin typeface="Times New Roman" panose="02020603050405020304" pitchFamily="18" charset="0"/>
              <a:ea typeface="+mn-ea"/>
              <a:cs typeface="Times New Roman" panose="02020603050405020304" pitchFamily="18" charset="0"/>
            </a:rPr>
            <a:t>.</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485774</xdr:colOff>
      <xdr:row>11</xdr:row>
      <xdr:rowOff>57149</xdr:rowOff>
    </xdr:from>
    <xdr:to>
      <xdr:col>12</xdr:col>
      <xdr:colOff>9525</xdr:colOff>
      <xdr:row>29</xdr:row>
      <xdr:rowOff>19050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xdr:row>
      <xdr:rowOff>190499</xdr:rowOff>
    </xdr:from>
    <xdr:to>
      <xdr:col>9</xdr:col>
      <xdr:colOff>422284</xdr:colOff>
      <xdr:row>10</xdr:row>
      <xdr:rowOff>180974</xdr:rowOff>
    </xdr:to>
    <xdr:sp macro="" textlink="">
      <xdr:nvSpPr>
        <xdr:cNvPr id="3" name="ZoneTexte 2"/>
        <xdr:cNvSpPr txBox="1"/>
      </xdr:nvSpPr>
      <xdr:spPr>
        <a:xfrm>
          <a:off x="762000" y="1562099"/>
          <a:ext cx="6937384"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à partir de 2032, l’écart de richesse est constant (-2 %) entre les projections de novembre 2020 et celles de juin 2019.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comptes nationaux, Programme de stabilité 2019 et projet de Loi de Finances 2021 et scénarios DG Trésor pour les hypothèses COR 2020.</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9526</xdr:colOff>
      <xdr:row>6</xdr:row>
      <xdr:rowOff>104774</xdr:rowOff>
    </xdr:from>
    <xdr:to>
      <xdr:col>6</xdr:col>
      <xdr:colOff>9526</xdr:colOff>
      <xdr:row>9</xdr:row>
      <xdr:rowOff>171449</xdr:rowOff>
    </xdr:to>
    <xdr:sp macro="" textlink="">
      <xdr:nvSpPr>
        <xdr:cNvPr id="2" name="ZoneTexte 1"/>
        <xdr:cNvSpPr txBox="1"/>
      </xdr:nvSpPr>
      <xdr:spPr>
        <a:xfrm>
          <a:off x="285751" y="1400174"/>
          <a:ext cx="58293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2070, le PIB serait 39 % supérieur dans le scénario 1,8 % par rapport au scénario 1 % mais il y aurait le même nombre d'emplois dans l’économie (même taux de chômage).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scénarios DG Trésor pour les hypothèses COR 2020.</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800">
            <a:latin typeface="Times New Roman" panose="02020603050405020304" pitchFamily="18" charset="0"/>
            <a:cs typeface="Times New Roman" panose="02020603050405020304" pitchFamily="18"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733425</xdr:colOff>
      <xdr:row>8</xdr:row>
      <xdr:rowOff>161925</xdr:rowOff>
    </xdr:from>
    <xdr:to>
      <xdr:col>5</xdr:col>
      <xdr:colOff>742950</xdr:colOff>
      <xdr:row>12</xdr:row>
      <xdr:rowOff>161924</xdr:rowOff>
    </xdr:to>
    <xdr:sp macro="" textlink="">
      <xdr:nvSpPr>
        <xdr:cNvPr id="2" name="ZoneTexte 1"/>
        <xdr:cNvSpPr txBox="1"/>
      </xdr:nvSpPr>
      <xdr:spPr>
        <a:xfrm>
          <a:off x="276225" y="2143125"/>
          <a:ext cx="5810250"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2070, le PIB serait 3 % supérieur dans la variante de taux de chômage à 4,5 % (associée à des gains annuels de productivité de 1,8 %) par rapport au scénario 1,8 % (avec taux de chômage à 7 %) et il y aurait 840 000 emplois de plus dans l’économie.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scénarios DG Trésor pour les hypothèses COR 2020.</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800">
            <a:latin typeface="Times New Roman" panose="02020603050405020304" pitchFamily="18" charset="0"/>
            <a:cs typeface="Times New Roman" panose="02020603050405020304" pitchFamily="18"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1905</xdr:colOff>
      <xdr:row>9</xdr:row>
      <xdr:rowOff>188595</xdr:rowOff>
    </xdr:from>
    <xdr:to>
      <xdr:col>10</xdr:col>
      <xdr:colOff>581025</xdr:colOff>
      <xdr:row>26</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xdr:row>
      <xdr:rowOff>66675</xdr:rowOff>
    </xdr:from>
    <xdr:to>
      <xdr:col>9</xdr:col>
      <xdr:colOff>228600</xdr:colOff>
      <xdr:row>9</xdr:row>
      <xdr:rowOff>28575</xdr:rowOff>
    </xdr:to>
    <xdr:sp macro="" textlink="">
      <xdr:nvSpPr>
        <xdr:cNvPr id="3" name="ZoneTexte 2"/>
        <xdr:cNvSpPr txBox="1"/>
      </xdr:nvSpPr>
      <xdr:spPr>
        <a:xfrm>
          <a:off x="295275" y="885825"/>
          <a:ext cx="6953250"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volume total d’heures travaillées rapporté à l’emploi intérieur total en nombre de personnes.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comptes Nationaux.</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1632586</xdr:colOff>
      <xdr:row>11</xdr:row>
      <xdr:rowOff>25716</xdr:rowOff>
    </xdr:from>
    <xdr:to>
      <xdr:col>8</xdr:col>
      <xdr:colOff>581024</xdr:colOff>
      <xdr:row>26</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7</xdr:row>
      <xdr:rowOff>38100</xdr:rowOff>
    </xdr:from>
    <xdr:to>
      <xdr:col>17</xdr:col>
      <xdr:colOff>533400</xdr:colOff>
      <xdr:row>10</xdr:row>
      <xdr:rowOff>19050</xdr:rowOff>
    </xdr:to>
    <xdr:sp macro="" textlink="">
      <xdr:nvSpPr>
        <xdr:cNvPr id="3" name="ZoneTexte 2"/>
        <xdr:cNvSpPr txBox="1"/>
      </xdr:nvSpPr>
      <xdr:spPr>
        <a:xfrm>
          <a:off x="304800" y="1266825"/>
          <a:ext cx="1396365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il n’est pas tenu compte, au numérateur, des revenus mixtes des entreprises individuelles, dont le partage entre rémunération du capital et rémunération du travail est délicat. Les évolutions du partage de la valeur ajoutée seraient similaires, en ajoutant aux rémunérations des salariés (y compris cotisations patronales) l’intégralité – à défaut de partage –  des revenus mixtes.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SG-COR à partir des comptes nationaux de l’INSEE et des scénarios de la  DG-Trésor pour les hypothèses COR 2020.</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95250</xdr:colOff>
      <xdr:row>9</xdr:row>
      <xdr:rowOff>66675</xdr:rowOff>
    </xdr:from>
    <xdr:to>
      <xdr:col>5</xdr:col>
      <xdr:colOff>384184</xdr:colOff>
      <xdr:row>11</xdr:row>
      <xdr:rowOff>31591</xdr:rowOff>
    </xdr:to>
    <xdr:sp macro="" textlink="">
      <xdr:nvSpPr>
        <xdr:cNvPr id="2" name="ZoneTexte 1"/>
        <xdr:cNvSpPr txBox="1"/>
      </xdr:nvSpPr>
      <xdr:spPr>
        <a:xfrm>
          <a:off x="857250" y="2371725"/>
          <a:ext cx="6937384" cy="364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législation.</a:t>
          </a:r>
        </a:p>
        <a:p>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19050</xdr:colOff>
      <xdr:row>11</xdr:row>
      <xdr:rowOff>9526</xdr:rowOff>
    </xdr:from>
    <xdr:to>
      <xdr:col>3</xdr:col>
      <xdr:colOff>15240</xdr:colOff>
      <xdr:row>12</xdr:row>
      <xdr:rowOff>28575</xdr:rowOff>
    </xdr:to>
    <xdr:sp macro="" textlink="">
      <xdr:nvSpPr>
        <xdr:cNvPr id="2" name="ZoneTexte 1"/>
        <xdr:cNvSpPr txBox="1"/>
      </xdr:nvSpPr>
      <xdr:spPr>
        <a:xfrm>
          <a:off x="742950" y="2152651"/>
          <a:ext cx="2472690" cy="209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hypothèses COR 2020.</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3</xdr:col>
      <xdr:colOff>200023</xdr:colOff>
      <xdr:row>14</xdr:row>
      <xdr:rowOff>97155</xdr:rowOff>
    </xdr:from>
    <xdr:to>
      <xdr:col>16</xdr:col>
      <xdr:colOff>257175</xdr:colOff>
      <xdr:row>29</xdr:row>
      <xdr:rowOff>76199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714374</xdr:colOff>
      <xdr:row>9</xdr:row>
      <xdr:rowOff>171451</xdr:rowOff>
    </xdr:from>
    <xdr:to>
      <xdr:col>11</xdr:col>
      <xdr:colOff>381000</xdr:colOff>
      <xdr:row>12</xdr:row>
      <xdr:rowOff>76200</xdr:rowOff>
    </xdr:to>
    <xdr:sp macro="" textlink="">
      <xdr:nvSpPr>
        <xdr:cNvPr id="2" name="ZoneTexte 1"/>
        <xdr:cNvSpPr txBox="1"/>
      </xdr:nvSpPr>
      <xdr:spPr>
        <a:xfrm>
          <a:off x="714374" y="1933576"/>
          <a:ext cx="6524626"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a:t>
          </a:r>
          <a:r>
            <a:rPr lang="fr-FR" sz="1000" i="1" baseline="0">
              <a:solidFill>
                <a:schemeClr val="dk1"/>
              </a:solidFill>
              <a:effectLst/>
              <a:latin typeface="Times New Roman" panose="02020603050405020304" pitchFamily="18" charset="0"/>
              <a:ea typeface="+mn-ea"/>
              <a:cs typeface="Times New Roman" panose="02020603050405020304" pitchFamily="18" charset="0"/>
            </a:rPr>
            <a:t> : les effectifs de fonctionnaires représentent en 2019 14,9% des effectifs en emploi dans l'ensemble de l'économie</a:t>
          </a:r>
          <a:endParaRPr lang="fr-FR" sz="1000" i="1">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hypothèses COR 2020.</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3</xdr:col>
      <xdr:colOff>200024</xdr:colOff>
      <xdr:row>14</xdr:row>
      <xdr:rowOff>97156</xdr:rowOff>
    </xdr:from>
    <xdr:to>
      <xdr:col>13</xdr:col>
      <xdr:colOff>45720</xdr:colOff>
      <xdr:row>28</xdr:row>
      <xdr:rowOff>22859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2</xdr:col>
      <xdr:colOff>28574</xdr:colOff>
      <xdr:row>19</xdr:row>
      <xdr:rowOff>40006</xdr:rowOff>
    </xdr:from>
    <xdr:to>
      <xdr:col>15</xdr:col>
      <xdr:colOff>295274</xdr:colOff>
      <xdr:row>39</xdr:row>
      <xdr:rowOff>152400</xdr:rowOff>
    </xdr:to>
    <xdr:graphicFrame macro="">
      <xdr:nvGraphicFramePr>
        <xdr:cNvPr id="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1552575</xdr:colOff>
      <xdr:row>14</xdr:row>
      <xdr:rowOff>95250</xdr:rowOff>
    </xdr:from>
    <xdr:to>
      <xdr:col>25</xdr:col>
      <xdr:colOff>209550</xdr:colOff>
      <xdr:row>18</xdr:row>
      <xdr:rowOff>85725</xdr:rowOff>
    </xdr:to>
    <xdr:sp macro="" textlink="">
      <xdr:nvSpPr>
        <xdr:cNvPr id="3" name="ZoneTexte 2"/>
        <xdr:cNvSpPr txBox="1"/>
      </xdr:nvSpPr>
      <xdr:spPr>
        <a:xfrm>
          <a:off x="2276475" y="2819400"/>
          <a:ext cx="1131570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revenus bruts par tête sur l'ensemble des effectifs en emploi ; évolutions en euros constants. </a:t>
          </a:r>
        </a:p>
        <a:p>
          <a:r>
            <a:rPr lang="fr-FR" sz="1000" i="1">
              <a:solidFill>
                <a:schemeClr val="dk1"/>
              </a:solidFill>
              <a:effectLst/>
              <a:latin typeface="Times New Roman" panose="02020603050405020304" pitchFamily="18" charset="0"/>
              <a:ea typeface="+mn-ea"/>
              <a:cs typeface="Times New Roman" panose="02020603050405020304" pitchFamily="18" charset="0"/>
            </a:rPr>
            <a:t>Au delà de 2040 jusqu'en 2070, le taux de croissance est supposé constant.</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pour l'observé : (pour la FPE) compilation des hypothèses communiquées au COR par la Direction du budget lors des exercices de projections successifs du COR ; (pour la CNRACL) recueil statistique de la CNRACL ; (pour le RMPT) comptes nationaux INSEE.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pour les hypothèses de projection : (pour la FP) hypothèses communiquées au COR par la Direction du budget lors de l'exercice de novembre 2020; (pour le RMPT) hypothèses COR 2020.</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19049</xdr:colOff>
      <xdr:row>11</xdr:row>
      <xdr:rowOff>9526</xdr:rowOff>
    </xdr:from>
    <xdr:to>
      <xdr:col>12</xdr:col>
      <xdr:colOff>333374</xdr:colOff>
      <xdr:row>13</xdr:row>
      <xdr:rowOff>66675</xdr:rowOff>
    </xdr:to>
    <xdr:sp macro="" textlink="">
      <xdr:nvSpPr>
        <xdr:cNvPr id="2" name="ZoneTexte 1"/>
        <xdr:cNvSpPr txBox="1"/>
      </xdr:nvSpPr>
      <xdr:spPr>
        <a:xfrm>
          <a:off x="742949" y="2152651"/>
          <a:ext cx="6905625" cy="438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la droite</a:t>
          </a:r>
          <a:r>
            <a:rPr lang="fr-FR" sz="1000" i="1" baseline="0">
              <a:solidFill>
                <a:schemeClr val="dk1"/>
              </a:solidFill>
              <a:effectLst/>
              <a:latin typeface="Times New Roman" panose="02020603050405020304" pitchFamily="18" charset="0"/>
              <a:ea typeface="+mn-ea"/>
              <a:cs typeface="Times New Roman" panose="02020603050405020304" pitchFamily="18" charset="0"/>
            </a:rPr>
            <a:t> en pointillé gris rappelle les hypothèses du rapport de juin 2019.</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SG-COR</a:t>
          </a:r>
          <a:r>
            <a:rPr lang="fr-FR" sz="1000" i="1" baseline="0">
              <a:solidFill>
                <a:schemeClr val="dk1"/>
              </a:solidFill>
              <a:effectLst/>
              <a:latin typeface="Times New Roman" panose="02020603050405020304" pitchFamily="18" charset="0"/>
              <a:ea typeface="+mn-ea"/>
              <a:cs typeface="Times New Roman" panose="02020603050405020304" pitchFamily="18" charset="0"/>
            </a:rPr>
            <a:t> d'après  DGAFP et </a:t>
          </a:r>
          <a:r>
            <a:rPr lang="fr-FR" sz="1000" i="1">
              <a:solidFill>
                <a:schemeClr val="dk1"/>
              </a:solidFill>
              <a:effectLst/>
              <a:latin typeface="Times New Roman" panose="02020603050405020304" pitchFamily="18" charset="0"/>
              <a:ea typeface="+mn-ea"/>
              <a:cs typeface="Times New Roman" panose="02020603050405020304" pitchFamily="18" charset="0"/>
            </a:rPr>
            <a:t>hypothèses COR 2020.</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3</xdr:col>
      <xdr:colOff>400048</xdr:colOff>
      <xdr:row>14</xdr:row>
      <xdr:rowOff>40005</xdr:rowOff>
    </xdr:from>
    <xdr:to>
      <xdr:col>17</xdr:col>
      <xdr:colOff>342900</xdr:colOff>
      <xdr:row>31</xdr:row>
      <xdr:rowOff>38099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12</xdr:row>
      <xdr:rowOff>1</xdr:rowOff>
    </xdr:from>
    <xdr:to>
      <xdr:col>12</xdr:col>
      <xdr:colOff>0</xdr:colOff>
      <xdr:row>15</xdr:row>
      <xdr:rowOff>45721</xdr:rowOff>
    </xdr:to>
    <xdr:sp macro="" textlink="">
      <xdr:nvSpPr>
        <xdr:cNvPr id="2" name="ZoneTexte 1"/>
        <xdr:cNvSpPr txBox="1"/>
      </xdr:nvSpPr>
      <xdr:spPr>
        <a:xfrm>
          <a:off x="495300" y="3219451"/>
          <a:ext cx="1027747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les primes et indemnités représentaient en moyenne 20,1 % de la rémunération totale des fonctionnaires de l’État.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métropolitaine. Agents titulaires civils des ministères de l'État travaillant à temps complet.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SIASP (2009-2018) ; traitement DGAFP-DESSI.</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0</xdr:colOff>
      <xdr:row>15</xdr:row>
      <xdr:rowOff>1</xdr:rowOff>
    </xdr:from>
    <xdr:to>
      <xdr:col>8</xdr:col>
      <xdr:colOff>0</xdr:colOff>
      <xdr:row>18</xdr:row>
      <xdr:rowOff>45721</xdr:rowOff>
    </xdr:to>
    <xdr:sp macro="" textlink="">
      <xdr:nvSpPr>
        <xdr:cNvPr id="2" name="ZoneTexte 1"/>
        <xdr:cNvSpPr txBox="1"/>
      </xdr:nvSpPr>
      <xdr:spPr>
        <a:xfrm>
          <a:off x="495300" y="3933826"/>
          <a:ext cx="722947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les primes et indemnités représentaient en moyenne 22,0 % de la rémunération totale des fonctionnaires territoriaux.</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métropolitaine. Agents titulaires des fonctions publiques territoriale et hospitalière travaillant à temps complet.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SIASP (2013-2018) ; traitement DGAFP-DESSI.</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main.oecd.org\sdataELS\Applic\APW94\SOPTABLE\ANNEXE\Restruct\ANXA01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TEMP\prod%20levels%20manufactur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C\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2_Projections%20FAP%20aout%20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1_Projections%20matrice%20PMQ_FA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N&#233;gociations/NEGO2010/8.%20Demandes%20post%2018-03-2011/Projetaccord/Synth-Accord-MEDEF-final-v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EMP/Rar$DI06.234/Var01_2organi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mpte.cas.pm.gouv.fr\kbriard\Temp\Series_longues_emploi_productionR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eryvez/LOCALS~1/Temp/NATnon02229-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htf4cs\AppData\Local\Temp\ccc-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htf4cs/AppData/Local/Temp/ccc-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0a_projections%20sectorielles%20NES37%20EE_13%20d&#233;cembre%2020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ompte.cas.pm.gouv.fr\kbriard\nd5wqw\Mes%20Documents\Laure\archives%20Dares\PMQ\Dares%20analyses\postes%20a%20pourvoir%20v8%208mars20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Fap\FAP%20evol%2082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07%20-%20Projections/Projections%202012/R&#233;sultats/R&#233;sultats%20maquettes/MAQUETTE%20COR%202012%20B%20(rdt%20constant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ompte.cas.pm.gouv.fr\kbriard\documents-utilisateurs\nleru\Bureau\PMQ\Projections%20provisoires%20DMQ\projection_NES36_PMQ_travai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Projections%20NES37-sPMQ%20L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Proj%20emploi%20sectorielles%20ML%2028-mar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19/2_Calcul_indicateurs/2_Donn&#233;es_construites/Financement/Tab%201.4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C\Applic\APW94\SOPTABLE\ANNEXE\Restruct\ANXA01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Projections/2010/2.Travaux/R&#233;sultats/Sorties%20multiformats/V5/R4/A/Multiformats%20Agirc-V5R4H4-cptes2011-COR-A-AvecRatt201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irectionTechnique\UniteActuariatEtudes\1-Etudes%20quantitatives\Projections\2010\2.Travaux\R&#233;sultats\Sorties%20multiformats\V5\R4\A\Multiformats%20Agirc-V5R4H4-cptes2011-COR-A-AvecRatt201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PMQ"/>
      <sheetName val="EMP9010"/>
      <sheetName val="listes"/>
      <sheetName val="corresp"/>
      <sheetName val="travail"/>
      <sheetName val="output"/>
      <sheetName val="output2"/>
      <sheetName val="output calé"/>
      <sheetName val="Laure evol FAP85"/>
      <sheetName val="Tableau FAP exhaustif"/>
      <sheetName val="bilan"/>
      <sheetName val="bilan_2"/>
    </sheetNames>
    <sheetDataSet>
      <sheetData sheetId="0" refreshError="1"/>
      <sheetData sheetId="1" refreshError="1"/>
      <sheetData sheetId="2" refreshError="1">
        <row r="4">
          <cell r="A4" t="str">
            <v>FAP_3</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cell r="S4" t="str">
            <v>2009</v>
          </cell>
        </row>
        <row r="5">
          <cell r="C5">
            <v>22858000.00000025</v>
          </cell>
          <cell r="D5">
            <v>22773000.000000086</v>
          </cell>
          <cell r="E5">
            <v>23043000.000000015</v>
          </cell>
          <cell r="F5">
            <v>23162000.000000063</v>
          </cell>
          <cell r="G5">
            <v>23071999.999999966</v>
          </cell>
          <cell r="H5">
            <v>23321000.000000071</v>
          </cell>
          <cell r="I5">
            <v>23574000.000000019</v>
          </cell>
          <cell r="J5">
            <v>24218000.000000011</v>
          </cell>
          <cell r="K5">
            <v>24586999.999999873</v>
          </cell>
          <cell r="L5">
            <v>24830000.555569496</v>
          </cell>
          <cell r="M5">
            <v>24677538.926917136</v>
          </cell>
          <cell r="N5">
            <v>24778154.224511717</v>
          </cell>
          <cell r="O5">
            <v>24950324.640562467</v>
          </cell>
          <cell r="P5">
            <v>25117836.427496739</v>
          </cell>
          <cell r="Q5">
            <v>25553191.231367253</v>
          </cell>
          <cell r="R5">
            <v>25896050.160548378</v>
          </cell>
          <cell r="S5">
            <v>25652518.387782205</v>
          </cell>
        </row>
        <row r="6">
          <cell r="A6" t="str">
            <v>A0Z</v>
          </cell>
          <cell r="B6" t="str">
            <v>Ind</v>
          </cell>
          <cell r="C6">
            <v>919000.00000000279</v>
          </cell>
          <cell r="D6">
            <v>857999.99999999593</v>
          </cell>
          <cell r="E6">
            <v>808999.99999999022</v>
          </cell>
          <cell r="F6">
            <v>779000.00000001397</v>
          </cell>
          <cell r="G6">
            <v>752999.9999999993</v>
          </cell>
          <cell r="H6">
            <v>722999.99999999383</v>
          </cell>
          <cell r="I6">
            <v>718999.99999999872</v>
          </cell>
          <cell r="J6">
            <v>699000.00000000081</v>
          </cell>
          <cell r="K6">
            <v>681999.99999999662</v>
          </cell>
          <cell r="L6">
            <v>672000.00000000652</v>
          </cell>
          <cell r="M6">
            <v>718044.22473939427</v>
          </cell>
          <cell r="N6">
            <v>681200.58325320913</v>
          </cell>
          <cell r="O6">
            <v>636424.31497929699</v>
          </cell>
          <cell r="P6">
            <v>649676.03423890425</v>
          </cell>
          <cell r="Q6">
            <v>580776.73023315868</v>
          </cell>
          <cell r="R6">
            <v>500904.98523561505</v>
          </cell>
          <cell r="S6">
            <v>538324.28422708833</v>
          </cell>
        </row>
        <row r="7">
          <cell r="A7" t="str">
            <v>A1Z</v>
          </cell>
          <cell r="B7" t="str">
            <v>Ind</v>
          </cell>
          <cell r="C7">
            <v>329000.00000000134</v>
          </cell>
          <cell r="D7">
            <v>319999.99999999831</v>
          </cell>
          <cell r="E7">
            <v>310999.99999999709</v>
          </cell>
          <cell r="F7">
            <v>335000.00000000198</v>
          </cell>
          <cell r="G7">
            <v>318999.99999999849</v>
          </cell>
          <cell r="H7">
            <v>308999.99999999936</v>
          </cell>
          <cell r="I7">
            <v>298000</v>
          </cell>
          <cell r="J7">
            <v>309000.00000000279</v>
          </cell>
          <cell r="K7">
            <v>305999.99999999808</v>
          </cell>
          <cell r="L7">
            <v>330000.00000000163</v>
          </cell>
          <cell r="M7">
            <v>337527.01982135838</v>
          </cell>
          <cell r="N7">
            <v>323461.7707720105</v>
          </cell>
          <cell r="O7">
            <v>313283.66259913746</v>
          </cell>
          <cell r="P7">
            <v>307233.44865966559</v>
          </cell>
          <cell r="Q7">
            <v>323076.15137569833</v>
          </cell>
          <cell r="R7">
            <v>307584.0013185236</v>
          </cell>
          <cell r="S7">
            <v>326371.83466018742</v>
          </cell>
        </row>
        <row r="8">
          <cell r="A8" t="str">
            <v>A2Z</v>
          </cell>
          <cell r="B8" t="str">
            <v>PI ind</v>
          </cell>
          <cell r="C8">
            <v>20000.000000149626</v>
          </cell>
          <cell r="D8">
            <v>36000.00000000016</v>
          </cell>
          <cell r="E8">
            <v>34000</v>
          </cell>
          <cell r="F8">
            <v>28000.000000000797</v>
          </cell>
          <cell r="G8">
            <v>27000.000000001502</v>
          </cell>
          <cell r="H8">
            <v>25000.000000003241</v>
          </cell>
          <cell r="I8">
            <v>25000.000000002783</v>
          </cell>
          <cell r="J8">
            <v>34000.000000000306</v>
          </cell>
          <cell r="K8">
            <v>36000</v>
          </cell>
          <cell r="L8">
            <v>46000.000000002372</v>
          </cell>
          <cell r="M8">
            <v>45945.198069250138</v>
          </cell>
          <cell r="N8">
            <v>49679.987314090577</v>
          </cell>
          <cell r="O8">
            <v>59305.917886272218</v>
          </cell>
          <cell r="P8">
            <v>59877.583656473893</v>
          </cell>
          <cell r="Q8">
            <v>51432.717894713969</v>
          </cell>
          <cell r="R8">
            <v>62266.696317733353</v>
          </cell>
          <cell r="S8">
            <v>63442.425421315165</v>
          </cell>
        </row>
        <row r="9">
          <cell r="A9" t="str">
            <v>A3Z</v>
          </cell>
          <cell r="B9" t="str">
            <v>Ind</v>
          </cell>
          <cell r="C9">
            <v>36999.999999999869</v>
          </cell>
          <cell r="D9">
            <v>36000.000000000167</v>
          </cell>
          <cell r="E9">
            <v>30999.999999999825</v>
          </cell>
          <cell r="F9">
            <v>27000.000000000487</v>
          </cell>
          <cell r="G9">
            <v>31000.000000000102</v>
          </cell>
          <cell r="H9">
            <v>23000</v>
          </cell>
          <cell r="I9">
            <v>23000.000000000091</v>
          </cell>
          <cell r="J9">
            <v>20000.00000000008</v>
          </cell>
          <cell r="K9">
            <v>24000</v>
          </cell>
          <cell r="L9">
            <v>27999.999999999942</v>
          </cell>
          <cell r="M9">
            <v>27890.911225924679</v>
          </cell>
          <cell r="N9">
            <v>25967.697575435195</v>
          </cell>
          <cell r="O9">
            <v>28289.73675583685</v>
          </cell>
          <cell r="P9">
            <v>28108.576953600495</v>
          </cell>
          <cell r="Q9">
            <v>24488.100520116564</v>
          </cell>
          <cell r="R9">
            <v>29402.716865073347</v>
          </cell>
          <cell r="S9">
            <v>32204.410784991986</v>
          </cell>
        </row>
        <row r="10">
          <cell r="A10" t="str">
            <v>B0Z</v>
          </cell>
          <cell r="B10" t="str">
            <v>ONQ</v>
          </cell>
          <cell r="C10">
            <v>225000.00000000239</v>
          </cell>
          <cell r="D10">
            <v>185000</v>
          </cell>
          <cell r="E10">
            <v>196999.99999999898</v>
          </cell>
          <cell r="F10">
            <v>208000</v>
          </cell>
          <cell r="G10">
            <v>197000</v>
          </cell>
          <cell r="H10">
            <v>190000</v>
          </cell>
          <cell r="I10">
            <v>195000</v>
          </cell>
          <cell r="J10">
            <v>219000</v>
          </cell>
          <cell r="K10">
            <v>189000</v>
          </cell>
          <cell r="L10">
            <v>183999.99999999831</v>
          </cell>
          <cell r="M10">
            <v>165946.22109710996</v>
          </cell>
          <cell r="N10">
            <v>184714.91788616375</v>
          </cell>
          <cell r="O10">
            <v>197115.29695199433</v>
          </cell>
          <cell r="P10">
            <v>216653.00974659217</v>
          </cell>
          <cell r="Q10">
            <v>217398.8079186515</v>
          </cell>
          <cell r="R10">
            <v>223703.16730086901</v>
          </cell>
          <cell r="S10">
            <v>213231.43188961732</v>
          </cell>
        </row>
        <row r="11">
          <cell r="A11" t="str">
            <v>B1Z</v>
          </cell>
          <cell r="B11" t="str">
            <v>OQ</v>
          </cell>
          <cell r="C11">
            <v>112000</v>
          </cell>
          <cell r="D11">
            <v>103000</v>
          </cell>
          <cell r="E11">
            <v>108000</v>
          </cell>
          <cell r="F11">
            <v>113000</v>
          </cell>
          <cell r="G11">
            <v>109000</v>
          </cell>
          <cell r="H11">
            <v>107000</v>
          </cell>
          <cell r="I11">
            <v>105999.99999999929</v>
          </cell>
          <cell r="J11">
            <v>108000</v>
          </cell>
          <cell r="K11">
            <v>93000.000000000116</v>
          </cell>
          <cell r="L11">
            <v>109000</v>
          </cell>
          <cell r="M11">
            <v>107637.96719393569</v>
          </cell>
          <cell r="N11">
            <v>107059.3910967867</v>
          </cell>
          <cell r="O11">
            <v>107117.78162982312</v>
          </cell>
          <cell r="P11">
            <v>100999.09581967919</v>
          </cell>
          <cell r="Q11">
            <v>104630.16852221519</v>
          </cell>
          <cell r="R11">
            <v>116318.8099328742</v>
          </cell>
          <cell r="S11">
            <v>114221.24048807943</v>
          </cell>
        </row>
        <row r="12">
          <cell r="A12" t="str">
            <v>B2Z</v>
          </cell>
          <cell r="B12" t="str">
            <v>OQ</v>
          </cell>
          <cell r="C12">
            <v>350000.0000000018</v>
          </cell>
          <cell r="D12">
            <v>354000.00000000361</v>
          </cell>
          <cell r="E12">
            <v>362999.99999999767</v>
          </cell>
          <cell r="F12">
            <v>343000.00000000157</v>
          </cell>
          <cell r="G12">
            <v>337000</v>
          </cell>
          <cell r="H12">
            <v>341000.00000000163</v>
          </cell>
          <cell r="I12">
            <v>337999.99999999767</v>
          </cell>
          <cell r="J12">
            <v>349999.99999999942</v>
          </cell>
          <cell r="K12">
            <v>356999.99999999627</v>
          </cell>
          <cell r="L12">
            <v>376000.00000000087</v>
          </cell>
          <cell r="M12">
            <v>376700.50781094213</v>
          </cell>
          <cell r="N12">
            <v>372878.7635626648</v>
          </cell>
          <cell r="O12">
            <v>355811.11656171916</v>
          </cell>
          <cell r="P12">
            <v>370910.71326134121</v>
          </cell>
          <cell r="Q12">
            <v>372947.91956952697</v>
          </cell>
          <cell r="R12">
            <v>416477.77650323062</v>
          </cell>
          <cell r="S12">
            <v>388629.51898000384</v>
          </cell>
        </row>
        <row r="13">
          <cell r="A13" t="str">
            <v>B3Z</v>
          </cell>
          <cell r="B13" t="str">
            <v>ONQ</v>
          </cell>
          <cell r="C13">
            <v>122000</v>
          </cell>
          <cell r="D13">
            <v>123000</v>
          </cell>
          <cell r="E13">
            <v>146000</v>
          </cell>
          <cell r="F13">
            <v>149000.00000000131</v>
          </cell>
          <cell r="G13">
            <v>140000</v>
          </cell>
          <cell r="H13">
            <v>147000.00000000052</v>
          </cell>
          <cell r="I13">
            <v>156999.99999999904</v>
          </cell>
          <cell r="J13">
            <v>155999.99999999884</v>
          </cell>
          <cell r="K13">
            <v>147000.00000000052</v>
          </cell>
          <cell r="L13">
            <v>147999.99999999866</v>
          </cell>
          <cell r="M13">
            <v>132630.19702477398</v>
          </cell>
          <cell r="N13">
            <v>150454.49464248589</v>
          </cell>
          <cell r="O13">
            <v>169438.01707489407</v>
          </cell>
          <cell r="P13">
            <v>167016.90118868707</v>
          </cell>
          <cell r="Q13">
            <v>144116.88018129053</v>
          </cell>
          <cell r="R13">
            <v>146437.90217482758</v>
          </cell>
          <cell r="S13">
            <v>127628.03961780122</v>
          </cell>
        </row>
        <row r="14">
          <cell r="A14" t="str">
            <v>B4Z</v>
          </cell>
          <cell r="B14" t="str">
            <v>OQ</v>
          </cell>
          <cell r="C14">
            <v>513000.00000000221</v>
          </cell>
          <cell r="D14">
            <v>517000.00000000396</v>
          </cell>
          <cell r="E14">
            <v>535000.00000000361</v>
          </cell>
          <cell r="F14">
            <v>542000.00000000221</v>
          </cell>
          <cell r="G14">
            <v>529000.00000000396</v>
          </cell>
          <cell r="H14">
            <v>518000.00000000407</v>
          </cell>
          <cell r="I14">
            <v>516999.99999999849</v>
          </cell>
          <cell r="J14">
            <v>517999.99999999884</v>
          </cell>
          <cell r="K14">
            <v>516999.99999999575</v>
          </cell>
          <cell r="L14">
            <v>526000.00000000116</v>
          </cell>
          <cell r="M14">
            <v>529082.94252125383</v>
          </cell>
          <cell r="N14">
            <v>518706.54729576822</v>
          </cell>
          <cell r="O14">
            <v>527282.16458254436</v>
          </cell>
          <cell r="P14">
            <v>588587.49626161659</v>
          </cell>
          <cell r="Q14">
            <v>569978.03499413829</v>
          </cell>
          <cell r="R14">
            <v>561610.41931935982</v>
          </cell>
          <cell r="S14">
            <v>532475.77022320847</v>
          </cell>
        </row>
        <row r="15">
          <cell r="A15" t="str">
            <v>B5Z</v>
          </cell>
          <cell r="B15" t="str">
            <v>OQ</v>
          </cell>
          <cell r="C15">
            <v>67000.000000000262</v>
          </cell>
          <cell r="D15">
            <v>62000.000000000429</v>
          </cell>
          <cell r="E15">
            <v>69000.000000000233</v>
          </cell>
          <cell r="F15">
            <v>70000.000000000349</v>
          </cell>
          <cell r="G15">
            <v>75000.00000000048</v>
          </cell>
          <cell r="H15">
            <v>72000.000000000669</v>
          </cell>
          <cell r="I15">
            <v>68999.999999999331</v>
          </cell>
          <cell r="J15">
            <v>73000</v>
          </cell>
          <cell r="K15">
            <v>80999.999999999316</v>
          </cell>
          <cell r="L15">
            <v>74000</v>
          </cell>
          <cell r="M15">
            <v>72830.673740033832</v>
          </cell>
          <cell r="N15">
            <v>77224.205612456673</v>
          </cell>
          <cell r="O15">
            <v>66328.587929110319</v>
          </cell>
          <cell r="P15">
            <v>68563.496781374779</v>
          </cell>
          <cell r="Q15">
            <v>81123.568924269115</v>
          </cell>
          <cell r="R15">
            <v>81613.209383923779</v>
          </cell>
          <cell r="S15">
            <v>82289.189310486021</v>
          </cell>
        </row>
        <row r="16">
          <cell r="A16" t="str">
            <v>B6Z</v>
          </cell>
          <cell r="B16" t="str">
            <v>PI ind</v>
          </cell>
          <cell r="C16">
            <v>251000.00000000163</v>
          </cell>
          <cell r="D16">
            <v>251000.00000000367</v>
          </cell>
          <cell r="E16">
            <v>258999.99999999796</v>
          </cell>
          <cell r="F16">
            <v>250000.00000000364</v>
          </cell>
          <cell r="G16">
            <v>235999.99999999939</v>
          </cell>
          <cell r="H16">
            <v>222000.00000000309</v>
          </cell>
          <cell r="I16">
            <v>214000.00000000073</v>
          </cell>
          <cell r="J16">
            <v>237999.99999999817</v>
          </cell>
          <cell r="K16">
            <v>245999.9999999959</v>
          </cell>
          <cell r="L16">
            <v>249000.00000000146</v>
          </cell>
          <cell r="M16">
            <v>246939.07060991175</v>
          </cell>
          <cell r="N16">
            <v>246271.34329282527</v>
          </cell>
          <cell r="O16">
            <v>258870.81565903613</v>
          </cell>
          <cell r="P16">
            <v>241600.2986886212</v>
          </cell>
          <cell r="Q16">
            <v>249150.47927306165</v>
          </cell>
          <cell r="R16">
            <v>293342.32015327748</v>
          </cell>
          <cell r="S16">
            <v>271796.49190670374</v>
          </cell>
        </row>
        <row r="17">
          <cell r="A17" t="str">
            <v>B7Z</v>
          </cell>
          <cell r="B17" t="str">
            <v>Cad</v>
          </cell>
          <cell r="C17">
            <v>92000.00000000099</v>
          </cell>
          <cell r="D17">
            <v>98000.000000001033</v>
          </cell>
          <cell r="E17">
            <v>93999.999999999389</v>
          </cell>
          <cell r="F17">
            <v>93000.000000000262</v>
          </cell>
          <cell r="G17">
            <v>86999.999999999229</v>
          </cell>
          <cell r="H17">
            <v>81999.999999999782</v>
          </cell>
          <cell r="I17">
            <v>81999.99999999984</v>
          </cell>
          <cell r="J17">
            <v>96000.000000000407</v>
          </cell>
          <cell r="K17">
            <v>107999.99999999916</v>
          </cell>
          <cell r="L17">
            <v>102000.00000000119</v>
          </cell>
          <cell r="M17">
            <v>104814.86835535269</v>
          </cell>
          <cell r="N17">
            <v>103166.42720874993</v>
          </cell>
          <cell r="O17">
            <v>96430.242344678933</v>
          </cell>
          <cell r="P17">
            <v>93922.546842720811</v>
          </cell>
          <cell r="Q17">
            <v>116462.23987035005</v>
          </cell>
          <cell r="R17">
            <v>112896.98507238616</v>
          </cell>
          <cell r="S17">
            <v>140104.2106430186</v>
          </cell>
        </row>
        <row r="18">
          <cell r="A18" t="str">
            <v>C0Z</v>
          </cell>
          <cell r="B18" t="str">
            <v>ONQ</v>
          </cell>
          <cell r="C18">
            <v>48000.000000000517</v>
          </cell>
          <cell r="D18">
            <v>30000</v>
          </cell>
          <cell r="E18">
            <v>43000.00000000008</v>
          </cell>
          <cell r="F18">
            <v>39000.000000000415</v>
          </cell>
          <cell r="G18">
            <v>37999.99999999992</v>
          </cell>
          <cell r="H18">
            <v>44999.999999999702</v>
          </cell>
          <cell r="I18">
            <v>49999.999999999658</v>
          </cell>
          <cell r="J18">
            <v>44000</v>
          </cell>
          <cell r="K18">
            <v>46000.000000000291</v>
          </cell>
          <cell r="L18">
            <v>42999.999999999447</v>
          </cell>
          <cell r="M18">
            <v>39561.110967850022</v>
          </cell>
          <cell r="N18">
            <v>39577.860121078666</v>
          </cell>
          <cell r="O18">
            <v>50809.258240417199</v>
          </cell>
          <cell r="P18">
            <v>45357.708366205639</v>
          </cell>
          <cell r="Q18">
            <v>48415.879333150195</v>
          </cell>
          <cell r="R18">
            <v>44895.455543971359</v>
          </cell>
          <cell r="S18">
            <v>35198.274056728042</v>
          </cell>
        </row>
        <row r="19">
          <cell r="A19" t="str">
            <v>C1Z</v>
          </cell>
          <cell r="B19" t="str">
            <v>OQ</v>
          </cell>
          <cell r="C19">
            <v>70000</v>
          </cell>
          <cell r="D19">
            <v>81000.000000000291</v>
          </cell>
          <cell r="E19">
            <v>80000.00000000032</v>
          </cell>
          <cell r="F19">
            <v>83000</v>
          </cell>
          <cell r="G19">
            <v>81000.000000000422</v>
          </cell>
          <cell r="H19">
            <v>84999.999999999869</v>
          </cell>
          <cell r="I19">
            <v>87000</v>
          </cell>
          <cell r="J19">
            <v>82000.000000000495</v>
          </cell>
          <cell r="K19">
            <v>82999.999999999534</v>
          </cell>
          <cell r="L19">
            <v>73999.999999999287</v>
          </cell>
          <cell r="M19">
            <v>72892.40814121798</v>
          </cell>
          <cell r="N19">
            <v>63311.985991195354</v>
          </cell>
          <cell r="O19">
            <v>63339.689918069176</v>
          </cell>
          <cell r="P19">
            <v>72355.131401410297</v>
          </cell>
          <cell r="Q19">
            <v>77061.696681962683</v>
          </cell>
          <cell r="R19">
            <v>81400.354657100164</v>
          </cell>
          <cell r="S19">
            <v>65302.227905256012</v>
          </cell>
        </row>
        <row r="20">
          <cell r="A20" t="str">
            <v>C2Z</v>
          </cell>
          <cell r="B20" t="str">
            <v>PI ind</v>
          </cell>
          <cell r="C20">
            <v>174000.00000000276</v>
          </cell>
          <cell r="D20">
            <v>154000.00000000114</v>
          </cell>
          <cell r="E20">
            <v>158999.99999999948</v>
          </cell>
          <cell r="F20">
            <v>162000.00000000311</v>
          </cell>
          <cell r="G20">
            <v>163000</v>
          </cell>
          <cell r="H20">
            <v>165000.00000000271</v>
          </cell>
          <cell r="I20">
            <v>151000.00000000058</v>
          </cell>
          <cell r="J20">
            <v>151999.99999999942</v>
          </cell>
          <cell r="K20">
            <v>155999.99999999846</v>
          </cell>
          <cell r="L20">
            <v>146000.00000000081</v>
          </cell>
          <cell r="M20">
            <v>143840.27259080732</v>
          </cell>
          <cell r="N20">
            <v>144089.54654026325</v>
          </cell>
          <cell r="O20">
            <v>125022.32524541876</v>
          </cell>
          <cell r="P20">
            <v>118344.17964125663</v>
          </cell>
          <cell r="Q20">
            <v>122447.0813653373</v>
          </cell>
          <cell r="R20">
            <v>146538.64357024324</v>
          </cell>
          <cell r="S20">
            <v>144443.04763882892</v>
          </cell>
        </row>
        <row r="21">
          <cell r="A21" t="str">
            <v>D0Z</v>
          </cell>
          <cell r="B21" t="str">
            <v>ONQ</v>
          </cell>
          <cell r="C21">
            <v>47000.000000000204</v>
          </cell>
          <cell r="D21">
            <v>47000</v>
          </cell>
          <cell r="E21">
            <v>42000.000000000095</v>
          </cell>
          <cell r="F21">
            <v>48000.000000000487</v>
          </cell>
          <cell r="G21">
            <v>48000.000000000284</v>
          </cell>
          <cell r="H21">
            <v>51000.000000000437</v>
          </cell>
          <cell r="I21">
            <v>50000</v>
          </cell>
          <cell r="J21">
            <v>57000.000000000226</v>
          </cell>
          <cell r="K21">
            <v>70999.999999999447</v>
          </cell>
          <cell r="L21">
            <v>57999.999999998799</v>
          </cell>
          <cell r="M21">
            <v>52964.867103669385</v>
          </cell>
          <cell r="N21">
            <v>56799.540853032078</v>
          </cell>
          <cell r="O21">
            <v>53399.643538327182</v>
          </cell>
          <cell r="P21">
            <v>55863.346695492859</v>
          </cell>
          <cell r="Q21">
            <v>64412.759407412304</v>
          </cell>
          <cell r="R21">
            <v>51473.785721506043</v>
          </cell>
          <cell r="S21">
            <v>40321.01484058088</v>
          </cell>
        </row>
        <row r="22">
          <cell r="A22" t="str">
            <v>D1Z</v>
          </cell>
          <cell r="B22" t="str">
            <v>OQ</v>
          </cell>
          <cell r="C22">
            <v>119000</v>
          </cell>
          <cell r="D22">
            <v>125000.0000000009</v>
          </cell>
          <cell r="E22">
            <v>130000</v>
          </cell>
          <cell r="F22">
            <v>134000.00000000114</v>
          </cell>
          <cell r="G22">
            <v>124000.00000000068</v>
          </cell>
          <cell r="H22">
            <v>134000.0000000007</v>
          </cell>
          <cell r="I22">
            <v>137999.99999999942</v>
          </cell>
          <cell r="J22">
            <v>145000.00000000052</v>
          </cell>
          <cell r="K22">
            <v>147000</v>
          </cell>
          <cell r="L22">
            <v>140000</v>
          </cell>
          <cell r="M22">
            <v>139511.17876649846</v>
          </cell>
          <cell r="N22">
            <v>148112.21251628172</v>
          </cell>
          <cell r="O22">
            <v>133875.85513687224</v>
          </cell>
          <cell r="P22">
            <v>139150.61525813825</v>
          </cell>
          <cell r="Q22">
            <v>146608.60134323174</v>
          </cell>
          <cell r="R22">
            <v>134665.50898378008</v>
          </cell>
          <cell r="S22">
            <v>116485.66097309822</v>
          </cell>
        </row>
        <row r="23">
          <cell r="A23" t="str">
            <v>D2Z</v>
          </cell>
          <cell r="B23" t="str">
            <v>OQ</v>
          </cell>
          <cell r="C23">
            <v>171999.99999999919</v>
          </cell>
          <cell r="D23">
            <v>164000</v>
          </cell>
          <cell r="E23">
            <v>150000.00000000081</v>
          </cell>
          <cell r="F23">
            <v>156000.00000000105</v>
          </cell>
          <cell r="G23">
            <v>167000</v>
          </cell>
          <cell r="H23">
            <v>165000.00000000049</v>
          </cell>
          <cell r="I23">
            <v>165999.99999999889</v>
          </cell>
          <cell r="J23">
            <v>179000.00000000119</v>
          </cell>
          <cell r="K23">
            <v>183000</v>
          </cell>
          <cell r="L23">
            <v>176000</v>
          </cell>
          <cell r="M23">
            <v>175571.01445641025</v>
          </cell>
          <cell r="N23">
            <v>160811.19574968619</v>
          </cell>
          <cell r="O23">
            <v>149476.77297149316</v>
          </cell>
          <cell r="P23">
            <v>152541.73800962442</v>
          </cell>
          <cell r="Q23">
            <v>166502.26202732953</v>
          </cell>
          <cell r="R23">
            <v>181355.30707507339</v>
          </cell>
          <cell r="S23">
            <v>161793.32558991993</v>
          </cell>
        </row>
        <row r="24">
          <cell r="A24" t="str">
            <v>D3Z</v>
          </cell>
          <cell r="B24" t="str">
            <v>ONQ</v>
          </cell>
          <cell r="C24">
            <v>238000</v>
          </cell>
          <cell r="D24">
            <v>219000.00000000227</v>
          </cell>
          <cell r="E24">
            <v>242000</v>
          </cell>
          <cell r="F24">
            <v>217000.00000000111</v>
          </cell>
          <cell r="G24">
            <v>223000.00000000052</v>
          </cell>
          <cell r="H24">
            <v>222000.00000000151</v>
          </cell>
          <cell r="I24">
            <v>240000</v>
          </cell>
          <cell r="J24">
            <v>258000.00000000114</v>
          </cell>
          <cell r="K24">
            <v>267000.00000000163</v>
          </cell>
          <cell r="L24">
            <v>250999.99999999828</v>
          </cell>
          <cell r="M24">
            <v>227924.13206914882</v>
          </cell>
          <cell r="N24">
            <v>228338.66302355082</v>
          </cell>
          <cell r="O24">
            <v>214850.52713371688</v>
          </cell>
          <cell r="P24">
            <v>196006.00104963267</v>
          </cell>
          <cell r="Q24">
            <v>201732.94875046003</v>
          </cell>
          <cell r="R24">
            <v>183238.07779918786</v>
          </cell>
          <cell r="S24">
            <v>158019.23988303321</v>
          </cell>
        </row>
        <row r="25">
          <cell r="A25" t="str">
            <v>D4Z</v>
          </cell>
          <cell r="B25" t="str">
            <v>OQ</v>
          </cell>
          <cell r="C25">
            <v>153000</v>
          </cell>
          <cell r="D25">
            <v>145000.00000000108</v>
          </cell>
          <cell r="E25">
            <v>161000.00000000049</v>
          </cell>
          <cell r="F25">
            <v>167000.00000000067</v>
          </cell>
          <cell r="G25">
            <v>166999.99999999939</v>
          </cell>
          <cell r="H25">
            <v>158000.00000000105</v>
          </cell>
          <cell r="I25">
            <v>169999.99999999892</v>
          </cell>
          <cell r="J25">
            <v>167000.00000000119</v>
          </cell>
          <cell r="K25">
            <v>161999.99999999924</v>
          </cell>
          <cell r="L25">
            <v>173999.99999999843</v>
          </cell>
          <cell r="M25">
            <v>171075.56429286991</v>
          </cell>
          <cell r="N25">
            <v>167645.96186856995</v>
          </cell>
          <cell r="O25">
            <v>185678.91841835034</v>
          </cell>
          <cell r="P25">
            <v>169859.14048798775</v>
          </cell>
          <cell r="Q25">
            <v>156781.06689089167</v>
          </cell>
          <cell r="R25">
            <v>167120.65361636446</v>
          </cell>
          <cell r="S25">
            <v>155994.93752685777</v>
          </cell>
        </row>
        <row r="26">
          <cell r="A26" t="str">
            <v>D6Z</v>
          </cell>
          <cell r="B26" t="str">
            <v>PI ind</v>
          </cell>
          <cell r="C26">
            <v>233000.00000000314</v>
          </cell>
          <cell r="D26">
            <v>227000.00000000218</v>
          </cell>
          <cell r="E26">
            <v>228999.99999999849</v>
          </cell>
          <cell r="F26">
            <v>227000.0000000016</v>
          </cell>
          <cell r="G26">
            <v>231999.99999999936</v>
          </cell>
          <cell r="H26">
            <v>238000.00000000163</v>
          </cell>
          <cell r="I26">
            <v>240000.00000000114</v>
          </cell>
          <cell r="J26">
            <v>222000.00000000198</v>
          </cell>
          <cell r="K26">
            <v>236999.9999999968</v>
          </cell>
          <cell r="L26">
            <v>233000</v>
          </cell>
          <cell r="M26">
            <v>230853.07708067723</v>
          </cell>
          <cell r="N26">
            <v>238668.63083383808</v>
          </cell>
          <cell r="O26">
            <v>241730.56899421959</v>
          </cell>
          <cell r="P26">
            <v>253834.92964835686</v>
          </cell>
          <cell r="Q26">
            <v>269820.23239134671</v>
          </cell>
          <cell r="R26">
            <v>260909.3003253557</v>
          </cell>
          <cell r="S26">
            <v>228986.18236605069</v>
          </cell>
        </row>
        <row r="27">
          <cell r="A27" t="str">
            <v>E0Z</v>
          </cell>
          <cell r="B27" t="str">
            <v>ONQ</v>
          </cell>
          <cell r="C27">
            <v>226000.0000000014</v>
          </cell>
          <cell r="D27">
            <v>229000</v>
          </cell>
          <cell r="E27">
            <v>242000</v>
          </cell>
          <cell r="F27">
            <v>204999.99999999942</v>
          </cell>
          <cell r="G27">
            <v>196000.00000000125</v>
          </cell>
          <cell r="H27">
            <v>234000</v>
          </cell>
          <cell r="I27">
            <v>210999.99999999726</v>
          </cell>
          <cell r="J27">
            <v>264000</v>
          </cell>
          <cell r="K27">
            <v>292000</v>
          </cell>
          <cell r="L27">
            <v>275000.00000000541</v>
          </cell>
          <cell r="M27">
            <v>250956.73139589207</v>
          </cell>
          <cell r="N27">
            <v>264281.49886808597</v>
          </cell>
          <cell r="O27">
            <v>256499.59388960706</v>
          </cell>
          <cell r="P27">
            <v>229567.70312363212</v>
          </cell>
          <cell r="Q27">
            <v>243450.56102283177</v>
          </cell>
          <cell r="R27">
            <v>255550.96521956797</v>
          </cell>
          <cell r="S27">
            <v>216394.43890594717</v>
          </cell>
        </row>
        <row r="28">
          <cell r="A28" t="str">
            <v>E1Z</v>
          </cell>
          <cell r="B28" t="str">
            <v>OQ</v>
          </cell>
          <cell r="C28">
            <v>287000.00000000157</v>
          </cell>
          <cell r="D28">
            <v>304000.00000000285</v>
          </cell>
          <cell r="E28">
            <v>299000</v>
          </cell>
          <cell r="F28">
            <v>293000</v>
          </cell>
          <cell r="G28">
            <v>314999.9999999982</v>
          </cell>
          <cell r="H28">
            <v>329000.00000000169</v>
          </cell>
          <cell r="I28">
            <v>340999.99999999948</v>
          </cell>
          <cell r="J28">
            <v>368000</v>
          </cell>
          <cell r="K28">
            <v>369999.99999999686</v>
          </cell>
          <cell r="L28">
            <v>352999.99999999645</v>
          </cell>
          <cell r="M28">
            <v>347405.92455607152</v>
          </cell>
          <cell r="N28">
            <v>338779.53110699647</v>
          </cell>
          <cell r="O28">
            <v>321007.57834460458</v>
          </cell>
          <cell r="P28">
            <v>313255.23001923715</v>
          </cell>
          <cell r="Q28">
            <v>323043.21188540576</v>
          </cell>
          <cell r="R28">
            <v>302235.53551598295</v>
          </cell>
          <cell r="S28">
            <v>310170.87421823468</v>
          </cell>
        </row>
        <row r="29">
          <cell r="A29" t="str">
            <v>E2Z</v>
          </cell>
          <cell r="B29" t="str">
            <v>PI ind</v>
          </cell>
          <cell r="C29">
            <v>206000.00000000355</v>
          </cell>
          <cell r="D29">
            <v>207000.00000000221</v>
          </cell>
          <cell r="E29">
            <v>225000</v>
          </cell>
          <cell r="F29">
            <v>217000.00000000239</v>
          </cell>
          <cell r="G29">
            <v>216000.0000000016</v>
          </cell>
          <cell r="H29">
            <v>220000.00000000198</v>
          </cell>
          <cell r="I29">
            <v>217000</v>
          </cell>
          <cell r="J29">
            <v>210999.99999999921</v>
          </cell>
          <cell r="K29">
            <v>213999.99999999785</v>
          </cell>
          <cell r="L29">
            <v>223000.00000000105</v>
          </cell>
          <cell r="M29">
            <v>220080.24889858448</v>
          </cell>
          <cell r="N29">
            <v>218615.18819970719</v>
          </cell>
          <cell r="O29">
            <v>218307.06952935152</v>
          </cell>
          <cell r="P29">
            <v>210787.87505199577</v>
          </cell>
          <cell r="Q29">
            <v>196999.16956440671</v>
          </cell>
          <cell r="R29">
            <v>204390.64149682567</v>
          </cell>
          <cell r="S29">
            <v>222881.37118149124</v>
          </cell>
        </row>
        <row r="30">
          <cell r="A30" t="str">
            <v>F0Z</v>
          </cell>
          <cell r="B30" t="str">
            <v>ONQ</v>
          </cell>
          <cell r="C30">
            <v>136000</v>
          </cell>
          <cell r="D30">
            <v>92999.99999999968</v>
          </cell>
          <cell r="E30">
            <v>79000.000000000116</v>
          </cell>
          <cell r="F30">
            <v>67000.000000000175</v>
          </cell>
          <cell r="G30">
            <v>71999.999999999709</v>
          </cell>
          <cell r="H30">
            <v>71000.000000000146</v>
          </cell>
          <cell r="I30">
            <v>62999.99999999992</v>
          </cell>
          <cell r="J30">
            <v>57000.000000000073</v>
          </cell>
          <cell r="K30">
            <v>54999.999999999665</v>
          </cell>
          <cell r="L30">
            <v>52999.999999999258</v>
          </cell>
          <cell r="M30">
            <v>49568.91048688499</v>
          </cell>
          <cell r="N30">
            <v>42682.137239620286</v>
          </cell>
          <cell r="O30">
            <v>38602.062671559637</v>
          </cell>
          <cell r="P30">
            <v>34030.162983775263</v>
          </cell>
          <cell r="Q30">
            <v>34463.578909271419</v>
          </cell>
          <cell r="R30">
            <v>31731.80559744954</v>
          </cell>
          <cell r="S30">
            <v>28751.591575746395</v>
          </cell>
        </row>
        <row r="31">
          <cell r="A31" t="str">
            <v>F1Z</v>
          </cell>
          <cell r="B31" t="str">
            <v>OQ</v>
          </cell>
          <cell r="C31">
            <v>147999.99999999889</v>
          </cell>
          <cell r="D31">
            <v>155000</v>
          </cell>
          <cell r="E31">
            <v>155000.0000000018</v>
          </cell>
          <cell r="F31">
            <v>147000</v>
          </cell>
          <cell r="G31">
            <v>145999.99999999948</v>
          </cell>
          <cell r="H31">
            <v>142000</v>
          </cell>
          <cell r="I31">
            <v>142999.99999999854</v>
          </cell>
          <cell r="J31">
            <v>139000.00000000049</v>
          </cell>
          <cell r="K31">
            <v>134999.99999999936</v>
          </cell>
          <cell r="L31">
            <v>108999.99999999898</v>
          </cell>
          <cell r="M31">
            <v>104789.7910342847</v>
          </cell>
          <cell r="N31">
            <v>98624.885947724615</v>
          </cell>
          <cell r="O31">
            <v>91670.395027143939</v>
          </cell>
          <cell r="P31">
            <v>79083.704097142516</v>
          </cell>
          <cell r="Q31">
            <v>66921.854172513078</v>
          </cell>
          <cell r="R31">
            <v>79641.461668338467</v>
          </cell>
          <cell r="S31">
            <v>77446.515403668367</v>
          </cell>
        </row>
        <row r="32">
          <cell r="A32" t="str">
            <v>F2Z</v>
          </cell>
          <cell r="B32" t="str">
            <v>ONQ</v>
          </cell>
          <cell r="C32">
            <v>35999.999999999876</v>
          </cell>
          <cell r="D32">
            <v>36000.000000000371</v>
          </cell>
          <cell r="E32">
            <v>39999.999999999789</v>
          </cell>
          <cell r="F32">
            <v>33000.000000000371</v>
          </cell>
          <cell r="G32">
            <v>31000</v>
          </cell>
          <cell r="H32">
            <v>27000.000000000109</v>
          </cell>
          <cell r="I32">
            <v>32000.000000000051</v>
          </cell>
          <cell r="J32">
            <v>26999.999999999945</v>
          </cell>
          <cell r="K32">
            <v>33000.000000000146</v>
          </cell>
          <cell r="L32">
            <v>32999.999999999694</v>
          </cell>
          <cell r="M32">
            <v>30212.046883208845</v>
          </cell>
          <cell r="N32">
            <v>32320.808390406622</v>
          </cell>
          <cell r="O32">
            <v>38999.989469944223</v>
          </cell>
          <cell r="P32">
            <v>39264.043894900504</v>
          </cell>
          <cell r="Q32">
            <v>28451.708086234827</v>
          </cell>
          <cell r="R32">
            <v>28864.448133384194</v>
          </cell>
          <cell r="S32">
            <v>37787.852900478771</v>
          </cell>
        </row>
        <row r="33">
          <cell r="A33" t="str">
            <v>F3Z</v>
          </cell>
          <cell r="B33" t="str">
            <v>OQ</v>
          </cell>
          <cell r="C33">
            <v>77000.000000000087</v>
          </cell>
          <cell r="D33">
            <v>81000.00000000032</v>
          </cell>
          <cell r="E33">
            <v>85999.999999999563</v>
          </cell>
          <cell r="F33">
            <v>85999.999999999738</v>
          </cell>
          <cell r="G33">
            <v>73999.999999999622</v>
          </cell>
          <cell r="H33">
            <v>78000.000000000495</v>
          </cell>
          <cell r="I33">
            <v>74999.999999999913</v>
          </cell>
          <cell r="J33">
            <v>84000.000000000204</v>
          </cell>
          <cell r="K33">
            <v>79999.99999999901</v>
          </cell>
          <cell r="L33">
            <v>82000.000000000437</v>
          </cell>
          <cell r="M33">
            <v>81642.07888111638</v>
          </cell>
          <cell r="N33">
            <v>81337.625103116647</v>
          </cell>
          <cell r="O33">
            <v>79895.155554160185</v>
          </cell>
          <cell r="P33">
            <v>75162.462002424116</v>
          </cell>
          <cell r="Q33">
            <v>64148.907016209108</v>
          </cell>
          <cell r="R33">
            <v>72523.92980094465</v>
          </cell>
          <cell r="S33">
            <v>108685.8859504553</v>
          </cell>
        </row>
        <row r="34">
          <cell r="A34" t="str">
            <v>F4Z</v>
          </cell>
          <cell r="B34" t="str">
            <v>OQ</v>
          </cell>
          <cell r="C34">
            <v>114000.00000000067</v>
          </cell>
          <cell r="D34">
            <v>117000</v>
          </cell>
          <cell r="E34">
            <v>107000.00000000052</v>
          </cell>
          <cell r="F34">
            <v>115000</v>
          </cell>
          <cell r="G34">
            <v>100000.0000000006</v>
          </cell>
          <cell r="H34">
            <v>97000</v>
          </cell>
          <cell r="I34">
            <v>86999.99999999952</v>
          </cell>
          <cell r="J34">
            <v>101000</v>
          </cell>
          <cell r="K34">
            <v>97999.999999999272</v>
          </cell>
          <cell r="L34">
            <v>103000</v>
          </cell>
          <cell r="M34">
            <v>99891.019525184282</v>
          </cell>
          <cell r="N34">
            <v>93981.75918467388</v>
          </cell>
          <cell r="O34">
            <v>88638.265350029687</v>
          </cell>
          <cell r="P34">
            <v>86401.989375994919</v>
          </cell>
          <cell r="Q34">
            <v>85174.251673510575</v>
          </cell>
          <cell r="R34">
            <v>90723.848934537775</v>
          </cell>
          <cell r="S34">
            <v>70089.599314980806</v>
          </cell>
        </row>
        <row r="35">
          <cell r="A35" t="str">
            <v>F5Z</v>
          </cell>
          <cell r="B35" t="str">
            <v>PI ind</v>
          </cell>
          <cell r="C35">
            <v>36000.000000000575</v>
          </cell>
          <cell r="D35">
            <v>33000.000000000276</v>
          </cell>
          <cell r="E35">
            <v>26000</v>
          </cell>
          <cell r="F35">
            <v>32000.000000000189</v>
          </cell>
          <cell r="G35">
            <v>28999.999999999865</v>
          </cell>
          <cell r="H35">
            <v>31000.000000000382</v>
          </cell>
          <cell r="I35">
            <v>37000.000000000058</v>
          </cell>
          <cell r="J35">
            <v>32000.000000000218</v>
          </cell>
          <cell r="K35">
            <v>35999.999999999527</v>
          </cell>
          <cell r="L35">
            <v>47000.00000000072</v>
          </cell>
          <cell r="M35">
            <v>46032.68719781551</v>
          </cell>
          <cell r="N35">
            <v>42443.541354547568</v>
          </cell>
          <cell r="O35">
            <v>44710.897213521755</v>
          </cell>
          <cell r="P35">
            <v>35006.670312298047</v>
          </cell>
          <cell r="Q35">
            <v>45993.772295136849</v>
          </cell>
          <cell r="R35">
            <v>47335.700658904774</v>
          </cell>
          <cell r="S35">
            <v>34827.860135358431</v>
          </cell>
        </row>
        <row r="36">
          <cell r="A36" t="str">
            <v>G0A</v>
          </cell>
          <cell r="B36" t="str">
            <v>OQ</v>
          </cell>
          <cell r="C36">
            <v>270000</v>
          </cell>
          <cell r="D36">
            <v>273000.00000000151</v>
          </cell>
          <cell r="E36">
            <v>275000</v>
          </cell>
          <cell r="F36">
            <v>301000.0000000018</v>
          </cell>
          <cell r="G36">
            <v>294999.99999999936</v>
          </cell>
          <cell r="H36">
            <v>275000.0000000007</v>
          </cell>
          <cell r="I36">
            <v>276000.00000000146</v>
          </cell>
          <cell r="J36">
            <v>274000.00000000239</v>
          </cell>
          <cell r="K36">
            <v>279999.99999999796</v>
          </cell>
          <cell r="L36">
            <v>273000</v>
          </cell>
          <cell r="M36">
            <v>271573.60972698318</v>
          </cell>
          <cell r="N36">
            <v>249620.76660921858</v>
          </cell>
          <cell r="O36">
            <v>252980.71680619573</v>
          </cell>
          <cell r="P36">
            <v>268026.32223349909</v>
          </cell>
          <cell r="Q36">
            <v>253455.1017165223</v>
          </cell>
          <cell r="R36">
            <v>251575.3115807359</v>
          </cell>
          <cell r="S36">
            <v>234612.40688557926</v>
          </cell>
        </row>
        <row r="37">
          <cell r="A37" t="str">
            <v>G0B</v>
          </cell>
          <cell r="B37" t="str">
            <v>OQ</v>
          </cell>
          <cell r="C37">
            <v>201000.00000000151</v>
          </cell>
          <cell r="D37">
            <v>204000.00000000172</v>
          </cell>
          <cell r="E37">
            <v>182000</v>
          </cell>
          <cell r="F37">
            <v>193000.0000000025</v>
          </cell>
          <cell r="G37">
            <v>193000</v>
          </cell>
          <cell r="H37">
            <v>195000.00000000055</v>
          </cell>
          <cell r="I37">
            <v>206999.99999999837</v>
          </cell>
          <cell r="J37">
            <v>205000</v>
          </cell>
          <cell r="K37">
            <v>204000</v>
          </cell>
          <cell r="L37">
            <v>200999.99999998865</v>
          </cell>
          <cell r="M37">
            <v>206305.22578755635</v>
          </cell>
          <cell r="N37">
            <v>216737.810158187</v>
          </cell>
          <cell r="O37">
            <v>225058.79994032739</v>
          </cell>
          <cell r="P37">
            <v>219344.27937577592</v>
          </cell>
          <cell r="Q37">
            <v>227529.96320292813</v>
          </cell>
          <cell r="R37">
            <v>210293.3404412785</v>
          </cell>
          <cell r="S37">
            <v>181567.25316516659</v>
          </cell>
        </row>
        <row r="38">
          <cell r="A38" t="str">
            <v>G1Z</v>
          </cell>
          <cell r="B38" t="str">
            <v>PI ind</v>
          </cell>
          <cell r="C38">
            <v>309000.00000000297</v>
          </cell>
          <cell r="D38">
            <v>346000.00000000553</v>
          </cell>
          <cell r="E38">
            <v>356000</v>
          </cell>
          <cell r="F38">
            <v>355000.00000000518</v>
          </cell>
          <cell r="G38">
            <v>356999.99999999767</v>
          </cell>
          <cell r="H38">
            <v>361000.00000000588</v>
          </cell>
          <cell r="I38">
            <v>372000</v>
          </cell>
          <cell r="J38">
            <v>378000.00000000361</v>
          </cell>
          <cell r="K38">
            <v>384999.99999999732</v>
          </cell>
          <cell r="L38">
            <v>389999.9999999979</v>
          </cell>
          <cell r="M38">
            <v>385795.45058332902</v>
          </cell>
          <cell r="N38">
            <v>388344.39166048996</v>
          </cell>
          <cell r="O38">
            <v>378058.6829009814</v>
          </cell>
          <cell r="P38">
            <v>388618.85521521338</v>
          </cell>
          <cell r="Q38">
            <v>384122.69612728065</v>
          </cell>
          <cell r="R38">
            <v>399182.16170340858</v>
          </cell>
          <cell r="S38">
            <v>417829.91098373628</v>
          </cell>
        </row>
        <row r="39">
          <cell r="A39" t="str">
            <v>H0Z</v>
          </cell>
          <cell r="B39" t="str">
            <v>Cad</v>
          </cell>
          <cell r="C39">
            <v>122000.00000000067</v>
          </cell>
          <cell r="D39">
            <v>139000.00000000151</v>
          </cell>
          <cell r="E39">
            <v>150000.00000000087</v>
          </cell>
          <cell r="F39">
            <v>148000.00000000102</v>
          </cell>
          <cell r="G39">
            <v>170000</v>
          </cell>
          <cell r="H39">
            <v>142999.99999999945</v>
          </cell>
          <cell r="I39">
            <v>156000.0000000009</v>
          </cell>
          <cell r="J39">
            <v>155000.00000000247</v>
          </cell>
          <cell r="K39">
            <v>185000.00000000102</v>
          </cell>
          <cell r="L39">
            <v>191000</v>
          </cell>
          <cell r="M39">
            <v>195525.73844572945</v>
          </cell>
          <cell r="N39">
            <v>223776.97512721637</v>
          </cell>
          <cell r="O39">
            <v>221062.20807664088</v>
          </cell>
          <cell r="P39">
            <v>224906.03087611933</v>
          </cell>
          <cell r="Q39">
            <v>214913.15740922649</v>
          </cell>
          <cell r="R39">
            <v>233803.68511814665</v>
          </cell>
          <cell r="S39">
            <v>232875.75341432219</v>
          </cell>
        </row>
        <row r="40">
          <cell r="A40" t="str">
            <v>J0Z</v>
          </cell>
          <cell r="B40" t="str">
            <v>ONQ</v>
          </cell>
          <cell r="C40">
            <v>378000.00000000105</v>
          </cell>
          <cell r="D40">
            <v>371000.00000000058</v>
          </cell>
          <cell r="E40">
            <v>370000.00000000093</v>
          </cell>
          <cell r="F40">
            <v>368000.00000000116</v>
          </cell>
          <cell r="G40">
            <v>377000.00000000303</v>
          </cell>
          <cell r="H40">
            <v>395000.00000000233</v>
          </cell>
          <cell r="I40">
            <v>408000</v>
          </cell>
          <cell r="J40">
            <v>436999.99999999703</v>
          </cell>
          <cell r="K40">
            <v>458000</v>
          </cell>
          <cell r="L40">
            <v>430999.99999999348</v>
          </cell>
          <cell r="M40">
            <v>390110.91159300174</v>
          </cell>
          <cell r="N40">
            <v>397151.00707834831</v>
          </cell>
          <cell r="O40">
            <v>408680.81966536568</v>
          </cell>
          <cell r="P40">
            <v>370468.47406514408</v>
          </cell>
          <cell r="Q40">
            <v>365555.65791890601</v>
          </cell>
          <cell r="R40">
            <v>352887.04231002566</v>
          </cell>
          <cell r="S40">
            <v>328356.20661078452</v>
          </cell>
        </row>
        <row r="41">
          <cell r="A41" t="str">
            <v>J1Z</v>
          </cell>
          <cell r="B41" t="str">
            <v>OQ</v>
          </cell>
          <cell r="C41">
            <v>367999.99999999837</v>
          </cell>
          <cell r="D41">
            <v>361000.00000000175</v>
          </cell>
          <cell r="E41">
            <v>402000.00000000326</v>
          </cell>
          <cell r="F41">
            <v>403000.00000000291</v>
          </cell>
          <cell r="G41">
            <v>399999.99999999674</v>
          </cell>
          <cell r="H41">
            <v>427000.00000000192</v>
          </cell>
          <cell r="I41">
            <v>420000.00000000151</v>
          </cell>
          <cell r="J41">
            <v>439000.00000000244</v>
          </cell>
          <cell r="K41">
            <v>458999.99999999721</v>
          </cell>
          <cell r="L41">
            <v>458999.99999999569</v>
          </cell>
          <cell r="M41">
            <v>456477.6882003803</v>
          </cell>
          <cell r="N41">
            <v>476074.23977630801</v>
          </cell>
          <cell r="O41">
            <v>442306.96386615757</v>
          </cell>
          <cell r="P41">
            <v>435234.10774184112</v>
          </cell>
          <cell r="Q41">
            <v>464042.01695137291</v>
          </cell>
          <cell r="R41">
            <v>463925.3362481221</v>
          </cell>
          <cell r="S41">
            <v>448450.03818282619</v>
          </cell>
        </row>
        <row r="42">
          <cell r="A42" t="str">
            <v>J3Z</v>
          </cell>
          <cell r="B42" t="str">
            <v>OQ</v>
          </cell>
          <cell r="C42">
            <v>700000.00000000326</v>
          </cell>
          <cell r="D42">
            <v>695000.00000000512</v>
          </cell>
          <cell r="E42">
            <v>707000.00000000105</v>
          </cell>
          <cell r="F42">
            <v>752000.00000000757</v>
          </cell>
          <cell r="G42">
            <v>725999.99999999697</v>
          </cell>
          <cell r="H42">
            <v>742000.00000000419</v>
          </cell>
          <cell r="I42">
            <v>736999.99999999488</v>
          </cell>
          <cell r="J42">
            <v>761000.0000000064</v>
          </cell>
          <cell r="K42">
            <v>764999.9999999908</v>
          </cell>
          <cell r="L42">
            <v>744999.99999998976</v>
          </cell>
          <cell r="M42">
            <v>733884.53540111391</v>
          </cell>
          <cell r="N42">
            <v>729785.02252763254</v>
          </cell>
          <cell r="O42">
            <v>738036.35637952341</v>
          </cell>
          <cell r="P42">
            <v>760382.30469848495</v>
          </cell>
          <cell r="Q42">
            <v>784465.82509158389</v>
          </cell>
          <cell r="R42">
            <v>775068.82708834077</v>
          </cell>
          <cell r="S42">
            <v>754324.61011344159</v>
          </cell>
        </row>
        <row r="43">
          <cell r="A43" t="str">
            <v>J4Z</v>
          </cell>
          <cell r="B43" t="str">
            <v>PI ter</v>
          </cell>
          <cell r="C43">
            <v>35000.000000000568</v>
          </cell>
          <cell r="D43">
            <v>44000.000000000357</v>
          </cell>
          <cell r="E43">
            <v>43999.999999999876</v>
          </cell>
          <cell r="F43">
            <v>49000.000000000713</v>
          </cell>
          <cell r="G43">
            <v>45999.999999999825</v>
          </cell>
          <cell r="H43">
            <v>42000.00000000008</v>
          </cell>
          <cell r="I43">
            <v>41000.000000000189</v>
          </cell>
          <cell r="J43">
            <v>59000.000000000626</v>
          </cell>
          <cell r="K43">
            <v>67999.999999999593</v>
          </cell>
          <cell r="L43">
            <v>83000.000000001834</v>
          </cell>
          <cell r="M43">
            <v>81877.199047880727</v>
          </cell>
          <cell r="N43">
            <v>103768.84971503909</v>
          </cell>
          <cell r="O43">
            <v>95482.164063520613</v>
          </cell>
          <cell r="P43">
            <v>97085.257115448199</v>
          </cell>
          <cell r="Q43">
            <v>86715.152765894993</v>
          </cell>
          <cell r="R43">
            <v>98435.125813949475</v>
          </cell>
          <cell r="S43">
            <v>90505.649073459252</v>
          </cell>
        </row>
        <row r="44">
          <cell r="A44" t="str">
            <v>J5Z</v>
          </cell>
          <cell r="B44" t="str">
            <v>EQ</v>
          </cell>
          <cell r="C44">
            <v>149000.00000000192</v>
          </cell>
          <cell r="D44">
            <v>138000.00000000099</v>
          </cell>
          <cell r="E44">
            <v>140000</v>
          </cell>
          <cell r="F44">
            <v>145000</v>
          </cell>
          <cell r="G44">
            <v>145000</v>
          </cell>
          <cell r="H44">
            <v>154999.99999999843</v>
          </cell>
          <cell r="I44">
            <v>151000.00000000131</v>
          </cell>
          <cell r="J44">
            <v>153999.99999999924</v>
          </cell>
          <cell r="K44">
            <v>162999.99999999895</v>
          </cell>
          <cell r="L44">
            <v>175999.99999999217</v>
          </cell>
          <cell r="M44">
            <v>176641.78823463203</v>
          </cell>
          <cell r="N44">
            <v>179949.432753175</v>
          </cell>
          <cell r="O44">
            <v>161475.26972981964</v>
          </cell>
          <cell r="P44">
            <v>152647.74751866676</v>
          </cell>
          <cell r="Q44">
            <v>195057.98206101437</v>
          </cell>
          <cell r="R44">
            <v>186151.700003579</v>
          </cell>
          <cell r="S44">
            <v>183398.69132794905</v>
          </cell>
        </row>
        <row r="45">
          <cell r="A45" t="str">
            <v>J6Z</v>
          </cell>
          <cell r="B45" t="str">
            <v>Cad</v>
          </cell>
          <cell r="C45">
            <v>50000.000000000276</v>
          </cell>
          <cell r="D45">
            <v>48000.000000000662</v>
          </cell>
          <cell r="E45">
            <v>51999.999999999694</v>
          </cell>
          <cell r="F45">
            <v>47999.999999999927</v>
          </cell>
          <cell r="G45">
            <v>49999.999999999593</v>
          </cell>
          <cell r="H45">
            <v>49999.99999999944</v>
          </cell>
          <cell r="I45">
            <v>55000</v>
          </cell>
          <cell r="J45">
            <v>58000.000000000618</v>
          </cell>
          <cell r="K45">
            <v>69000</v>
          </cell>
          <cell r="L45">
            <v>63000.000000000153</v>
          </cell>
          <cell r="M45">
            <v>64596.805107469452</v>
          </cell>
          <cell r="N45">
            <v>56739.171078908439</v>
          </cell>
          <cell r="O45">
            <v>67886.795799300802</v>
          </cell>
          <cell r="P45">
            <v>63763.127059561259</v>
          </cell>
          <cell r="Q45">
            <v>69004.32558466609</v>
          </cell>
          <cell r="R45">
            <v>85974.594929937972</v>
          </cell>
          <cell r="S45">
            <v>84871.517629298032</v>
          </cell>
        </row>
        <row r="46">
          <cell r="A46" t="str">
            <v>K0Z</v>
          </cell>
          <cell r="B46" t="str">
            <v>Ind</v>
          </cell>
          <cell r="C46">
            <v>153000</v>
          </cell>
          <cell r="D46">
            <v>142000</v>
          </cell>
          <cell r="E46">
            <v>124000</v>
          </cell>
          <cell r="F46">
            <v>122000</v>
          </cell>
          <cell r="G46">
            <v>118000</v>
          </cell>
          <cell r="H46">
            <v>121000</v>
          </cell>
          <cell r="I46">
            <v>123999.99999999945</v>
          </cell>
          <cell r="J46">
            <v>133000.00000000119</v>
          </cell>
          <cell r="K46">
            <v>136000</v>
          </cell>
          <cell r="L46">
            <v>130999.99999999814</v>
          </cell>
          <cell r="M46">
            <v>125415.71924699466</v>
          </cell>
          <cell r="N46">
            <v>145249.29052438829</v>
          </cell>
          <cell r="O46">
            <v>110518.72631279445</v>
          </cell>
          <cell r="P46">
            <v>111527.34174192813</v>
          </cell>
          <cell r="Q46">
            <v>116383.5373186307</v>
          </cell>
          <cell r="R46">
            <v>110278.09346431396</v>
          </cell>
          <cell r="S46">
            <v>129164.47564313629</v>
          </cell>
        </row>
        <row r="47">
          <cell r="A47" t="str">
            <v>L0Z</v>
          </cell>
          <cell r="B47" t="str">
            <v>EQ</v>
          </cell>
          <cell r="C47">
            <v>593000.00000000093</v>
          </cell>
          <cell r="D47">
            <v>624999.99999999639</v>
          </cell>
          <cell r="E47">
            <v>624999.9999999986</v>
          </cell>
          <cell r="F47">
            <v>627999.99999999825</v>
          </cell>
          <cell r="G47">
            <v>605999.99999999069</v>
          </cell>
          <cell r="H47">
            <v>577999.99999999383</v>
          </cell>
          <cell r="I47">
            <v>575000.00000000512</v>
          </cell>
          <cell r="J47">
            <v>567000</v>
          </cell>
          <cell r="K47">
            <v>544000.0000000007</v>
          </cell>
          <cell r="L47">
            <v>544999.9999999922</v>
          </cell>
          <cell r="M47">
            <v>553408.39495648141</v>
          </cell>
          <cell r="N47">
            <v>495174.33079371147</v>
          </cell>
          <cell r="O47">
            <v>511474.87208491034</v>
          </cell>
          <cell r="P47">
            <v>476931.62276106823</v>
          </cell>
          <cell r="Q47">
            <v>481900.43288317259</v>
          </cell>
          <cell r="R47">
            <v>495688.39790837455</v>
          </cell>
          <cell r="S47">
            <v>471735.30169620429</v>
          </cell>
        </row>
        <row r="48">
          <cell r="A48" t="str">
            <v>L1Z</v>
          </cell>
          <cell r="B48" t="str">
            <v>EQ</v>
          </cell>
          <cell r="C48">
            <v>360000</v>
          </cell>
          <cell r="D48">
            <v>347999.99999999627</v>
          </cell>
          <cell r="E48">
            <v>346000.00000000361</v>
          </cell>
          <cell r="F48">
            <v>364999.99999999622</v>
          </cell>
          <cell r="G48">
            <v>365999.99999999773</v>
          </cell>
          <cell r="H48">
            <v>365999.99999999796</v>
          </cell>
          <cell r="I48">
            <v>360999.99999999854</v>
          </cell>
          <cell r="J48">
            <v>381000.00000000099</v>
          </cell>
          <cell r="K48">
            <v>377000</v>
          </cell>
          <cell r="L48">
            <v>387999.99999999616</v>
          </cell>
          <cell r="M48">
            <v>394629.81015888177</v>
          </cell>
          <cell r="N48">
            <v>392100.69644432369</v>
          </cell>
          <cell r="O48">
            <v>382810.49950931047</v>
          </cell>
          <cell r="P48">
            <v>338938.87022797466</v>
          </cell>
          <cell r="Q48">
            <v>362943.60502320045</v>
          </cell>
          <cell r="R48">
            <v>377960.92468267336</v>
          </cell>
          <cell r="S48">
            <v>374760.18809212255</v>
          </cell>
        </row>
        <row r="49">
          <cell r="A49" t="str">
            <v>L2Z</v>
          </cell>
          <cell r="B49" t="str">
            <v>EQ</v>
          </cell>
          <cell r="C49">
            <v>227999.99999999837</v>
          </cell>
          <cell r="D49">
            <v>272000.00000000099</v>
          </cell>
          <cell r="E49">
            <v>269000</v>
          </cell>
          <cell r="F49">
            <v>272000</v>
          </cell>
          <cell r="G49">
            <v>267999.99999999907</v>
          </cell>
          <cell r="H49">
            <v>277999.99999999616</v>
          </cell>
          <cell r="I49">
            <v>315000.00000000122</v>
          </cell>
          <cell r="J49">
            <v>371999.99999999942</v>
          </cell>
          <cell r="K49">
            <v>387999.99999999802</v>
          </cell>
          <cell r="L49">
            <v>450999.99999999849</v>
          </cell>
          <cell r="M49">
            <v>458998.40768463409</v>
          </cell>
          <cell r="N49">
            <v>419871.1412388843</v>
          </cell>
          <cell r="O49">
            <v>421214.89378161036</v>
          </cell>
          <cell r="P49">
            <v>428079.32325506234</v>
          </cell>
          <cell r="Q49">
            <v>413180.89533528185</v>
          </cell>
          <cell r="R49">
            <v>423314.43770279485</v>
          </cell>
          <cell r="S49">
            <v>434798.89060761768</v>
          </cell>
        </row>
        <row r="50">
          <cell r="A50" t="str">
            <v>L3Z</v>
          </cell>
          <cell r="B50" t="str">
            <v>PI ter</v>
          </cell>
          <cell r="C50">
            <v>193000.00000000081</v>
          </cell>
          <cell r="D50">
            <v>180000.00000000122</v>
          </cell>
          <cell r="E50">
            <v>172000</v>
          </cell>
          <cell r="F50">
            <v>153000.00000000049</v>
          </cell>
          <cell r="G50">
            <v>170999.99999999753</v>
          </cell>
          <cell r="H50">
            <v>157000.0000000009</v>
          </cell>
          <cell r="I50">
            <v>152999.99999999907</v>
          </cell>
          <cell r="J50">
            <v>154000</v>
          </cell>
          <cell r="K50">
            <v>144999.99999999837</v>
          </cell>
          <cell r="L50">
            <v>143999.99999999872</v>
          </cell>
          <cell r="M50">
            <v>143833.73562404126</v>
          </cell>
          <cell r="N50">
            <v>158416.46048963314</v>
          </cell>
          <cell r="O50">
            <v>173665.57845711251</v>
          </cell>
          <cell r="P50">
            <v>157119.45060009341</v>
          </cell>
          <cell r="Q50">
            <v>165034.50684643717</v>
          </cell>
          <cell r="R50">
            <v>168739.12560180321</v>
          </cell>
          <cell r="S50">
            <v>158806.27072534678</v>
          </cell>
        </row>
        <row r="51">
          <cell r="A51" t="str">
            <v>L4Z</v>
          </cell>
          <cell r="B51" t="str">
            <v>PI ter</v>
          </cell>
          <cell r="C51">
            <v>206000.00000000221</v>
          </cell>
          <cell r="D51">
            <v>205000.00000000192</v>
          </cell>
          <cell r="E51">
            <v>190999.99999999831</v>
          </cell>
          <cell r="F51">
            <v>205000.00000000052</v>
          </cell>
          <cell r="G51">
            <v>221000.0000000007</v>
          </cell>
          <cell r="H51">
            <v>229000.00000000079</v>
          </cell>
          <cell r="I51">
            <v>223000</v>
          </cell>
          <cell r="J51">
            <v>252000</v>
          </cell>
          <cell r="K51">
            <v>253999.99999999942</v>
          </cell>
          <cell r="L51">
            <v>290000.00000000052</v>
          </cell>
          <cell r="M51">
            <v>285414.63547428139</v>
          </cell>
          <cell r="N51">
            <v>306929.28432577825</v>
          </cell>
          <cell r="O51">
            <v>307292.72804773855</v>
          </cell>
          <cell r="P51">
            <v>314030.55799604103</v>
          </cell>
          <cell r="Q51">
            <v>334833.99126570154</v>
          </cell>
          <cell r="R51">
            <v>355834.93184796569</v>
          </cell>
          <cell r="S51">
            <v>342935.1753037583</v>
          </cell>
        </row>
        <row r="52">
          <cell r="A52" t="str">
            <v>L5Z</v>
          </cell>
          <cell r="B52" t="str">
            <v>Cad</v>
          </cell>
          <cell r="C52">
            <v>372000.00000000093</v>
          </cell>
          <cell r="D52">
            <v>363000.00000000186</v>
          </cell>
          <cell r="E52">
            <v>371999.99999999936</v>
          </cell>
          <cell r="F52">
            <v>384000</v>
          </cell>
          <cell r="G52">
            <v>397999.99999999744</v>
          </cell>
          <cell r="H52">
            <v>408999.99999999802</v>
          </cell>
          <cell r="I52">
            <v>427999.99999999773</v>
          </cell>
          <cell r="J52">
            <v>463000.00000000349</v>
          </cell>
          <cell r="K52">
            <v>475999.99999999342</v>
          </cell>
          <cell r="L52">
            <v>507000.00000000221</v>
          </cell>
          <cell r="M52">
            <v>522279.10004197375</v>
          </cell>
          <cell r="N52">
            <v>522893.38579459419</v>
          </cell>
          <cell r="O52">
            <v>519090.53847015218</v>
          </cell>
          <cell r="P52">
            <v>526900.45216648129</v>
          </cell>
          <cell r="Q52">
            <v>541909.52587888949</v>
          </cell>
          <cell r="R52">
            <v>571640.15019641991</v>
          </cell>
          <cell r="S52">
            <v>592285.31131160399</v>
          </cell>
        </row>
        <row r="53">
          <cell r="A53" t="str">
            <v>L6Z</v>
          </cell>
          <cell r="B53" t="str">
            <v>Ind</v>
          </cell>
          <cell r="C53">
            <v>149000.00000000058</v>
          </cell>
          <cell r="D53">
            <v>150000.00000000052</v>
          </cell>
          <cell r="E53">
            <v>157999.99999999951</v>
          </cell>
          <cell r="F53">
            <v>148000</v>
          </cell>
          <cell r="G53">
            <v>144000</v>
          </cell>
          <cell r="H53">
            <v>147000.00000000076</v>
          </cell>
          <cell r="I53">
            <v>146999.99999999901</v>
          </cell>
          <cell r="J53">
            <v>152000.00000000093</v>
          </cell>
          <cell r="K53">
            <v>159999.99999999834</v>
          </cell>
          <cell r="L53">
            <v>142000</v>
          </cell>
          <cell r="M53">
            <v>143910.28577407269</v>
          </cell>
          <cell r="N53">
            <v>156736.69816129404</v>
          </cell>
          <cell r="O53">
            <v>141806.32476875745</v>
          </cell>
          <cell r="P53">
            <v>155799.16761833205</v>
          </cell>
          <cell r="Q53">
            <v>167662.0192471715</v>
          </cell>
          <cell r="R53">
            <v>178927.85630992366</v>
          </cell>
          <cell r="S53">
            <v>169073.76593451854</v>
          </cell>
        </row>
        <row r="54">
          <cell r="A54" t="str">
            <v>M0Z</v>
          </cell>
          <cell r="B54" t="str">
            <v>EQ</v>
          </cell>
          <cell r="C54">
            <v>46000.000000000342</v>
          </cell>
          <cell r="D54">
            <v>44999.99999999992</v>
          </cell>
          <cell r="E54">
            <v>37000.00000000016</v>
          </cell>
          <cell r="F54">
            <v>32000</v>
          </cell>
          <cell r="G54">
            <v>27999.999999999709</v>
          </cell>
          <cell r="H54">
            <v>31999.999999999902</v>
          </cell>
          <cell r="I54">
            <v>35000</v>
          </cell>
          <cell r="J54">
            <v>36000.000000000065</v>
          </cell>
          <cell r="K54">
            <v>35999.999999999593</v>
          </cell>
          <cell r="L54">
            <v>37999.999999998108</v>
          </cell>
          <cell r="M54">
            <v>39573.673744575462</v>
          </cell>
          <cell r="N54">
            <v>38781.592635921807</v>
          </cell>
          <cell r="O54">
            <v>36900.566178760222</v>
          </cell>
          <cell r="P54">
            <v>34804.570654827105</v>
          </cell>
          <cell r="Q54">
            <v>28394.30721870247</v>
          </cell>
          <cell r="R54">
            <v>32059.15482311499</v>
          </cell>
          <cell r="S54">
            <v>37889.804314099274</v>
          </cell>
        </row>
        <row r="55">
          <cell r="A55" t="str">
            <v>M1Z</v>
          </cell>
          <cell r="B55" t="str">
            <v>PI ter</v>
          </cell>
          <cell r="C55">
            <v>145000.00000000143</v>
          </cell>
          <cell r="D55">
            <v>128000.00000000146</v>
          </cell>
          <cell r="E55">
            <v>135999.99999999878</v>
          </cell>
          <cell r="F55">
            <v>126000.0000000023</v>
          </cell>
          <cell r="G55">
            <v>126000</v>
          </cell>
          <cell r="H55">
            <v>120000.00000000079</v>
          </cell>
          <cell r="I55">
            <v>157000</v>
          </cell>
          <cell r="J55">
            <v>164000.00000000067</v>
          </cell>
          <cell r="K55">
            <v>164000</v>
          </cell>
          <cell r="L55">
            <v>167999.99999999683</v>
          </cell>
          <cell r="M55">
            <v>165208.64050326394</v>
          </cell>
          <cell r="N55">
            <v>177324.84608257579</v>
          </cell>
          <cell r="O55">
            <v>168897.10683828691</v>
          </cell>
          <cell r="P55">
            <v>137515.59125955126</v>
          </cell>
          <cell r="Q55">
            <v>138889.08182437182</v>
          </cell>
          <cell r="R55">
            <v>181862.75290606348</v>
          </cell>
          <cell r="S55">
            <v>176466.17286522992</v>
          </cell>
        </row>
        <row r="56">
          <cell r="A56" t="str">
            <v>M2Z</v>
          </cell>
          <cell r="B56" t="str">
            <v>Cad</v>
          </cell>
          <cell r="C56">
            <v>128000.00000000221</v>
          </cell>
          <cell r="D56">
            <v>138000.00000000227</v>
          </cell>
          <cell r="E56">
            <v>133000</v>
          </cell>
          <cell r="F56">
            <v>130000</v>
          </cell>
          <cell r="G56">
            <v>147999.99999999892</v>
          </cell>
          <cell r="H56">
            <v>150000</v>
          </cell>
          <cell r="I56">
            <v>183000</v>
          </cell>
          <cell r="J56">
            <v>193000.00000000128</v>
          </cell>
          <cell r="K56">
            <v>251000</v>
          </cell>
          <cell r="L56">
            <v>261000</v>
          </cell>
          <cell r="M56">
            <v>266964.96079808928</v>
          </cell>
          <cell r="N56">
            <v>282390.84960002656</v>
          </cell>
          <cell r="O56">
            <v>322577.31892969407</v>
          </cell>
          <cell r="P56">
            <v>350707.60363056965</v>
          </cell>
          <cell r="Q56">
            <v>318038.21089599206</v>
          </cell>
          <cell r="R56">
            <v>295787.96242935333</v>
          </cell>
          <cell r="S56">
            <v>334277.42725241173</v>
          </cell>
        </row>
        <row r="57">
          <cell r="A57" t="str">
            <v>N0Z</v>
          </cell>
          <cell r="B57" t="str">
            <v>Cad</v>
          </cell>
          <cell r="C57">
            <v>190000.00000000128</v>
          </cell>
          <cell r="D57">
            <v>189000.00000000378</v>
          </cell>
          <cell r="E57">
            <v>209000.00000000163</v>
          </cell>
          <cell r="F57">
            <v>215000</v>
          </cell>
          <cell r="G57">
            <v>207000</v>
          </cell>
          <cell r="H57">
            <v>221999.99999999817</v>
          </cell>
          <cell r="I57">
            <v>232999.99999999881</v>
          </cell>
          <cell r="J57">
            <v>244000.00000000058</v>
          </cell>
          <cell r="K57">
            <v>242999.99999999919</v>
          </cell>
          <cell r="L57">
            <v>253000</v>
          </cell>
          <cell r="M57">
            <v>258752.07085378453</v>
          </cell>
          <cell r="N57">
            <v>276096.38185518724</v>
          </cell>
          <cell r="O57">
            <v>286593.23248848756</v>
          </cell>
          <cell r="P57">
            <v>298239.58365504816</v>
          </cell>
          <cell r="Q57">
            <v>326679.41613571107</v>
          </cell>
          <cell r="R57">
            <v>376898.78421391244</v>
          </cell>
          <cell r="S57">
            <v>358256.30138726498</v>
          </cell>
        </row>
        <row r="58">
          <cell r="A58" t="str">
            <v>P0Z</v>
          </cell>
          <cell r="B58" t="str">
            <v>EQ</v>
          </cell>
          <cell r="C58">
            <v>843999.99999999371</v>
          </cell>
          <cell r="D58">
            <v>849000.00000000885</v>
          </cell>
          <cell r="E58">
            <v>869000.00000000268</v>
          </cell>
          <cell r="F58">
            <v>884999.99999999604</v>
          </cell>
          <cell r="G58">
            <v>853999.99999999884</v>
          </cell>
          <cell r="H58">
            <v>851999.99999999593</v>
          </cell>
          <cell r="I58">
            <v>844000.00000000338</v>
          </cell>
          <cell r="J58">
            <v>906999.9999999936</v>
          </cell>
          <cell r="K58">
            <v>901999.99999999406</v>
          </cell>
          <cell r="L58">
            <v>893999.99999995844</v>
          </cell>
          <cell r="M58">
            <v>915239.96676118544</v>
          </cell>
          <cell r="N58">
            <v>906336.2071818416</v>
          </cell>
          <cell r="O58">
            <v>892088.89241245703</v>
          </cell>
          <cell r="P58">
            <v>896026.45895910612</v>
          </cell>
          <cell r="Q58">
            <v>947493.25283786957</v>
          </cell>
          <cell r="R58">
            <v>942921.08708772634</v>
          </cell>
          <cell r="S58">
            <v>889321.35702948226</v>
          </cell>
        </row>
        <row r="59">
          <cell r="A59" t="str">
            <v>P1Z</v>
          </cell>
          <cell r="B59" t="str">
            <v>PI ter</v>
          </cell>
          <cell r="C59">
            <v>437000</v>
          </cell>
          <cell r="D59">
            <v>431000.00000000425</v>
          </cell>
          <cell r="E59">
            <v>401000</v>
          </cell>
          <cell r="F59">
            <v>399000.00000000373</v>
          </cell>
          <cell r="G59">
            <v>393999.99999999854</v>
          </cell>
          <cell r="H59">
            <v>394000.00000000314</v>
          </cell>
          <cell r="I59">
            <v>397999.99999999901</v>
          </cell>
          <cell r="J59">
            <v>393999.99999999814</v>
          </cell>
          <cell r="K59">
            <v>411999.99999999703</v>
          </cell>
          <cell r="L59">
            <v>412000.00000000087</v>
          </cell>
          <cell r="M59">
            <v>412788.6305303488</v>
          </cell>
          <cell r="N59">
            <v>391557.66964279761</v>
          </cell>
          <cell r="O59">
            <v>409981.20755331352</v>
          </cell>
          <cell r="P59">
            <v>409730.67410172377</v>
          </cell>
          <cell r="Q59">
            <v>414367.94771925936</v>
          </cell>
          <cell r="R59">
            <v>431545.06307619822</v>
          </cell>
          <cell r="S59">
            <v>417753.09950475005</v>
          </cell>
        </row>
        <row r="60">
          <cell r="A60" t="str">
            <v>P2Z</v>
          </cell>
          <cell r="B60" t="str">
            <v>Cad</v>
          </cell>
          <cell r="C60">
            <v>302000.00000000175</v>
          </cell>
          <cell r="D60">
            <v>317000.00000000338</v>
          </cell>
          <cell r="E60">
            <v>319999.99999999593</v>
          </cell>
          <cell r="F60">
            <v>325000.00000000052</v>
          </cell>
          <cell r="G60">
            <v>317999.99999999901</v>
          </cell>
          <cell r="H60">
            <v>331999.99999999721</v>
          </cell>
          <cell r="I60">
            <v>340999.99999999907</v>
          </cell>
          <cell r="J60">
            <v>344000.00000000268</v>
          </cell>
          <cell r="K60">
            <v>332000.00000000221</v>
          </cell>
          <cell r="L60">
            <v>367000</v>
          </cell>
          <cell r="M60">
            <v>377442.4969361035</v>
          </cell>
          <cell r="N60">
            <v>378209.05596122274</v>
          </cell>
          <cell r="O60">
            <v>406578.15538747748</v>
          </cell>
          <cell r="P60">
            <v>397486.78867598582</v>
          </cell>
          <cell r="Q60">
            <v>427955.06607072247</v>
          </cell>
          <cell r="R60">
            <v>402896.32897112262</v>
          </cell>
          <cell r="S60">
            <v>424717.41389898991</v>
          </cell>
        </row>
        <row r="61">
          <cell r="A61" t="str">
            <v>P3Z</v>
          </cell>
          <cell r="B61" t="str">
            <v>Cad</v>
          </cell>
          <cell r="C61">
            <v>53000.000000000575</v>
          </cell>
          <cell r="D61">
            <v>53000.0000000008</v>
          </cell>
          <cell r="E61">
            <v>62000.000000000306</v>
          </cell>
          <cell r="F61">
            <v>59000.000000000233</v>
          </cell>
          <cell r="G61">
            <v>49999.999999999593</v>
          </cell>
          <cell r="H61">
            <v>49999.999999999753</v>
          </cell>
          <cell r="I61">
            <v>53000.000000000065</v>
          </cell>
          <cell r="J61">
            <v>58000.00000000024</v>
          </cell>
          <cell r="K61">
            <v>52999.999999999593</v>
          </cell>
          <cell r="L61">
            <v>51000.000000000342</v>
          </cell>
          <cell r="M61">
            <v>52886.558689569341</v>
          </cell>
          <cell r="N61">
            <v>57070.252040188578</v>
          </cell>
          <cell r="O61">
            <v>59535.098347936</v>
          </cell>
          <cell r="P61">
            <v>74574.017606179026</v>
          </cell>
          <cell r="Q61">
            <v>63406.556748966766</v>
          </cell>
          <cell r="R61">
            <v>78421.756851587343</v>
          </cell>
          <cell r="S61">
            <v>79930.766721670661</v>
          </cell>
        </row>
        <row r="62">
          <cell r="A62" t="str">
            <v>P4Z</v>
          </cell>
          <cell r="B62" t="str">
            <v>EQ</v>
          </cell>
          <cell r="C62">
            <v>745999.99999999523</v>
          </cell>
          <cell r="D62">
            <v>753000.00000000151</v>
          </cell>
          <cell r="E62">
            <v>717999.99999998743</v>
          </cell>
          <cell r="F62">
            <v>703999.9999999929</v>
          </cell>
          <cell r="G62">
            <v>670000</v>
          </cell>
          <cell r="H62">
            <v>683000.00000000081</v>
          </cell>
          <cell r="I62">
            <v>553000</v>
          </cell>
          <cell r="J62">
            <v>536000.0000000021</v>
          </cell>
          <cell r="K62">
            <v>480999.99999999505</v>
          </cell>
          <cell r="L62">
            <v>398000.55556979176</v>
          </cell>
          <cell r="M62">
            <v>403615.5192733169</v>
          </cell>
          <cell r="N62">
            <v>424610.29437942611</v>
          </cell>
          <cell r="O62">
            <v>433425.45357552386</v>
          </cell>
          <cell r="P62">
            <v>410921.13433919509</v>
          </cell>
          <cell r="Q62">
            <v>463613.6911643559</v>
          </cell>
          <cell r="R62">
            <v>423077.95619524189</v>
          </cell>
          <cell r="S62">
            <v>378911.85917544377</v>
          </cell>
        </row>
        <row r="63">
          <cell r="A63" t="str">
            <v>Q0Z</v>
          </cell>
          <cell r="B63" t="str">
            <v>EQ</v>
          </cell>
          <cell r="C63">
            <v>353999.99999999924</v>
          </cell>
          <cell r="D63">
            <v>319000</v>
          </cell>
          <cell r="E63">
            <v>321999.99999999843</v>
          </cell>
          <cell r="F63">
            <v>320000</v>
          </cell>
          <cell r="G63">
            <v>306999.99999999703</v>
          </cell>
          <cell r="H63">
            <v>312999.99999999616</v>
          </cell>
          <cell r="I63">
            <v>304000.0000000014</v>
          </cell>
          <cell r="J63">
            <v>293000.00000000198</v>
          </cell>
          <cell r="K63">
            <v>296999.99999999948</v>
          </cell>
          <cell r="L63">
            <v>302999.99999998778</v>
          </cell>
          <cell r="M63">
            <v>310425.15492721717</v>
          </cell>
          <cell r="N63">
            <v>278964.26506953314</v>
          </cell>
          <cell r="O63">
            <v>295845.51911491004</v>
          </cell>
          <cell r="P63">
            <v>320165.97317172779</v>
          </cell>
          <cell r="Q63">
            <v>296639.4508797155</v>
          </cell>
          <cell r="R63">
            <v>299036.64701312495</v>
          </cell>
          <cell r="S63">
            <v>296772.78090796387</v>
          </cell>
        </row>
        <row r="64">
          <cell r="A64" t="str">
            <v>Q1Z</v>
          </cell>
          <cell r="B64" t="str">
            <v>PI ter</v>
          </cell>
          <cell r="C64">
            <v>165000.00000000285</v>
          </cell>
          <cell r="D64">
            <v>164000.00000000154</v>
          </cell>
          <cell r="E64">
            <v>164999.99999999919</v>
          </cell>
          <cell r="F64">
            <v>163999.9999999993</v>
          </cell>
          <cell r="G64">
            <v>161999.99999999904</v>
          </cell>
          <cell r="H64">
            <v>171000</v>
          </cell>
          <cell r="I64">
            <v>162000.00000000131</v>
          </cell>
          <cell r="J64">
            <v>172999.99999999901</v>
          </cell>
          <cell r="K64">
            <v>160999.99999999808</v>
          </cell>
          <cell r="L64">
            <v>180000.00000000122</v>
          </cell>
          <cell r="M64">
            <v>179907.70208914118</v>
          </cell>
          <cell r="N64">
            <v>174231.51515969518</v>
          </cell>
          <cell r="O64">
            <v>187377.41430168966</v>
          </cell>
          <cell r="P64">
            <v>194026.43801812929</v>
          </cell>
          <cell r="Q64">
            <v>188781.72039235735</v>
          </cell>
          <cell r="R64">
            <v>213659.45163106077</v>
          </cell>
          <cell r="S64">
            <v>221055.83192578275</v>
          </cell>
        </row>
        <row r="65">
          <cell r="A65" t="str">
            <v>Q2Z</v>
          </cell>
          <cell r="B65" t="str">
            <v>Cad</v>
          </cell>
          <cell r="C65">
            <v>177000.0000000007</v>
          </cell>
          <cell r="D65">
            <v>172000.00000000163</v>
          </cell>
          <cell r="E65">
            <v>175999.99999999866</v>
          </cell>
          <cell r="F65">
            <v>185999.99999999948</v>
          </cell>
          <cell r="G65">
            <v>182999.9999999993</v>
          </cell>
          <cell r="H65">
            <v>191999.99999999889</v>
          </cell>
          <cell r="I65">
            <v>185000.00000000064</v>
          </cell>
          <cell r="J65">
            <v>172000.00000000143</v>
          </cell>
          <cell r="K65">
            <v>181000</v>
          </cell>
          <cell r="L65">
            <v>194000.00000000346</v>
          </cell>
          <cell r="M65">
            <v>198700.74729178497</v>
          </cell>
          <cell r="N65">
            <v>194490.27794093831</v>
          </cell>
          <cell r="O65">
            <v>234074.32613685119</v>
          </cell>
          <cell r="P65">
            <v>254091.47142240597</v>
          </cell>
          <cell r="Q65">
            <v>257739.81165251735</v>
          </cell>
          <cell r="R65">
            <v>257388.139950229</v>
          </cell>
          <cell r="S65">
            <v>273769.89132025494</v>
          </cell>
        </row>
        <row r="66">
          <cell r="A66" t="str">
            <v>R0Z</v>
          </cell>
          <cell r="B66" t="str">
            <v>ENQ</v>
          </cell>
          <cell r="C66">
            <v>270000.00000000326</v>
          </cell>
          <cell r="D66">
            <v>284000.0000000007</v>
          </cell>
          <cell r="E66">
            <v>276000.00000000128</v>
          </cell>
          <cell r="F66">
            <v>279000.00000000192</v>
          </cell>
          <cell r="G66">
            <v>293999.99999999907</v>
          </cell>
          <cell r="H66">
            <v>299000.00000000227</v>
          </cell>
          <cell r="I66">
            <v>304000</v>
          </cell>
          <cell r="J66">
            <v>296000.00000000233</v>
          </cell>
          <cell r="K66">
            <v>310000</v>
          </cell>
          <cell r="L66">
            <v>314999.99999999616</v>
          </cell>
          <cell r="M66">
            <v>307311.33068841533</v>
          </cell>
          <cell r="N66">
            <v>327616.39632127091</v>
          </cell>
          <cell r="O66">
            <v>321318.52298640169</v>
          </cell>
          <cell r="P66">
            <v>324736.66460783535</v>
          </cell>
          <cell r="Q66">
            <v>334330.0062430682</v>
          </cell>
          <cell r="R66">
            <v>311219.6809629231</v>
          </cell>
          <cell r="S66">
            <v>282442.84952146211</v>
          </cell>
        </row>
        <row r="67">
          <cell r="A67" t="str">
            <v>R1Z</v>
          </cell>
          <cell r="B67" t="str">
            <v>EQ</v>
          </cell>
          <cell r="C67">
            <v>674000.00000000605</v>
          </cell>
          <cell r="D67">
            <v>685999.99999999651</v>
          </cell>
          <cell r="E67">
            <v>713000.00000000268</v>
          </cell>
          <cell r="F67">
            <v>713000.00000000454</v>
          </cell>
          <cell r="G67">
            <v>693999.99999999476</v>
          </cell>
          <cell r="H67">
            <v>695000.00000000151</v>
          </cell>
          <cell r="I67">
            <v>753999.99999999674</v>
          </cell>
          <cell r="J67">
            <v>781000.00000000291</v>
          </cell>
          <cell r="K67">
            <v>787999.99999999744</v>
          </cell>
          <cell r="L67">
            <v>785999.99999997858</v>
          </cell>
          <cell r="M67">
            <v>787337.42011198495</v>
          </cell>
          <cell r="N67">
            <v>761580.62557312648</v>
          </cell>
          <cell r="O67">
            <v>782630.98553574493</v>
          </cell>
          <cell r="P67">
            <v>817897.09748618014</v>
          </cell>
          <cell r="Q67">
            <v>845495.48956869659</v>
          </cell>
          <cell r="R67">
            <v>831241.15636790032</v>
          </cell>
          <cell r="S67">
            <v>879085.93276568805</v>
          </cell>
        </row>
        <row r="68">
          <cell r="A68" t="str">
            <v>R2Z</v>
          </cell>
          <cell r="B68" t="str">
            <v>PI ter</v>
          </cell>
          <cell r="C68">
            <v>435000.00000000565</v>
          </cell>
          <cell r="D68">
            <v>465000</v>
          </cell>
          <cell r="E68">
            <v>477999.99999999709</v>
          </cell>
          <cell r="F68">
            <v>479000.00000000611</v>
          </cell>
          <cell r="G68">
            <v>447999.9999999975</v>
          </cell>
          <cell r="H68">
            <v>461000.00000000157</v>
          </cell>
          <cell r="I68">
            <v>470000</v>
          </cell>
          <cell r="J68">
            <v>499000</v>
          </cell>
          <cell r="K68">
            <v>480999.99999999721</v>
          </cell>
          <cell r="L68">
            <v>509999.99999999575</v>
          </cell>
          <cell r="M68">
            <v>504831.55292992562</v>
          </cell>
          <cell r="N68">
            <v>506119.79219965311</v>
          </cell>
          <cell r="O68">
            <v>475120.48507233773</v>
          </cell>
          <cell r="P68">
            <v>490436.88820434094</v>
          </cell>
          <cell r="Q68">
            <v>490405.46128428658</v>
          </cell>
          <cell r="R68">
            <v>541136.19509441266</v>
          </cell>
          <cell r="S68">
            <v>544778.84806836233</v>
          </cell>
        </row>
        <row r="69">
          <cell r="A69" t="str">
            <v>R3Z</v>
          </cell>
          <cell r="B69" t="str">
            <v>Ind</v>
          </cell>
          <cell r="C69">
            <v>576000.00000000524</v>
          </cell>
          <cell r="D69">
            <v>561000.00000000221</v>
          </cell>
          <cell r="E69">
            <v>567999.99999999581</v>
          </cell>
          <cell r="F69">
            <v>566000.0000000007</v>
          </cell>
          <cell r="G69">
            <v>566000.00000000419</v>
          </cell>
          <cell r="H69">
            <v>571000.00000001013</v>
          </cell>
          <cell r="I69">
            <v>556999.99999999674</v>
          </cell>
          <cell r="J69">
            <v>514999.99999999511</v>
          </cell>
          <cell r="K69">
            <v>533999.99999999872</v>
          </cell>
          <cell r="L69">
            <v>522000.00000000215</v>
          </cell>
          <cell r="M69">
            <v>530327.31927252421</v>
          </cell>
          <cell r="N69">
            <v>529302.79752709693</v>
          </cell>
          <cell r="O69">
            <v>563832.24759353988</v>
          </cell>
          <cell r="P69">
            <v>544562.5376587779</v>
          </cell>
          <cell r="Q69">
            <v>587410.25655026699</v>
          </cell>
          <cell r="R69">
            <v>547534.09142085642</v>
          </cell>
          <cell r="S69">
            <v>577465.94467479934</v>
          </cell>
        </row>
        <row r="70">
          <cell r="A70" t="str">
            <v>R4Z</v>
          </cell>
          <cell r="B70" t="str">
            <v>Cad</v>
          </cell>
          <cell r="C70">
            <v>357000.00000000274</v>
          </cell>
          <cell r="D70">
            <v>370000.0000000021</v>
          </cell>
          <cell r="E70">
            <v>362999.99999999907</v>
          </cell>
          <cell r="F70">
            <v>370000.00000000146</v>
          </cell>
          <cell r="G70">
            <v>354999.99999999662</v>
          </cell>
          <cell r="H70">
            <v>367999.99999999726</v>
          </cell>
          <cell r="I70">
            <v>364999.99999999901</v>
          </cell>
          <cell r="J70">
            <v>406000.00000000448</v>
          </cell>
          <cell r="K70">
            <v>408999.9999999975</v>
          </cell>
          <cell r="L70">
            <v>432000.00000000559</v>
          </cell>
          <cell r="M70">
            <v>442590.68807581713</v>
          </cell>
          <cell r="N70">
            <v>462783.80932319333</v>
          </cell>
          <cell r="O70">
            <v>451011.98142971098</v>
          </cell>
          <cell r="P70">
            <v>494237.57206325239</v>
          </cell>
          <cell r="Q70">
            <v>519410.25212222879</v>
          </cell>
          <cell r="R70">
            <v>523360.89053764334</v>
          </cell>
          <cell r="S70">
            <v>511037.10784806369</v>
          </cell>
        </row>
        <row r="71">
          <cell r="A71" t="str">
            <v>S0Z</v>
          </cell>
          <cell r="B71" t="str">
            <v>OQ</v>
          </cell>
          <cell r="C71">
            <v>244000.00000000058</v>
          </cell>
          <cell r="D71">
            <v>253000.00000000131</v>
          </cell>
          <cell r="E71">
            <v>229000.00000000108</v>
          </cell>
          <cell r="F71">
            <v>234999.99999999921</v>
          </cell>
          <cell r="G71">
            <v>246999.99999999843</v>
          </cell>
          <cell r="H71">
            <v>252000.00000000134</v>
          </cell>
          <cell r="I71">
            <v>267999.99999999866</v>
          </cell>
          <cell r="J71">
            <v>267999.99999999878</v>
          </cell>
          <cell r="K71">
            <v>255000.00000000114</v>
          </cell>
          <cell r="L71">
            <v>255999.99999999808</v>
          </cell>
          <cell r="M71">
            <v>257321.44583941367</v>
          </cell>
          <cell r="N71">
            <v>236593.87674195424</v>
          </cell>
          <cell r="O71">
            <v>262131.96124148293</v>
          </cell>
          <cell r="P71">
            <v>258088.00894583011</v>
          </cell>
          <cell r="Q71">
            <v>275017.18231971591</v>
          </cell>
          <cell r="R71">
            <v>243236.34513340032</v>
          </cell>
          <cell r="S71">
            <v>263029.60871235217</v>
          </cell>
        </row>
        <row r="72">
          <cell r="A72" t="str">
            <v>S1Z</v>
          </cell>
          <cell r="B72" t="str">
            <v>OQ</v>
          </cell>
          <cell r="C72">
            <v>279000.00000000146</v>
          </cell>
          <cell r="D72">
            <v>282000</v>
          </cell>
          <cell r="E72">
            <v>279999.99999999831</v>
          </cell>
          <cell r="F72">
            <v>278000.00000000081</v>
          </cell>
          <cell r="G72">
            <v>285000.00000000239</v>
          </cell>
          <cell r="H72">
            <v>288999.99999999895</v>
          </cell>
          <cell r="I72">
            <v>294999.9999999986</v>
          </cell>
          <cell r="J72">
            <v>312000.00000000087</v>
          </cell>
          <cell r="K72">
            <v>304999.99999999895</v>
          </cell>
          <cell r="L72">
            <v>308999.99999999686</v>
          </cell>
          <cell r="M72">
            <v>307095.64394141478</v>
          </cell>
          <cell r="N72">
            <v>308963.71349931427</v>
          </cell>
          <cell r="O72">
            <v>308844.04705755803</v>
          </cell>
          <cell r="P72">
            <v>333058.00201163813</v>
          </cell>
          <cell r="Q72">
            <v>339145.76828782208</v>
          </cell>
          <cell r="R72">
            <v>301927.77502016199</v>
          </cell>
          <cell r="S72">
            <v>337079.17802550539</v>
          </cell>
        </row>
        <row r="73">
          <cell r="A73" t="str">
            <v>S2Z</v>
          </cell>
          <cell r="B73" t="str">
            <v>ENQ</v>
          </cell>
          <cell r="C73">
            <v>309000.00000000285</v>
          </cell>
          <cell r="D73">
            <v>291999.99999999942</v>
          </cell>
          <cell r="E73">
            <v>311000.00000000151</v>
          </cell>
          <cell r="F73">
            <v>308000.0000000014</v>
          </cell>
          <cell r="G73">
            <v>304000</v>
          </cell>
          <cell r="H73">
            <v>302000.00000000076</v>
          </cell>
          <cell r="I73">
            <v>323999.99999999825</v>
          </cell>
          <cell r="J73">
            <v>313000.00000000343</v>
          </cell>
          <cell r="K73">
            <v>327999.99999999854</v>
          </cell>
          <cell r="L73">
            <v>327999.99999999721</v>
          </cell>
          <cell r="M73">
            <v>316594.4776470646</v>
          </cell>
          <cell r="N73">
            <v>333394.88781479688</v>
          </cell>
          <cell r="O73">
            <v>334111.31487541832</v>
          </cell>
          <cell r="P73">
            <v>358206.71657225344</v>
          </cell>
          <cell r="Q73">
            <v>352035.00247121765</v>
          </cell>
          <cell r="R73">
            <v>342825.12161760888</v>
          </cell>
          <cell r="S73">
            <v>343475.97789055965</v>
          </cell>
        </row>
        <row r="74">
          <cell r="A74" t="str">
            <v>S3Z</v>
          </cell>
          <cell r="B74" t="str">
            <v>Ind</v>
          </cell>
          <cell r="C74">
            <v>235000</v>
          </cell>
          <cell r="D74">
            <v>240000.0000000009</v>
          </cell>
          <cell r="E74">
            <v>238999.99999999901</v>
          </cell>
          <cell r="F74">
            <v>205000</v>
          </cell>
          <cell r="G74">
            <v>207000</v>
          </cell>
          <cell r="H74">
            <v>216000.00000000105</v>
          </cell>
          <cell r="I74">
            <v>219000</v>
          </cell>
          <cell r="J74">
            <v>209999.99999999881</v>
          </cell>
          <cell r="K74">
            <v>200999.99999999869</v>
          </cell>
          <cell r="L74">
            <v>193000</v>
          </cell>
          <cell r="M74">
            <v>198754.12628533959</v>
          </cell>
          <cell r="N74">
            <v>203919.36946061684</v>
          </cell>
          <cell r="O74">
            <v>216312.6137970261</v>
          </cell>
          <cell r="P74">
            <v>216638.80062746227</v>
          </cell>
          <cell r="Q74">
            <v>201588.58344806393</v>
          </cell>
          <cell r="R74">
            <v>210172.30161116715</v>
          </cell>
          <cell r="S74">
            <v>204447.00198054471</v>
          </cell>
        </row>
        <row r="75">
          <cell r="A75" t="str">
            <v>T0Z</v>
          </cell>
          <cell r="B75" t="str">
            <v>EQ</v>
          </cell>
          <cell r="C75">
            <v>162999.99999999889</v>
          </cell>
          <cell r="D75">
            <v>172999.99999999942</v>
          </cell>
          <cell r="E75">
            <v>176000</v>
          </cell>
          <cell r="F75">
            <v>170999.99999999683</v>
          </cell>
          <cell r="G75">
            <v>165999.99999999924</v>
          </cell>
          <cell r="H75">
            <v>161999.9999999993</v>
          </cell>
          <cell r="I75">
            <v>178000.00000000079</v>
          </cell>
          <cell r="J75">
            <v>182000.00000000166</v>
          </cell>
          <cell r="K75">
            <v>180999.9999999977</v>
          </cell>
          <cell r="L75">
            <v>191999.99999999939</v>
          </cell>
          <cell r="M75">
            <v>193200.04583222428</v>
          </cell>
          <cell r="N75">
            <v>193845.83753814298</v>
          </cell>
          <cell r="O75">
            <v>211568.21710506215</v>
          </cell>
          <cell r="P75">
            <v>205686.50388240174</v>
          </cell>
          <cell r="Q75">
            <v>209560.87444893984</v>
          </cell>
          <cell r="R75">
            <v>212579.35061374394</v>
          </cell>
          <cell r="S75">
            <v>218835.83388470346</v>
          </cell>
        </row>
        <row r="76">
          <cell r="A76" t="str">
            <v>T1Z</v>
          </cell>
          <cell r="B76" t="str">
            <v>ENQ</v>
          </cell>
          <cell r="C76">
            <v>218999.99999999919</v>
          </cell>
          <cell r="D76">
            <v>207999.99999999849</v>
          </cell>
          <cell r="E76">
            <v>223000.00000000326</v>
          </cell>
          <cell r="F76">
            <v>253000.0000000016</v>
          </cell>
          <cell r="G76">
            <v>258000.00000000052</v>
          </cell>
          <cell r="H76">
            <v>246000.0000000007</v>
          </cell>
          <cell r="I76">
            <v>260000</v>
          </cell>
          <cell r="J76">
            <v>257000.00000000093</v>
          </cell>
          <cell r="K76">
            <v>273999.99999999808</v>
          </cell>
          <cell r="L76">
            <v>259000</v>
          </cell>
          <cell r="M76">
            <v>256689.75362078584</v>
          </cell>
          <cell r="N76">
            <v>270566.41657919233</v>
          </cell>
          <cell r="O76">
            <v>253217.60059599805</v>
          </cell>
          <cell r="P76">
            <v>240770.14593816886</v>
          </cell>
          <cell r="Q76">
            <v>237213.60923214932</v>
          </cell>
          <cell r="R76">
            <v>247200.1704857327</v>
          </cell>
          <cell r="S76">
            <v>245936.59491602864</v>
          </cell>
        </row>
        <row r="77">
          <cell r="A77" t="str">
            <v>T2A</v>
          </cell>
          <cell r="B77" t="str">
            <v>ENQ</v>
          </cell>
          <cell r="D77">
            <v>216999.99999999875</v>
          </cell>
          <cell r="E77">
            <v>233000</v>
          </cell>
          <cell r="F77">
            <v>241000.00000000093</v>
          </cell>
          <cell r="G77">
            <v>290999.99999999785</v>
          </cell>
          <cell r="H77">
            <v>326999.99999999913</v>
          </cell>
          <cell r="I77">
            <v>340999.99999999924</v>
          </cell>
          <cell r="J77">
            <v>345000.00000000407</v>
          </cell>
          <cell r="K77">
            <v>340999.99999999802</v>
          </cell>
          <cell r="L77">
            <v>357999.99999998196</v>
          </cell>
          <cell r="M77">
            <v>353402.70718012354</v>
          </cell>
          <cell r="N77">
            <v>393246.81818700768</v>
          </cell>
          <cell r="O77">
            <v>419241.29165443219</v>
          </cell>
          <cell r="P77">
            <v>445275.20689972537</v>
          </cell>
          <cell r="Q77">
            <v>468289.63324985898</v>
          </cell>
          <cell r="R77">
            <v>501711.93475753977</v>
          </cell>
          <cell r="S77">
            <v>535084.75227931119</v>
          </cell>
        </row>
        <row r="78">
          <cell r="A78" t="str">
            <v>T2B</v>
          </cell>
          <cell r="B78" t="str">
            <v>ENQ</v>
          </cell>
          <cell r="C78">
            <v>452000</v>
          </cell>
          <cell r="D78">
            <v>268000</v>
          </cell>
          <cell r="E78">
            <v>293000.00000000413</v>
          </cell>
          <cell r="F78">
            <v>301000.00000000052</v>
          </cell>
          <cell r="G78">
            <v>309999.99999999779</v>
          </cell>
          <cell r="H78">
            <v>340000</v>
          </cell>
          <cell r="I78">
            <v>350999.9999999975</v>
          </cell>
          <cell r="J78">
            <v>371000.00000000483</v>
          </cell>
          <cell r="K78">
            <v>384999.99999999779</v>
          </cell>
          <cell r="L78">
            <v>392999.99999999464</v>
          </cell>
          <cell r="M78">
            <v>388876.10161371349</v>
          </cell>
          <cell r="N78">
            <v>425569.00895395479</v>
          </cell>
          <cell r="O78">
            <v>423973.07762735756</v>
          </cell>
          <cell r="P78">
            <v>407725.23424673674</v>
          </cell>
          <cell r="Q78">
            <v>410932.78633472417</v>
          </cell>
          <cell r="R78">
            <v>421591.62554946565</v>
          </cell>
          <cell r="S78">
            <v>416778.40706552786</v>
          </cell>
        </row>
        <row r="79">
          <cell r="A79" t="str">
            <v>T3Z</v>
          </cell>
          <cell r="B79" t="str">
            <v>ENQ</v>
          </cell>
          <cell r="C79">
            <v>155000.00000000166</v>
          </cell>
          <cell r="D79">
            <v>154000.00000000064</v>
          </cell>
          <cell r="E79">
            <v>151999.99999999948</v>
          </cell>
          <cell r="F79">
            <v>172000.00000000207</v>
          </cell>
          <cell r="G79">
            <v>185000</v>
          </cell>
          <cell r="H79">
            <v>195000.00000000122</v>
          </cell>
          <cell r="I79">
            <v>201000</v>
          </cell>
          <cell r="J79">
            <v>195000.00000000218</v>
          </cell>
          <cell r="K79">
            <v>202999.99999999892</v>
          </cell>
          <cell r="L79">
            <v>198999.99999999936</v>
          </cell>
          <cell r="M79">
            <v>192642.73196409308</v>
          </cell>
          <cell r="N79">
            <v>199503.85756136378</v>
          </cell>
          <cell r="O79">
            <v>196080.1736794624</v>
          </cell>
          <cell r="P79">
            <v>194687.85976497328</v>
          </cell>
          <cell r="Q79">
            <v>205369.32957165685</v>
          </cell>
          <cell r="R79">
            <v>219719.22090467895</v>
          </cell>
          <cell r="S79">
            <v>199921.63542411383</v>
          </cell>
        </row>
        <row r="80">
          <cell r="A80" t="str">
            <v>T4Z</v>
          </cell>
          <cell r="B80" t="str">
            <v>ENQ</v>
          </cell>
          <cell r="C80">
            <v>1209000</v>
          </cell>
          <cell r="D80">
            <v>1182000</v>
          </cell>
          <cell r="E80">
            <v>1196000.000000014</v>
          </cell>
          <cell r="F80">
            <v>1221999.9999999946</v>
          </cell>
          <cell r="G80">
            <v>1213000</v>
          </cell>
          <cell r="H80">
            <v>1209000</v>
          </cell>
          <cell r="I80">
            <v>1215000.0000000054</v>
          </cell>
          <cell r="J80">
            <v>1226000</v>
          </cell>
          <cell r="K80">
            <v>1230000</v>
          </cell>
          <cell r="L80">
            <v>1227999.999999987</v>
          </cell>
          <cell r="M80">
            <v>1192743.8429460695</v>
          </cell>
          <cell r="N80">
            <v>1186671.1124001006</v>
          </cell>
          <cell r="O80">
            <v>1236855.6562336201</v>
          </cell>
          <cell r="P80">
            <v>1246012.5520335003</v>
          </cell>
          <cell r="Q80">
            <v>1271807.1854423315</v>
          </cell>
          <cell r="R80">
            <v>1266292.4773440659</v>
          </cell>
          <cell r="S80">
            <v>1241375.1421365666</v>
          </cell>
        </row>
        <row r="81">
          <cell r="A81" t="str">
            <v>T6Z</v>
          </cell>
          <cell r="B81" t="str">
            <v>Ind</v>
          </cell>
          <cell r="C81">
            <v>75000.000000000626</v>
          </cell>
          <cell r="D81">
            <v>77999.999999999884</v>
          </cell>
          <cell r="E81">
            <v>76999.999999999505</v>
          </cell>
          <cell r="F81">
            <v>74000.00000000016</v>
          </cell>
          <cell r="G81">
            <v>82999.999999999854</v>
          </cell>
          <cell r="H81">
            <v>84000.000000000669</v>
          </cell>
          <cell r="I81">
            <v>75000.000000000291</v>
          </cell>
          <cell r="J81">
            <v>81999.999999999447</v>
          </cell>
          <cell r="K81">
            <v>96999.999999999767</v>
          </cell>
          <cell r="L81">
            <v>108000.0000000046</v>
          </cell>
          <cell r="M81">
            <v>108503.74436748395</v>
          </cell>
          <cell r="N81">
            <v>98364.089077080993</v>
          </cell>
          <cell r="O81">
            <v>96894.517178280177</v>
          </cell>
          <cell r="P81">
            <v>114092.13095421037</v>
          </cell>
          <cell r="Q81">
            <v>127481.77694025337</v>
          </cell>
          <cell r="R81">
            <v>136303.01459454853</v>
          </cell>
          <cell r="S81">
            <v>131267.34352120175</v>
          </cell>
        </row>
        <row r="82">
          <cell r="A82" t="str">
            <v>U0Z</v>
          </cell>
          <cell r="B82" t="str">
            <v>Cad</v>
          </cell>
          <cell r="C82">
            <v>113000.00000000127</v>
          </cell>
          <cell r="D82">
            <v>113000.00000000065</v>
          </cell>
          <cell r="E82">
            <v>128000</v>
          </cell>
          <cell r="F82">
            <v>127000.00000000114</v>
          </cell>
          <cell r="G82">
            <v>120000</v>
          </cell>
          <cell r="H82">
            <v>119000</v>
          </cell>
          <cell r="I82">
            <v>130000</v>
          </cell>
          <cell r="J82">
            <v>141999.99999999939</v>
          </cell>
          <cell r="K82">
            <v>138000</v>
          </cell>
          <cell r="L82">
            <v>148000.00000000128</v>
          </cell>
          <cell r="M82">
            <v>149793.16535114092</v>
          </cell>
          <cell r="N82">
            <v>148020.29459565092</v>
          </cell>
          <cell r="O82">
            <v>154408.80965141408</v>
          </cell>
          <cell r="P82">
            <v>165312.22084710319</v>
          </cell>
          <cell r="Q82">
            <v>153652.45510173787</v>
          </cell>
          <cell r="R82">
            <v>152005.45677330464</v>
          </cell>
          <cell r="S82">
            <v>142031.58309973349</v>
          </cell>
        </row>
        <row r="83">
          <cell r="A83" t="str">
            <v>U1Z</v>
          </cell>
          <cell r="B83" t="str">
            <v>Cad</v>
          </cell>
          <cell r="C83">
            <v>232000.00000000148</v>
          </cell>
          <cell r="D83">
            <v>228000.00000000096</v>
          </cell>
          <cell r="E83">
            <v>240000</v>
          </cell>
          <cell r="F83">
            <v>227000.00000000175</v>
          </cell>
          <cell r="G83">
            <v>247999.99999999735</v>
          </cell>
          <cell r="H83">
            <v>247000</v>
          </cell>
          <cell r="I83">
            <v>265999.99999999872</v>
          </cell>
          <cell r="J83">
            <v>265000.00000000314</v>
          </cell>
          <cell r="K83">
            <v>275999.99999999785</v>
          </cell>
          <cell r="L83">
            <v>277000.0000000018</v>
          </cell>
          <cell r="M83">
            <v>279479.38400990382</v>
          </cell>
          <cell r="N83">
            <v>301076.94724641938</v>
          </cell>
          <cell r="O83">
            <v>322227.19373012998</v>
          </cell>
          <cell r="P83">
            <v>338989.44404369575</v>
          </cell>
          <cell r="Q83">
            <v>335701.70984311239</v>
          </cell>
          <cell r="R83">
            <v>347211.92421215051</v>
          </cell>
          <cell r="S83">
            <v>360953.53478297079</v>
          </cell>
        </row>
        <row r="84">
          <cell r="A84" t="str">
            <v>V0Z</v>
          </cell>
          <cell r="B84" t="str">
            <v>EQ</v>
          </cell>
          <cell r="C84">
            <v>359000</v>
          </cell>
          <cell r="D84">
            <v>373999.99999999691</v>
          </cell>
          <cell r="E84">
            <v>394000.00000000425</v>
          </cell>
          <cell r="F84">
            <v>390999.99999999744</v>
          </cell>
          <cell r="G84">
            <v>399999.99999999162</v>
          </cell>
          <cell r="H84">
            <v>409999.99999999854</v>
          </cell>
          <cell r="I84">
            <v>403999.99999999948</v>
          </cell>
          <cell r="J84">
            <v>424000</v>
          </cell>
          <cell r="K84">
            <v>432999.99999999593</v>
          </cell>
          <cell r="L84">
            <v>453999.99999997398</v>
          </cell>
          <cell r="M84">
            <v>460470.44891874213</v>
          </cell>
          <cell r="N84">
            <v>479199.6889177917</v>
          </cell>
          <cell r="O84">
            <v>466003.85015920363</v>
          </cell>
          <cell r="P84">
            <v>488695.18418175192</v>
          </cell>
          <cell r="Q84">
            <v>485324.75603120867</v>
          </cell>
          <cell r="R84">
            <v>526866.05267186021</v>
          </cell>
          <cell r="S84">
            <v>518696.67760992184</v>
          </cell>
        </row>
        <row r="85">
          <cell r="A85" t="str">
            <v>V1Z</v>
          </cell>
          <cell r="B85" t="str">
            <v>PI ter</v>
          </cell>
          <cell r="C85">
            <v>430000.00000000722</v>
          </cell>
          <cell r="D85">
            <v>429999.99999999913</v>
          </cell>
          <cell r="E85">
            <v>435000.00000000751</v>
          </cell>
          <cell r="F85">
            <v>437000.00000000396</v>
          </cell>
          <cell r="G85">
            <v>432999.99999999924</v>
          </cell>
          <cell r="H85">
            <v>442000.0000000021</v>
          </cell>
          <cell r="I85">
            <v>457000</v>
          </cell>
          <cell r="J85">
            <v>460000</v>
          </cell>
          <cell r="K85">
            <v>473999.9999999954</v>
          </cell>
          <cell r="L85">
            <v>472999.99999999476</v>
          </cell>
          <cell r="M85">
            <v>466387.69266370556</v>
          </cell>
          <cell r="N85">
            <v>453808.74991482671</v>
          </cell>
          <cell r="O85">
            <v>460060.54018851632</v>
          </cell>
          <cell r="P85">
            <v>480383.0486815066</v>
          </cell>
          <cell r="Q85">
            <v>482178.19541383249</v>
          </cell>
          <cell r="R85">
            <v>509498.67845225899</v>
          </cell>
          <cell r="S85">
            <v>546527.35225800704</v>
          </cell>
        </row>
        <row r="86">
          <cell r="A86" t="str">
            <v>V2Z</v>
          </cell>
          <cell r="B86" t="str">
            <v>Cad</v>
          </cell>
          <cell r="C86">
            <v>315000.00000000064</v>
          </cell>
          <cell r="D86">
            <v>334000.0000000032</v>
          </cell>
          <cell r="E86">
            <v>337000.00000000221</v>
          </cell>
          <cell r="F86">
            <v>344000</v>
          </cell>
          <cell r="G86">
            <v>354999.99999999796</v>
          </cell>
          <cell r="H86">
            <v>342000</v>
          </cell>
          <cell r="I86">
            <v>342000</v>
          </cell>
          <cell r="J86">
            <v>309000.00000000442</v>
          </cell>
          <cell r="K86">
            <v>326999.99999999878</v>
          </cell>
          <cell r="L86">
            <v>326999.9999999986</v>
          </cell>
          <cell r="M86">
            <v>335859.22095267195</v>
          </cell>
          <cell r="N86">
            <v>324038.59447975032</v>
          </cell>
          <cell r="O86">
            <v>315954.78860128991</v>
          </cell>
          <cell r="P86">
            <v>316432.02128225897</v>
          </cell>
          <cell r="Q86">
            <v>353832.2663277791</v>
          </cell>
          <cell r="R86">
            <v>379628.47357389395</v>
          </cell>
          <cell r="S86">
            <v>361166.45597965247</v>
          </cell>
        </row>
        <row r="87">
          <cell r="A87" t="str">
            <v>V3Z</v>
          </cell>
          <cell r="B87" t="str">
            <v>PI ter</v>
          </cell>
          <cell r="C87">
            <v>275000.00000000361</v>
          </cell>
          <cell r="D87">
            <v>285999.99999999785</v>
          </cell>
          <cell r="E87">
            <v>286000.00000000227</v>
          </cell>
          <cell r="F87">
            <v>294000.0000000021</v>
          </cell>
          <cell r="G87">
            <v>285999.99999999715</v>
          </cell>
          <cell r="H87">
            <v>296000.00000000122</v>
          </cell>
          <cell r="I87">
            <v>309999.99999999796</v>
          </cell>
          <cell r="J87">
            <v>335000.00000000297</v>
          </cell>
          <cell r="K87">
            <v>329999.99999999447</v>
          </cell>
          <cell r="L87">
            <v>310999.99999999598</v>
          </cell>
          <cell r="M87">
            <v>307442.32949132333</v>
          </cell>
          <cell r="N87">
            <v>321135.01371756953</v>
          </cell>
          <cell r="O87">
            <v>333619.53176784993</v>
          </cell>
          <cell r="P87">
            <v>353700.70456831343</v>
          </cell>
          <cell r="Q87">
            <v>366750.74122135557</v>
          </cell>
          <cell r="R87">
            <v>344214.65741559345</v>
          </cell>
          <cell r="S87">
            <v>362786.1403906825</v>
          </cell>
        </row>
        <row r="88">
          <cell r="A88" t="str">
            <v>V4Z</v>
          </cell>
          <cell r="B88" t="str">
            <v>PI ter</v>
          </cell>
          <cell r="C88">
            <v>125000.00000000114</v>
          </cell>
          <cell r="D88">
            <v>121000</v>
          </cell>
          <cell r="E88">
            <v>142000.00000000079</v>
          </cell>
          <cell r="F88">
            <v>148000.00000000073</v>
          </cell>
          <cell r="G88">
            <v>154999.99999999951</v>
          </cell>
          <cell r="H88">
            <v>167000.00000000061</v>
          </cell>
          <cell r="I88">
            <v>172000</v>
          </cell>
          <cell r="J88">
            <v>205000</v>
          </cell>
          <cell r="K88">
            <v>235999.99999999936</v>
          </cell>
          <cell r="L88">
            <v>246999.99999999232</v>
          </cell>
          <cell r="M88">
            <v>245614.27997259592</v>
          </cell>
          <cell r="N88">
            <v>277844.65138810873</v>
          </cell>
          <cell r="O88">
            <v>285829.61185948789</v>
          </cell>
          <cell r="P88">
            <v>299800.730518508</v>
          </cell>
          <cell r="Q88">
            <v>303099.16291411011</v>
          </cell>
          <cell r="R88">
            <v>288525.50866702758</v>
          </cell>
          <cell r="S88">
            <v>296863.15948391147</v>
          </cell>
        </row>
        <row r="89">
          <cell r="A89" t="str">
            <v>V5Z</v>
          </cell>
          <cell r="B89" t="str">
            <v>PI ter</v>
          </cell>
          <cell r="C89">
            <v>237000.00000000198</v>
          </cell>
          <cell r="D89">
            <v>217000</v>
          </cell>
          <cell r="E89">
            <v>223999.99999999799</v>
          </cell>
          <cell r="F89">
            <v>248000.00000000242</v>
          </cell>
          <cell r="G89">
            <v>276000</v>
          </cell>
          <cell r="H89">
            <v>279000.00000000134</v>
          </cell>
          <cell r="I89">
            <v>305000.00000000204</v>
          </cell>
          <cell r="J89">
            <v>301000.00000000099</v>
          </cell>
          <cell r="K89">
            <v>312999.99999999587</v>
          </cell>
          <cell r="L89">
            <v>305999.99999999703</v>
          </cell>
          <cell r="M89">
            <v>299401.91129367665</v>
          </cell>
          <cell r="N89">
            <v>302421.57676230918</v>
          </cell>
          <cell r="O89">
            <v>292372.07783185376</v>
          </cell>
          <cell r="P89">
            <v>296890.18597648951</v>
          </cell>
          <cell r="Q89">
            <v>302988.545119063</v>
          </cell>
          <cell r="R89">
            <v>316478.90331228176</v>
          </cell>
          <cell r="S89">
            <v>337377.82310644293</v>
          </cell>
        </row>
        <row r="90">
          <cell r="A90" t="str">
            <v>W0Z</v>
          </cell>
          <cell r="B90" t="str">
            <v>Cad</v>
          </cell>
          <cell r="C90">
            <v>1002000</v>
          </cell>
          <cell r="D90">
            <v>980000.00000001071</v>
          </cell>
          <cell r="E90">
            <v>991000.00000000757</v>
          </cell>
          <cell r="F90">
            <v>987000.00000000966</v>
          </cell>
          <cell r="G90">
            <v>981000.00000000268</v>
          </cell>
          <cell r="H90">
            <v>1026000</v>
          </cell>
          <cell r="I90">
            <v>1016000.0000000166</v>
          </cell>
          <cell r="J90">
            <v>1035000.0000000091</v>
          </cell>
          <cell r="K90">
            <v>1055999.9999999879</v>
          </cell>
          <cell r="L90">
            <v>1073999.9999999925</v>
          </cell>
          <cell r="M90">
            <v>1087393.9259815954</v>
          </cell>
          <cell r="N90">
            <v>1084645.7234048021</v>
          </cell>
          <cell r="O90">
            <v>1108805.722643723</v>
          </cell>
          <cell r="P90">
            <v>1052867.7842136915</v>
          </cell>
          <cell r="Q90">
            <v>1038516.3506713777</v>
          </cell>
          <cell r="R90">
            <v>1090463.4646885777</v>
          </cell>
          <cell r="S90">
            <v>1048777.1088650289</v>
          </cell>
        </row>
        <row r="91">
          <cell r="A91" t="str">
            <v>W1Z</v>
          </cell>
          <cell r="B91" t="str">
            <v>PI ter</v>
          </cell>
          <cell r="C91">
            <v>72000.000000000204</v>
          </cell>
          <cell r="D91">
            <v>71000.000000000698</v>
          </cell>
          <cell r="E91">
            <v>74000</v>
          </cell>
          <cell r="F91">
            <v>89000.000000000611</v>
          </cell>
          <cell r="G91">
            <v>96000.000000000393</v>
          </cell>
          <cell r="H91">
            <v>91000.000000001106</v>
          </cell>
          <cell r="I91">
            <v>89000.000000000451</v>
          </cell>
          <cell r="J91">
            <v>101000</v>
          </cell>
          <cell r="K91">
            <v>106999.99999999886</v>
          </cell>
          <cell r="L91">
            <v>119000.00000000138</v>
          </cell>
          <cell r="M91">
            <v>117635.94501550191</v>
          </cell>
          <cell r="N91">
            <v>114434.13807646908</v>
          </cell>
          <cell r="O91">
            <v>115012.99850304217</v>
          </cell>
          <cell r="P91">
            <v>123449.28433494868</v>
          </cell>
          <cell r="Q91">
            <v>129190.53036902954</v>
          </cell>
          <cell r="R91">
            <v>148674.38904192383</v>
          </cell>
          <cell r="S91">
            <v>142395.87885296313</v>
          </cell>
        </row>
        <row r="92">
          <cell r="A92" t="str">
            <v>X0Z</v>
          </cell>
          <cell r="B92" t="str">
            <v>Cad</v>
          </cell>
          <cell r="C92">
            <v>22000.000000000167</v>
          </cell>
          <cell r="D92">
            <v>23000</v>
          </cell>
          <cell r="E92">
            <v>16999.999999999938</v>
          </cell>
          <cell r="F92">
            <v>20000.000000000102</v>
          </cell>
          <cell r="G92">
            <v>21000</v>
          </cell>
          <cell r="H92">
            <v>17000.000000000149</v>
          </cell>
          <cell r="I92">
            <v>14000.000000000053</v>
          </cell>
          <cell r="J92">
            <v>16000</v>
          </cell>
          <cell r="K92">
            <v>15000</v>
          </cell>
          <cell r="L92">
            <v>13999.999999999456</v>
          </cell>
          <cell r="M92">
            <v>14375.031700806527</v>
          </cell>
          <cell r="N92">
            <v>15106.477609231277</v>
          </cell>
          <cell r="O92">
            <v>15387.919320260897</v>
          </cell>
          <cell r="P92">
            <v>24118.771524415548</v>
          </cell>
          <cell r="Q92">
            <v>29230.368589404952</v>
          </cell>
          <cell r="R92">
            <v>22679.612927729526</v>
          </cell>
          <cell r="S92">
            <v>22665.708412706765</v>
          </cell>
        </row>
        <row r="93">
          <cell r="A93" t="str">
            <v>ZZZ</v>
          </cell>
          <cell r="C93">
            <v>44000.00000001218</v>
          </cell>
          <cell r="D93">
            <v>31000.000000005919</v>
          </cell>
          <cell r="E93">
            <v>33999.999999998348</v>
          </cell>
          <cell r="F93">
            <v>33999.999999985572</v>
          </cell>
          <cell r="G93">
            <v>35000.000000035361</v>
          </cell>
          <cell r="H93">
            <v>37000.000000050939</v>
          </cell>
          <cell r="I93">
            <v>54000.000000023843</v>
          </cell>
          <cell r="J93">
            <v>49999.999999945241</v>
          </cell>
          <cell r="K93">
            <v>80000.000000005035</v>
          </cell>
          <cell r="L93">
            <v>145999.99999991708</v>
          </cell>
          <cell r="M93">
            <v>52514.629223824762</v>
          </cell>
          <cell r="N93">
            <v>17789.095429412955</v>
          </cell>
          <cell r="O93">
            <v>22507.451115503536</v>
          </cell>
          <cell r="P93">
            <v>17969.694146800834</v>
          </cell>
          <cell r="Q93">
            <v>18512.703987707166</v>
          </cell>
          <cell r="R93">
            <v>19361.144799188114</v>
          </cell>
          <cell r="S93">
            <v>16461.93470195038</v>
          </cell>
        </row>
      </sheetData>
      <sheetData sheetId="3" refreshError="1">
        <row r="2">
          <cell r="A2" t="str">
            <v>_01</v>
          </cell>
          <cell r="D2" t="str">
            <v>A0Z</v>
          </cell>
        </row>
        <row r="3">
          <cell r="A3" t="str">
            <v>_02</v>
          </cell>
          <cell r="D3" t="str">
            <v>A1Z</v>
          </cell>
        </row>
        <row r="4">
          <cell r="A4" t="str">
            <v>_03</v>
          </cell>
          <cell r="D4" t="str">
            <v>A2Z</v>
          </cell>
        </row>
        <row r="5">
          <cell r="A5" t="str">
            <v>_04</v>
          </cell>
          <cell r="D5" t="str">
            <v>A3Z</v>
          </cell>
        </row>
        <row r="6">
          <cell r="A6" t="str">
            <v>_05</v>
          </cell>
          <cell r="D6" t="str">
            <v>B0Z</v>
          </cell>
        </row>
        <row r="7">
          <cell r="A7" t="str">
            <v>_06</v>
          </cell>
          <cell r="D7" t="str">
            <v>B1Z</v>
          </cell>
        </row>
        <row r="8">
          <cell r="A8" t="str">
            <v>_07</v>
          </cell>
          <cell r="D8" t="str">
            <v>B2Z</v>
          </cell>
        </row>
        <row r="9">
          <cell r="A9" t="str">
            <v>_08</v>
          </cell>
          <cell r="D9" t="str">
            <v>B3Z</v>
          </cell>
        </row>
        <row r="10">
          <cell r="A10" t="str">
            <v>_09</v>
          </cell>
          <cell r="D10" t="str">
            <v>B4Z</v>
          </cell>
        </row>
        <row r="11">
          <cell r="A11" t="str">
            <v>_10</v>
          </cell>
          <cell r="D11" t="str">
            <v>B5Z</v>
          </cell>
        </row>
        <row r="12">
          <cell r="A12" t="str">
            <v>_11</v>
          </cell>
          <cell r="D12" t="str">
            <v>B6Z</v>
          </cell>
        </row>
        <row r="13">
          <cell r="A13" t="str">
            <v>_12</v>
          </cell>
          <cell r="D13" t="str">
            <v>B7Z</v>
          </cell>
        </row>
        <row r="14">
          <cell r="A14" t="str">
            <v>_13</v>
          </cell>
          <cell r="D14" t="str">
            <v>C0Z</v>
          </cell>
        </row>
        <row r="15">
          <cell r="A15" t="str">
            <v>_14</v>
          </cell>
          <cell r="D15" t="str">
            <v>C1Z</v>
          </cell>
        </row>
        <row r="16">
          <cell r="A16" t="str">
            <v>_15</v>
          </cell>
          <cell r="D16" t="str">
            <v>C2Z</v>
          </cell>
        </row>
        <row r="17">
          <cell r="A17" t="str">
            <v>_16</v>
          </cell>
          <cell r="D17" t="str">
            <v>D0Z</v>
          </cell>
        </row>
        <row r="18">
          <cell r="A18" t="str">
            <v>_17</v>
          </cell>
          <cell r="D18" t="str">
            <v>D1Z</v>
          </cell>
        </row>
        <row r="19">
          <cell r="A19" t="str">
            <v>_18</v>
          </cell>
          <cell r="D19" t="str">
            <v>D2Z</v>
          </cell>
        </row>
        <row r="20">
          <cell r="A20" t="str">
            <v>_19</v>
          </cell>
          <cell r="D20" t="str">
            <v>D3Z</v>
          </cell>
        </row>
        <row r="21">
          <cell r="A21" t="str">
            <v>_20</v>
          </cell>
          <cell r="D21" t="str">
            <v>D4Z</v>
          </cell>
        </row>
        <row r="22">
          <cell r="A22" t="str">
            <v>_21</v>
          </cell>
          <cell r="D22" t="str">
            <v>D6Z</v>
          </cell>
        </row>
        <row r="23">
          <cell r="A23" t="str">
            <v>_22</v>
          </cell>
          <cell r="D23" t="str">
            <v>E0Z</v>
          </cell>
        </row>
        <row r="24">
          <cell r="A24" t="str">
            <v>_23</v>
          </cell>
          <cell r="D24" t="str">
            <v>E1Z</v>
          </cell>
        </row>
        <row r="25">
          <cell r="A25" t="str">
            <v>_24</v>
          </cell>
          <cell r="D25" t="str">
            <v>E2Z</v>
          </cell>
        </row>
        <row r="26">
          <cell r="A26" t="str">
            <v>_25</v>
          </cell>
          <cell r="D26" t="str">
            <v>F0Z</v>
          </cell>
        </row>
        <row r="27">
          <cell r="A27" t="str">
            <v>_26</v>
          </cell>
          <cell r="D27" t="str">
            <v>F1Z</v>
          </cell>
        </row>
        <row r="28">
          <cell r="A28" t="str">
            <v>_27</v>
          </cell>
          <cell r="D28" t="str">
            <v>F2Z</v>
          </cell>
        </row>
        <row r="29">
          <cell r="A29" t="str">
            <v>_28</v>
          </cell>
          <cell r="D29" t="str">
            <v>F3Z</v>
          </cell>
        </row>
        <row r="30">
          <cell r="A30" t="str">
            <v>_29</v>
          </cell>
          <cell r="D30" t="str">
            <v>F4Z</v>
          </cell>
        </row>
        <row r="31">
          <cell r="A31" t="str">
            <v>_30</v>
          </cell>
          <cell r="D31" t="str">
            <v>F5Z</v>
          </cell>
        </row>
        <row r="32">
          <cell r="D32" t="str">
            <v>G0A</v>
          </cell>
        </row>
        <row r="33">
          <cell r="D33" t="str">
            <v>G0B</v>
          </cell>
        </row>
        <row r="34">
          <cell r="D34" t="str">
            <v>G1Z</v>
          </cell>
        </row>
        <row r="35">
          <cell r="D35" t="str">
            <v>H0Z</v>
          </cell>
        </row>
        <row r="36">
          <cell r="D36" t="str">
            <v>J0Z</v>
          </cell>
        </row>
        <row r="37">
          <cell r="D37" t="str">
            <v>J1Z</v>
          </cell>
        </row>
        <row r="38">
          <cell r="D38" t="str">
            <v>J3Z</v>
          </cell>
        </row>
        <row r="39">
          <cell r="D39" t="str">
            <v>J4Z</v>
          </cell>
        </row>
        <row r="40">
          <cell r="D40" t="str">
            <v>J5Z</v>
          </cell>
        </row>
        <row r="41">
          <cell r="D41" t="str">
            <v>J6Z</v>
          </cell>
        </row>
        <row r="42">
          <cell r="D42" t="str">
            <v>K0Z</v>
          </cell>
        </row>
        <row r="43">
          <cell r="D43" t="str">
            <v>L0Z</v>
          </cell>
        </row>
        <row r="44">
          <cell r="D44" t="str">
            <v>L1Z</v>
          </cell>
        </row>
        <row r="45">
          <cell r="D45" t="str">
            <v>L2Z</v>
          </cell>
        </row>
        <row r="46">
          <cell r="D46" t="str">
            <v>L3Z</v>
          </cell>
        </row>
        <row r="47">
          <cell r="D47" t="str">
            <v>L4Z</v>
          </cell>
        </row>
        <row r="48">
          <cell r="D48" t="str">
            <v>L5Z</v>
          </cell>
        </row>
        <row r="49">
          <cell r="D49" t="str">
            <v>L6Z</v>
          </cell>
        </row>
        <row r="50">
          <cell r="D50" t="str">
            <v>M0Z</v>
          </cell>
        </row>
        <row r="51">
          <cell r="D51" t="str">
            <v>M1Z</v>
          </cell>
        </row>
        <row r="52">
          <cell r="D52" t="str">
            <v>M2Z</v>
          </cell>
        </row>
        <row r="53">
          <cell r="D53" t="str">
            <v>N0Z</v>
          </cell>
        </row>
        <row r="54">
          <cell r="D54" t="str">
            <v>P0Z</v>
          </cell>
        </row>
        <row r="55">
          <cell r="D55" t="str">
            <v>P1Z</v>
          </cell>
        </row>
        <row r="56">
          <cell r="D56" t="str">
            <v>P2Z</v>
          </cell>
        </row>
        <row r="57">
          <cell r="D57" t="str">
            <v>P3Z</v>
          </cell>
        </row>
        <row r="58">
          <cell r="D58" t="str">
            <v>P4Z</v>
          </cell>
        </row>
        <row r="59">
          <cell r="D59" t="str">
            <v>Q0Z</v>
          </cell>
        </row>
        <row r="60">
          <cell r="D60" t="str">
            <v>Q1Z</v>
          </cell>
        </row>
        <row r="61">
          <cell r="D61" t="str">
            <v>Q2Z</v>
          </cell>
        </row>
        <row r="62">
          <cell r="D62" t="str">
            <v>R0Z</v>
          </cell>
        </row>
        <row r="63">
          <cell r="D63" t="str">
            <v>R1Z</v>
          </cell>
        </row>
        <row r="64">
          <cell r="D64" t="str">
            <v>R2Z</v>
          </cell>
        </row>
        <row r="65">
          <cell r="D65" t="str">
            <v>R3Z</v>
          </cell>
        </row>
        <row r="66">
          <cell r="D66" t="str">
            <v>R4Z</v>
          </cell>
        </row>
        <row r="67">
          <cell r="D67" t="str">
            <v>S0Z</v>
          </cell>
        </row>
        <row r="68">
          <cell r="D68" t="str">
            <v>S1Z</v>
          </cell>
        </row>
        <row r="69">
          <cell r="D69" t="str">
            <v>S2Z</v>
          </cell>
        </row>
        <row r="70">
          <cell r="D70" t="str">
            <v>S3Z</v>
          </cell>
        </row>
        <row r="71">
          <cell r="D71" t="str">
            <v>T0Z</v>
          </cell>
        </row>
        <row r="72">
          <cell r="D72" t="str">
            <v>T1Z</v>
          </cell>
        </row>
        <row r="73">
          <cell r="D73" t="str">
            <v>T2A</v>
          </cell>
        </row>
        <row r="74">
          <cell r="D74" t="str">
            <v>T2B</v>
          </cell>
        </row>
        <row r="75">
          <cell r="D75" t="str">
            <v>T3Z</v>
          </cell>
        </row>
        <row r="76">
          <cell r="D76" t="str">
            <v>T4Z</v>
          </cell>
        </row>
        <row r="77">
          <cell r="D77" t="str">
            <v>T6Z</v>
          </cell>
        </row>
        <row r="78">
          <cell r="D78" t="str">
            <v>U0Z</v>
          </cell>
        </row>
        <row r="79">
          <cell r="D79" t="str">
            <v>U1Z</v>
          </cell>
        </row>
        <row r="80">
          <cell r="D80" t="str">
            <v>V0Z</v>
          </cell>
        </row>
        <row r="81">
          <cell r="D81" t="str">
            <v>V1Z</v>
          </cell>
        </row>
        <row r="82">
          <cell r="D82" t="str">
            <v>V2Z</v>
          </cell>
        </row>
        <row r="83">
          <cell r="D83" t="str">
            <v>V3Z</v>
          </cell>
        </row>
        <row r="84">
          <cell r="D84" t="str">
            <v>V4Z</v>
          </cell>
        </row>
        <row r="85">
          <cell r="D85" t="str">
            <v>V5Z</v>
          </cell>
        </row>
        <row r="86">
          <cell r="D86" t="str">
            <v>W0Z</v>
          </cell>
        </row>
        <row r="87">
          <cell r="D87" t="str">
            <v>W1Z</v>
          </cell>
        </row>
        <row r="88">
          <cell r="D88" t="str">
            <v>X0Z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input"/>
      <sheetName val="logit_donnees"/>
      <sheetName val="reg93_08"/>
      <sheetName val="logistic93_08"/>
      <sheetName val="mef_1"/>
      <sheetName val="output"/>
      <sheetName val="mef_graph"/>
      <sheetName val="graphiq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ectif depuis 1970 (2)"/>
      <sheetName val="efftab1$"/>
      <sheetName val="effhist1"/>
      <sheetName val="effgra"/>
      <sheetName val="efftab1"/>
      <sheetName val="Effectif depuis 1970"/>
      <sheetName val="Avertissement Intérim"/>
      <sheetName val="Intérim mensuel "/>
      <sheetName val="Intérim trimestriel"/>
      <sheetName val="Intérim annuel"/>
      <sheetName val="Equivalents-emploi temps plein"/>
      <sheetName val="Contrats en cours sur 5 jours"/>
      <sheetName val="Contrats conclus "/>
    </sheetNames>
    <sheetDataSet>
      <sheetData sheetId="0" refreshError="1"/>
      <sheetData sheetId="1" refreshError="1">
        <row r="1">
          <cell r="C1">
            <v>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 val="graphique"/>
    </sheetNames>
    <sheetDataSet>
      <sheetData sheetId="0">
        <row r="3">
          <cell r="A3" t="str">
            <v>Année</v>
          </cell>
        </row>
        <row r="4">
          <cell r="B4" t="str">
            <v>Espérance de vie des hommes</v>
          </cell>
          <cell r="G4" t="str">
            <v>Espérance de vie des femmes</v>
          </cell>
        </row>
        <row r="6">
          <cell r="B6" t="str">
            <v>à 0 an</v>
          </cell>
          <cell r="C6" t="str">
            <v>à 1 an</v>
          </cell>
          <cell r="D6" t="str">
            <v>à 20 ans</v>
          </cell>
          <cell r="E6" t="str">
            <v>à 40 ans</v>
          </cell>
          <cell r="F6" t="str">
            <v>à 60 ans</v>
          </cell>
          <cell r="G6" t="str">
            <v>à 0 an</v>
          </cell>
          <cell r="H6" t="str">
            <v>à 1 an</v>
          </cell>
          <cell r="I6" t="str">
            <v>à 20 ans</v>
          </cell>
          <cell r="J6" t="str">
            <v>à 40 ans</v>
          </cell>
          <cell r="K6" t="str">
            <v>à 60 ans</v>
          </cell>
        </row>
        <row r="8">
          <cell r="A8">
            <v>1994</v>
          </cell>
          <cell r="B8">
            <v>73.599999999999994</v>
          </cell>
          <cell r="C8">
            <v>73.099999999999994</v>
          </cell>
          <cell r="D8">
            <v>54.6</v>
          </cell>
          <cell r="E8">
            <v>36.299999999999997</v>
          </cell>
          <cell r="F8">
            <v>19.7</v>
          </cell>
          <cell r="G8">
            <v>81.8</v>
          </cell>
          <cell r="H8">
            <v>81.3</v>
          </cell>
          <cell r="I8">
            <v>62.6</v>
          </cell>
          <cell r="J8">
            <v>43.3</v>
          </cell>
          <cell r="K8">
            <v>25</v>
          </cell>
        </row>
        <row r="9">
          <cell r="A9">
            <v>1995</v>
          </cell>
          <cell r="B9">
            <v>73.8</v>
          </cell>
          <cell r="C9">
            <v>73.2</v>
          </cell>
          <cell r="D9">
            <v>54.7</v>
          </cell>
          <cell r="E9">
            <v>36.299999999999997</v>
          </cell>
          <cell r="F9">
            <v>19.7</v>
          </cell>
          <cell r="G9">
            <v>81.900000000000006</v>
          </cell>
          <cell r="H9">
            <v>81.2</v>
          </cell>
          <cell r="I9">
            <v>62.5</v>
          </cell>
          <cell r="J9">
            <v>43.2</v>
          </cell>
          <cell r="K9">
            <v>24.9</v>
          </cell>
        </row>
        <row r="10">
          <cell r="A10">
            <v>1996</v>
          </cell>
          <cell r="B10">
            <v>74.099999999999994</v>
          </cell>
          <cell r="C10">
            <v>73.5</v>
          </cell>
          <cell r="D10">
            <v>54.9</v>
          </cell>
          <cell r="E10">
            <v>36.4</v>
          </cell>
          <cell r="F10">
            <v>19.7</v>
          </cell>
          <cell r="G10">
            <v>82</v>
          </cell>
          <cell r="H10">
            <v>81.400000000000006</v>
          </cell>
          <cell r="I10">
            <v>62.6</v>
          </cell>
          <cell r="J10">
            <v>43.3</v>
          </cell>
          <cell r="K10">
            <v>25</v>
          </cell>
        </row>
        <row r="11">
          <cell r="A11">
            <v>1997</v>
          </cell>
          <cell r="B11">
            <v>74.5</v>
          </cell>
          <cell r="C11">
            <v>73.900000000000006</v>
          </cell>
          <cell r="D11">
            <v>55.3</v>
          </cell>
          <cell r="E11">
            <v>36.700000000000003</v>
          </cell>
          <cell r="F11">
            <v>19.899999999999999</v>
          </cell>
          <cell r="G11">
            <v>82.3</v>
          </cell>
          <cell r="H11">
            <v>81.599999999999994</v>
          </cell>
          <cell r="I11">
            <v>62.9</v>
          </cell>
          <cell r="J11">
            <v>43.5</v>
          </cell>
          <cell r="K11">
            <v>25.2</v>
          </cell>
        </row>
        <row r="12">
          <cell r="A12">
            <v>1998</v>
          </cell>
          <cell r="B12">
            <v>74.7</v>
          </cell>
          <cell r="C12">
            <v>74.099999999999994</v>
          </cell>
          <cell r="D12">
            <v>55.5</v>
          </cell>
          <cell r="E12">
            <v>36.799999999999997</v>
          </cell>
          <cell r="F12">
            <v>20</v>
          </cell>
          <cell r="G12">
            <v>82.4</v>
          </cell>
          <cell r="H12">
            <v>81.7</v>
          </cell>
          <cell r="I12">
            <v>63</v>
          </cell>
          <cell r="J12">
            <v>43.6</v>
          </cell>
          <cell r="K12">
            <v>25.3</v>
          </cell>
        </row>
        <row r="13">
          <cell r="A13">
            <v>1999</v>
          </cell>
          <cell r="B13">
            <v>74.900000000000006</v>
          </cell>
          <cell r="C13">
            <v>74.3</v>
          </cell>
          <cell r="D13">
            <v>55.7</v>
          </cell>
          <cell r="E13">
            <v>37</v>
          </cell>
          <cell r="F13">
            <v>20.2</v>
          </cell>
          <cell r="G13">
            <v>82.5</v>
          </cell>
          <cell r="H13">
            <v>81.8</v>
          </cell>
          <cell r="I13">
            <v>63.1</v>
          </cell>
          <cell r="J13">
            <v>43.7</v>
          </cell>
          <cell r="K13">
            <v>25.3</v>
          </cell>
        </row>
        <row r="14">
          <cell r="A14">
            <v>2000</v>
          </cell>
          <cell r="B14">
            <v>75.2</v>
          </cell>
          <cell r="C14">
            <v>74.599999999999994</v>
          </cell>
          <cell r="D14">
            <v>56</v>
          </cell>
          <cell r="E14">
            <v>37.200000000000003</v>
          </cell>
          <cell r="F14">
            <v>20.399999999999999</v>
          </cell>
          <cell r="G14">
            <v>82.8</v>
          </cell>
          <cell r="H14">
            <v>82.1</v>
          </cell>
          <cell r="I14">
            <v>63.4</v>
          </cell>
          <cell r="J14">
            <v>43.9</v>
          </cell>
          <cell r="K14">
            <v>25.6</v>
          </cell>
        </row>
        <row r="15">
          <cell r="A15">
            <v>2001</v>
          </cell>
          <cell r="B15">
            <v>75.400000000000006</v>
          </cell>
          <cell r="C15">
            <v>74.8</v>
          </cell>
          <cell r="D15">
            <v>56.2</v>
          </cell>
          <cell r="E15">
            <v>37.4</v>
          </cell>
          <cell r="F15">
            <v>20.6</v>
          </cell>
          <cell r="G15">
            <v>82.9</v>
          </cell>
          <cell r="H15">
            <v>82.2</v>
          </cell>
          <cell r="I15">
            <v>63.5</v>
          </cell>
          <cell r="J15">
            <v>44</v>
          </cell>
          <cell r="K15">
            <v>25.7</v>
          </cell>
        </row>
        <row r="16">
          <cell r="A16">
            <v>2002</v>
          </cell>
          <cell r="B16">
            <v>75.7</v>
          </cell>
          <cell r="C16">
            <v>75.099999999999994</v>
          </cell>
          <cell r="D16">
            <v>56.4</v>
          </cell>
          <cell r="E16">
            <v>37.6</v>
          </cell>
          <cell r="F16">
            <v>20.8</v>
          </cell>
          <cell r="G16">
            <v>83</v>
          </cell>
          <cell r="H16">
            <v>82.3</v>
          </cell>
          <cell r="I16">
            <v>63.6</v>
          </cell>
          <cell r="J16">
            <v>44.1</v>
          </cell>
          <cell r="K16">
            <v>25.8</v>
          </cell>
        </row>
        <row r="17">
          <cell r="A17">
            <v>2003</v>
          </cell>
          <cell r="B17">
            <v>75.8</v>
          </cell>
          <cell r="C17">
            <v>75.2</v>
          </cell>
          <cell r="D17">
            <v>56.5</v>
          </cell>
          <cell r="E17">
            <v>37.6</v>
          </cell>
          <cell r="F17">
            <v>20.8</v>
          </cell>
          <cell r="G17">
            <v>82.9</v>
          </cell>
          <cell r="H17">
            <v>82.2</v>
          </cell>
          <cell r="I17">
            <v>63.5</v>
          </cell>
          <cell r="J17">
            <v>44</v>
          </cell>
          <cell r="K17">
            <v>25.6</v>
          </cell>
        </row>
        <row r="18">
          <cell r="A18">
            <v>2004</v>
          </cell>
          <cell r="B18">
            <v>76.7</v>
          </cell>
          <cell r="C18">
            <v>76</v>
          </cell>
          <cell r="D18">
            <v>57.3</v>
          </cell>
          <cell r="E18">
            <v>38.4</v>
          </cell>
          <cell r="F18">
            <v>21.5</v>
          </cell>
          <cell r="G18">
            <v>83.8</v>
          </cell>
          <cell r="H18">
            <v>83.1</v>
          </cell>
          <cell r="I18">
            <v>64.400000000000006</v>
          </cell>
          <cell r="J18">
            <v>44.8</v>
          </cell>
          <cell r="K18">
            <v>26.5</v>
          </cell>
        </row>
        <row r="19">
          <cell r="A19">
            <v>2005</v>
          </cell>
          <cell r="B19">
            <v>76.7</v>
          </cell>
          <cell r="C19">
            <v>76</v>
          </cell>
          <cell r="D19">
            <v>57.4</v>
          </cell>
          <cell r="E19">
            <v>38.4</v>
          </cell>
          <cell r="F19">
            <v>21.4</v>
          </cell>
          <cell r="G19">
            <v>83.8</v>
          </cell>
          <cell r="H19">
            <v>83.1</v>
          </cell>
          <cell r="I19">
            <v>64.3</v>
          </cell>
          <cell r="J19">
            <v>44.8</v>
          </cell>
          <cell r="K19">
            <v>26.4</v>
          </cell>
        </row>
        <row r="20">
          <cell r="A20">
            <v>2006</v>
          </cell>
          <cell r="B20">
            <v>77.099999999999994</v>
          </cell>
          <cell r="C20">
            <v>76.5</v>
          </cell>
          <cell r="D20">
            <v>57.8</v>
          </cell>
          <cell r="E20">
            <v>38.799999999999997</v>
          </cell>
          <cell r="F20">
            <v>21.8</v>
          </cell>
          <cell r="G20">
            <v>84.2</v>
          </cell>
          <cell r="H20">
            <v>83.5</v>
          </cell>
          <cell r="I20">
            <v>64.7</v>
          </cell>
          <cell r="J20">
            <v>45.1</v>
          </cell>
          <cell r="K20">
            <v>26.7</v>
          </cell>
        </row>
        <row r="21">
          <cell r="A21">
            <v>2007</v>
          </cell>
          <cell r="B21">
            <v>77.400000000000006</v>
          </cell>
          <cell r="C21">
            <v>76.7</v>
          </cell>
          <cell r="D21">
            <v>58</v>
          </cell>
          <cell r="E21">
            <v>39</v>
          </cell>
          <cell r="F21">
            <v>21.9</v>
          </cell>
          <cell r="G21">
            <v>84.4</v>
          </cell>
          <cell r="H21">
            <v>83.6</v>
          </cell>
          <cell r="I21">
            <v>64.8</v>
          </cell>
          <cell r="J21">
            <v>45.3</v>
          </cell>
          <cell r="K21">
            <v>26.9</v>
          </cell>
        </row>
        <row r="22">
          <cell r="A22">
            <v>2008</v>
          </cell>
          <cell r="B22">
            <v>77.599999999999994</v>
          </cell>
          <cell r="C22">
            <v>76.900000000000006</v>
          </cell>
          <cell r="D22">
            <v>58.2</v>
          </cell>
          <cell r="E22">
            <v>39.1</v>
          </cell>
          <cell r="F22">
            <v>22</v>
          </cell>
          <cell r="G22">
            <v>84.3</v>
          </cell>
          <cell r="H22">
            <v>83.6</v>
          </cell>
          <cell r="I22">
            <v>64.8</v>
          </cell>
          <cell r="J22">
            <v>45.2</v>
          </cell>
          <cell r="K22">
            <v>26.8</v>
          </cell>
        </row>
        <row r="23">
          <cell r="A23" t="str">
            <v>2009 (p)</v>
          </cell>
          <cell r="B23">
            <v>77.7</v>
          </cell>
          <cell r="C23">
            <v>77.099999999999994</v>
          </cell>
          <cell r="D23">
            <v>58.3</v>
          </cell>
          <cell r="E23">
            <v>39.299999999999997</v>
          </cell>
          <cell r="F23">
            <v>22.2</v>
          </cell>
          <cell r="G23">
            <v>84.4</v>
          </cell>
          <cell r="H23">
            <v>83.7</v>
          </cell>
          <cell r="I23">
            <v>64.900000000000006</v>
          </cell>
          <cell r="J23">
            <v>45.4</v>
          </cell>
          <cell r="K23">
            <v>27</v>
          </cell>
        </row>
        <row r="24">
          <cell r="A24" t="str">
            <v>2010 (p)</v>
          </cell>
          <cell r="B24">
            <v>78</v>
          </cell>
          <cell r="C24">
            <v>77.3</v>
          </cell>
          <cell r="D24">
            <v>58.6</v>
          </cell>
          <cell r="E24">
            <v>39.5</v>
          </cell>
          <cell r="F24">
            <v>22.4</v>
          </cell>
          <cell r="G24">
            <v>84.7</v>
          </cell>
          <cell r="H24">
            <v>83.9</v>
          </cell>
          <cell r="I24">
            <v>65.099999999999994</v>
          </cell>
          <cell r="J24">
            <v>45.5</v>
          </cell>
          <cell r="K24">
            <v>27.1</v>
          </cell>
        </row>
        <row r="25">
          <cell r="A25" t="str">
            <v>2011 (p)</v>
          </cell>
          <cell r="B25">
            <v>78.2</v>
          </cell>
          <cell r="C25">
            <v>77.5</v>
          </cell>
          <cell r="D25">
            <v>58.7</v>
          </cell>
          <cell r="E25">
            <v>39.700000000000003</v>
          </cell>
          <cell r="F25">
            <v>22.5</v>
          </cell>
          <cell r="G25">
            <v>84.8</v>
          </cell>
          <cell r="H25">
            <v>84.1</v>
          </cell>
          <cell r="I25">
            <v>65.3</v>
          </cell>
          <cell r="J25">
            <v>45.7</v>
          </cell>
          <cell r="K25">
            <v>27.3</v>
          </cell>
        </row>
        <row r="27">
          <cell r="A27" t="str">
            <v>(p) résultats provisoires arrêtés à fin 2011</v>
          </cell>
        </row>
        <row r="28">
          <cell r="A28" t="str">
            <v xml:space="preserve">Champ : France, territoire au 31 décembre 2011 </v>
          </cell>
        </row>
      </sheetData>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s>
    <sheetDataSet>
      <sheetData sheetId="0">
        <row r="2">
          <cell r="A2" t="str">
            <v>Champ : France y compris Mayotte</v>
          </cell>
        </row>
        <row r="3">
          <cell r="A3" t="str">
            <v>Source : Insee, estimations de population (données provisoires arrêtées à fin 2014)</v>
          </cell>
        </row>
        <row r="11">
          <cell r="A11" t="str">
            <v>Année de 
naissance</v>
          </cell>
          <cell r="B11" t="str">
            <v>Âge révolu</v>
          </cell>
          <cell r="C11" t="str">
            <v>Nombre
d'hommes</v>
          </cell>
          <cell r="D11" t="str">
            <v>Nombre
de femmes</v>
          </cell>
          <cell r="E11" t="str">
            <v>Ensemble</v>
          </cell>
        </row>
        <row r="12">
          <cell r="A12">
            <v>2014</v>
          </cell>
          <cell r="B12">
            <v>0</v>
          </cell>
          <cell r="C12">
            <v>403837</v>
          </cell>
          <cell r="D12">
            <v>386619</v>
          </cell>
          <cell r="E12">
            <v>790456</v>
          </cell>
        </row>
        <row r="13">
          <cell r="A13">
            <v>2013</v>
          </cell>
          <cell r="B13">
            <v>1</v>
          </cell>
          <cell r="C13">
            <v>404502</v>
          </cell>
          <cell r="D13">
            <v>386726</v>
          </cell>
          <cell r="E13">
            <v>791228</v>
          </cell>
        </row>
        <row r="14">
          <cell r="A14">
            <v>2012</v>
          </cell>
          <cell r="B14">
            <v>2</v>
          </cell>
          <cell r="C14">
            <v>411217</v>
          </cell>
          <cell r="D14">
            <v>393181</v>
          </cell>
          <cell r="E14">
            <v>804398</v>
          </cell>
        </row>
        <row r="15">
          <cell r="A15">
            <v>2011</v>
          </cell>
          <cell r="B15">
            <v>3</v>
          </cell>
          <cell r="C15">
            <v>410740</v>
          </cell>
          <cell r="D15">
            <v>396739</v>
          </cell>
          <cell r="E15">
            <v>807479</v>
          </cell>
        </row>
        <row r="16">
          <cell r="A16">
            <v>2010</v>
          </cell>
          <cell r="B16">
            <v>4</v>
          </cell>
          <cell r="C16">
            <v>425029</v>
          </cell>
          <cell r="D16">
            <v>405790</v>
          </cell>
          <cell r="E16">
            <v>830819</v>
          </cell>
        </row>
        <row r="17">
          <cell r="A17">
            <v>2009</v>
          </cell>
          <cell r="B17">
            <v>5</v>
          </cell>
          <cell r="C17">
            <v>423118</v>
          </cell>
          <cell r="D17">
            <v>404011</v>
          </cell>
          <cell r="E17">
            <v>827129</v>
          </cell>
        </row>
        <row r="18">
          <cell r="A18">
            <v>2008</v>
          </cell>
          <cell r="B18">
            <v>6</v>
          </cell>
          <cell r="C18">
            <v>425509</v>
          </cell>
          <cell r="D18">
            <v>407061</v>
          </cell>
          <cell r="E18">
            <v>832570</v>
          </cell>
        </row>
        <row r="19">
          <cell r="A19">
            <v>2007</v>
          </cell>
          <cell r="B19">
            <v>7</v>
          </cell>
          <cell r="C19">
            <v>423873</v>
          </cell>
          <cell r="D19">
            <v>405214</v>
          </cell>
          <cell r="E19">
            <v>829087</v>
          </cell>
        </row>
        <row r="20">
          <cell r="A20">
            <v>2006</v>
          </cell>
          <cell r="B20">
            <v>8</v>
          </cell>
          <cell r="C20">
            <v>431396</v>
          </cell>
          <cell r="D20">
            <v>412438</v>
          </cell>
          <cell r="E20">
            <v>843834</v>
          </cell>
        </row>
        <row r="21">
          <cell r="A21">
            <v>2005</v>
          </cell>
          <cell r="B21">
            <v>9</v>
          </cell>
          <cell r="C21">
            <v>422972</v>
          </cell>
          <cell r="D21">
            <v>404843</v>
          </cell>
          <cell r="E21">
            <v>827815</v>
          </cell>
        </row>
        <row r="22">
          <cell r="A22">
            <v>2004</v>
          </cell>
          <cell r="B22">
            <v>10</v>
          </cell>
          <cell r="C22">
            <v>420991</v>
          </cell>
          <cell r="D22">
            <v>402237</v>
          </cell>
          <cell r="E22">
            <v>823228</v>
          </cell>
        </row>
        <row r="23">
          <cell r="A23">
            <v>2003</v>
          </cell>
          <cell r="B23">
            <v>11</v>
          </cell>
          <cell r="C23">
            <v>418792</v>
          </cell>
          <cell r="D23">
            <v>401067</v>
          </cell>
          <cell r="E23">
            <v>819859</v>
          </cell>
        </row>
        <row r="24">
          <cell r="A24">
            <v>2002</v>
          </cell>
          <cell r="B24">
            <v>12</v>
          </cell>
          <cell r="C24">
            <v>422738</v>
          </cell>
          <cell r="D24">
            <v>402775</v>
          </cell>
          <cell r="E24">
            <v>825513</v>
          </cell>
        </row>
        <row r="25">
          <cell r="A25">
            <v>2001</v>
          </cell>
          <cell r="B25">
            <v>13</v>
          </cell>
          <cell r="C25">
            <v>427085</v>
          </cell>
          <cell r="D25">
            <v>409281</v>
          </cell>
          <cell r="E25">
            <v>836366</v>
          </cell>
        </row>
        <row r="26">
          <cell r="A26">
            <v>2000</v>
          </cell>
          <cell r="B26">
            <v>14</v>
          </cell>
          <cell r="C26">
            <v>436275</v>
          </cell>
          <cell r="D26">
            <v>417929</v>
          </cell>
          <cell r="E26">
            <v>854204</v>
          </cell>
        </row>
        <row r="27">
          <cell r="A27">
            <v>1999</v>
          </cell>
          <cell r="B27">
            <v>15</v>
          </cell>
          <cell r="C27">
            <v>418253</v>
          </cell>
          <cell r="D27">
            <v>398779</v>
          </cell>
          <cell r="E27">
            <v>817032</v>
          </cell>
        </row>
        <row r="28">
          <cell r="A28">
            <v>1998</v>
          </cell>
          <cell r="B28">
            <v>16</v>
          </cell>
          <cell r="C28">
            <v>418681</v>
          </cell>
          <cell r="D28">
            <v>398300</v>
          </cell>
          <cell r="E28">
            <v>816981</v>
          </cell>
        </row>
        <row r="29">
          <cell r="A29">
            <v>1997</v>
          </cell>
          <cell r="B29">
            <v>17</v>
          </cell>
          <cell r="C29">
            <v>412423</v>
          </cell>
          <cell r="D29">
            <v>391820</v>
          </cell>
          <cell r="E29">
            <v>804243</v>
          </cell>
        </row>
        <row r="30">
          <cell r="A30">
            <v>1996</v>
          </cell>
          <cell r="B30">
            <v>18</v>
          </cell>
          <cell r="C30">
            <v>412805</v>
          </cell>
          <cell r="D30">
            <v>393139</v>
          </cell>
          <cell r="E30">
            <v>805944</v>
          </cell>
        </row>
        <row r="31">
          <cell r="A31">
            <v>1995</v>
          </cell>
          <cell r="B31">
            <v>19</v>
          </cell>
          <cell r="C31">
            <v>400228</v>
          </cell>
          <cell r="D31">
            <v>384133</v>
          </cell>
          <cell r="E31">
            <v>784361</v>
          </cell>
        </row>
        <row r="32">
          <cell r="A32">
            <v>1994</v>
          </cell>
          <cell r="B32">
            <v>20</v>
          </cell>
          <cell r="C32">
            <v>380888</v>
          </cell>
          <cell r="D32">
            <v>367532</v>
          </cell>
          <cell r="E32">
            <v>748420</v>
          </cell>
        </row>
        <row r="33">
          <cell r="A33">
            <v>1993</v>
          </cell>
          <cell r="B33">
            <v>21</v>
          </cell>
          <cell r="C33">
            <v>370747</v>
          </cell>
          <cell r="D33">
            <v>360753</v>
          </cell>
          <cell r="E33">
            <v>731500</v>
          </cell>
        </row>
        <row r="34">
          <cell r="A34">
            <v>1992</v>
          </cell>
          <cell r="B34">
            <v>22</v>
          </cell>
          <cell r="C34">
            <v>384645</v>
          </cell>
          <cell r="D34">
            <v>377184</v>
          </cell>
          <cell r="E34">
            <v>761829</v>
          </cell>
        </row>
        <row r="35">
          <cell r="A35">
            <v>1991</v>
          </cell>
          <cell r="B35">
            <v>23</v>
          </cell>
          <cell r="C35">
            <v>384382</v>
          </cell>
          <cell r="D35">
            <v>383664</v>
          </cell>
          <cell r="E35">
            <v>768046</v>
          </cell>
        </row>
        <row r="36">
          <cell r="A36">
            <v>1990</v>
          </cell>
          <cell r="B36">
            <v>24</v>
          </cell>
          <cell r="C36">
            <v>392023</v>
          </cell>
          <cell r="D36">
            <v>392515</v>
          </cell>
          <cell r="E36">
            <v>784538</v>
          </cell>
        </row>
        <row r="37">
          <cell r="A37">
            <v>1989</v>
          </cell>
          <cell r="B37">
            <v>25</v>
          </cell>
          <cell r="C37">
            <v>389724</v>
          </cell>
          <cell r="D37">
            <v>395142</v>
          </cell>
          <cell r="E37">
            <v>784866</v>
          </cell>
        </row>
        <row r="38">
          <cell r="A38">
            <v>1988</v>
          </cell>
          <cell r="B38">
            <v>26</v>
          </cell>
          <cell r="C38">
            <v>390958</v>
          </cell>
          <cell r="D38">
            <v>400604</v>
          </cell>
          <cell r="E38">
            <v>791562</v>
          </cell>
        </row>
        <row r="39">
          <cell r="A39">
            <v>1987</v>
          </cell>
          <cell r="B39">
            <v>27</v>
          </cell>
          <cell r="C39">
            <v>391330</v>
          </cell>
          <cell r="D39">
            <v>399485</v>
          </cell>
          <cell r="E39">
            <v>790815</v>
          </cell>
        </row>
        <row r="40">
          <cell r="A40">
            <v>1986</v>
          </cell>
          <cell r="B40">
            <v>28</v>
          </cell>
          <cell r="C40">
            <v>395232</v>
          </cell>
          <cell r="D40">
            <v>408260</v>
          </cell>
          <cell r="E40">
            <v>803492</v>
          </cell>
        </row>
        <row r="41">
          <cell r="A41">
            <v>1985</v>
          </cell>
          <cell r="B41">
            <v>29</v>
          </cell>
          <cell r="C41">
            <v>394366</v>
          </cell>
          <cell r="D41">
            <v>407433</v>
          </cell>
          <cell r="E41">
            <v>801799</v>
          </cell>
        </row>
        <row r="42">
          <cell r="A42">
            <v>1984</v>
          </cell>
          <cell r="B42">
            <v>30</v>
          </cell>
          <cell r="C42">
            <v>390746</v>
          </cell>
          <cell r="D42">
            <v>408587</v>
          </cell>
          <cell r="E42">
            <v>799333</v>
          </cell>
        </row>
        <row r="43">
          <cell r="A43">
            <v>1983</v>
          </cell>
          <cell r="B43">
            <v>31</v>
          </cell>
          <cell r="C43">
            <v>387799</v>
          </cell>
          <cell r="D43">
            <v>400821</v>
          </cell>
          <cell r="E43">
            <v>788620</v>
          </cell>
        </row>
        <row r="44">
          <cell r="A44">
            <v>1982</v>
          </cell>
          <cell r="B44">
            <v>32</v>
          </cell>
          <cell r="C44">
            <v>413696</v>
          </cell>
          <cell r="D44">
            <v>427953</v>
          </cell>
          <cell r="E44">
            <v>841649</v>
          </cell>
        </row>
        <row r="45">
          <cell r="A45">
            <v>1981</v>
          </cell>
          <cell r="B45">
            <v>33</v>
          </cell>
          <cell r="C45">
            <v>416166</v>
          </cell>
          <cell r="D45">
            <v>433363</v>
          </cell>
          <cell r="E45">
            <v>849529</v>
          </cell>
        </row>
        <row r="46">
          <cell r="A46">
            <v>1980</v>
          </cell>
          <cell r="B46">
            <v>34</v>
          </cell>
          <cell r="C46">
            <v>423947</v>
          </cell>
          <cell r="D46">
            <v>438706</v>
          </cell>
          <cell r="E46">
            <v>862653</v>
          </cell>
        </row>
        <row r="47">
          <cell r="A47">
            <v>1979</v>
          </cell>
          <cell r="B47">
            <v>35</v>
          </cell>
          <cell r="C47">
            <v>402598</v>
          </cell>
          <cell r="D47">
            <v>415047</v>
          </cell>
          <cell r="E47">
            <v>817645</v>
          </cell>
        </row>
        <row r="48">
          <cell r="A48">
            <v>1978</v>
          </cell>
          <cell r="B48">
            <v>36</v>
          </cell>
          <cell r="C48">
            <v>396277</v>
          </cell>
          <cell r="D48">
            <v>406458</v>
          </cell>
          <cell r="E48">
            <v>802735</v>
          </cell>
        </row>
        <row r="49">
          <cell r="A49">
            <v>1977</v>
          </cell>
          <cell r="B49">
            <v>37</v>
          </cell>
          <cell r="C49">
            <v>402788</v>
          </cell>
          <cell r="D49">
            <v>410250</v>
          </cell>
          <cell r="E49">
            <v>813038</v>
          </cell>
        </row>
        <row r="50">
          <cell r="A50">
            <v>1976</v>
          </cell>
          <cell r="B50">
            <v>38</v>
          </cell>
          <cell r="C50">
            <v>393979</v>
          </cell>
          <cell r="D50">
            <v>400776</v>
          </cell>
          <cell r="E50">
            <v>794755</v>
          </cell>
        </row>
        <row r="51">
          <cell r="A51">
            <v>1975</v>
          </cell>
          <cell r="B51">
            <v>39</v>
          </cell>
          <cell r="C51">
            <v>406251</v>
          </cell>
          <cell r="D51">
            <v>412519</v>
          </cell>
          <cell r="E51">
            <v>818770</v>
          </cell>
        </row>
        <row r="52">
          <cell r="A52">
            <v>1974</v>
          </cell>
          <cell r="B52">
            <v>40</v>
          </cell>
          <cell r="C52">
            <v>431428</v>
          </cell>
          <cell r="D52">
            <v>434545</v>
          </cell>
          <cell r="E52">
            <v>865973</v>
          </cell>
        </row>
        <row r="53">
          <cell r="A53">
            <v>1973</v>
          </cell>
          <cell r="B53">
            <v>41</v>
          </cell>
          <cell r="C53">
            <v>453201</v>
          </cell>
          <cell r="D53">
            <v>460845</v>
          </cell>
          <cell r="E53">
            <v>914046</v>
          </cell>
        </row>
        <row r="54">
          <cell r="A54">
            <v>1972</v>
          </cell>
          <cell r="B54">
            <v>42</v>
          </cell>
          <cell r="C54">
            <v>465007</v>
          </cell>
          <cell r="D54">
            <v>470726</v>
          </cell>
          <cell r="E54">
            <v>935733</v>
          </cell>
        </row>
        <row r="55">
          <cell r="A55">
            <v>1971</v>
          </cell>
          <cell r="B55">
            <v>43</v>
          </cell>
          <cell r="C55">
            <v>461878</v>
          </cell>
          <cell r="D55">
            <v>467358</v>
          </cell>
          <cell r="E55">
            <v>929236</v>
          </cell>
        </row>
        <row r="56">
          <cell r="A56">
            <v>1970</v>
          </cell>
          <cell r="B56">
            <v>44</v>
          </cell>
          <cell r="C56">
            <v>453249</v>
          </cell>
          <cell r="D56">
            <v>459341</v>
          </cell>
          <cell r="E56">
            <v>912590</v>
          </cell>
        </row>
        <row r="57">
          <cell r="A57">
            <v>1969</v>
          </cell>
          <cell r="B57">
            <v>45</v>
          </cell>
          <cell r="C57">
            <v>444530</v>
          </cell>
          <cell r="D57">
            <v>453610</v>
          </cell>
          <cell r="E57">
            <v>898140</v>
          </cell>
        </row>
        <row r="58">
          <cell r="A58">
            <v>1968</v>
          </cell>
          <cell r="B58">
            <v>46</v>
          </cell>
          <cell r="C58">
            <v>439818</v>
          </cell>
          <cell r="D58">
            <v>452666</v>
          </cell>
          <cell r="E58">
            <v>892484</v>
          </cell>
        </row>
        <row r="59">
          <cell r="A59">
            <v>1967</v>
          </cell>
          <cell r="B59">
            <v>47</v>
          </cell>
          <cell r="C59">
            <v>438190</v>
          </cell>
          <cell r="D59">
            <v>448865</v>
          </cell>
          <cell r="E59">
            <v>887055</v>
          </cell>
        </row>
        <row r="60">
          <cell r="A60">
            <v>1966</v>
          </cell>
          <cell r="B60">
            <v>48</v>
          </cell>
          <cell r="C60">
            <v>448366</v>
          </cell>
          <cell r="D60">
            <v>460586</v>
          </cell>
          <cell r="E60">
            <v>908952</v>
          </cell>
        </row>
        <row r="61">
          <cell r="A61">
            <v>1965</v>
          </cell>
          <cell r="B61">
            <v>49</v>
          </cell>
          <cell r="C61">
            <v>449892</v>
          </cell>
          <cell r="D61">
            <v>461124</v>
          </cell>
          <cell r="E61">
            <v>911016</v>
          </cell>
        </row>
        <row r="62">
          <cell r="A62">
            <v>1964</v>
          </cell>
          <cell r="B62">
            <v>50</v>
          </cell>
          <cell r="C62">
            <v>452276</v>
          </cell>
          <cell r="D62">
            <v>469414</v>
          </cell>
          <cell r="E62">
            <v>921690</v>
          </cell>
        </row>
        <row r="63">
          <cell r="A63">
            <v>1963</v>
          </cell>
          <cell r="B63">
            <v>51</v>
          </cell>
          <cell r="C63">
            <v>447493</v>
          </cell>
          <cell r="D63">
            <v>463405</v>
          </cell>
          <cell r="E63">
            <v>910898</v>
          </cell>
        </row>
        <row r="64">
          <cell r="A64">
            <v>1962</v>
          </cell>
          <cell r="B64">
            <v>52</v>
          </cell>
          <cell r="C64">
            <v>432239</v>
          </cell>
          <cell r="D64">
            <v>449295</v>
          </cell>
          <cell r="E64">
            <v>881534</v>
          </cell>
        </row>
        <row r="65">
          <cell r="A65">
            <v>1961</v>
          </cell>
          <cell r="B65">
            <v>53</v>
          </cell>
          <cell r="C65">
            <v>429246</v>
          </cell>
          <cell r="D65">
            <v>449144</v>
          </cell>
          <cell r="E65">
            <v>878390</v>
          </cell>
        </row>
        <row r="66">
          <cell r="A66">
            <v>1960</v>
          </cell>
          <cell r="B66">
            <v>54</v>
          </cell>
          <cell r="C66">
            <v>427105</v>
          </cell>
          <cell r="D66">
            <v>446886</v>
          </cell>
          <cell r="E66">
            <v>873991</v>
          </cell>
        </row>
        <row r="67">
          <cell r="A67">
            <v>1959</v>
          </cell>
          <cell r="B67">
            <v>55</v>
          </cell>
          <cell r="C67">
            <v>422582</v>
          </cell>
          <cell r="D67">
            <v>444113</v>
          </cell>
          <cell r="E67">
            <v>866695</v>
          </cell>
        </row>
        <row r="68">
          <cell r="A68">
            <v>1958</v>
          </cell>
          <cell r="B68">
            <v>56</v>
          </cell>
          <cell r="C68">
            <v>412112</v>
          </cell>
          <cell r="D68">
            <v>433949</v>
          </cell>
          <cell r="E68">
            <v>846061</v>
          </cell>
        </row>
        <row r="69">
          <cell r="A69">
            <v>1957</v>
          </cell>
          <cell r="B69">
            <v>57</v>
          </cell>
          <cell r="C69">
            <v>409750</v>
          </cell>
          <cell r="D69">
            <v>434532</v>
          </cell>
          <cell r="E69">
            <v>844282</v>
          </cell>
        </row>
        <row r="70">
          <cell r="A70">
            <v>1956</v>
          </cell>
          <cell r="B70">
            <v>58</v>
          </cell>
          <cell r="C70">
            <v>404020</v>
          </cell>
          <cell r="D70">
            <v>432244</v>
          </cell>
          <cell r="E70">
            <v>836264</v>
          </cell>
        </row>
        <row r="71">
          <cell r="A71">
            <v>1955</v>
          </cell>
          <cell r="B71">
            <v>59</v>
          </cell>
          <cell r="C71">
            <v>396287</v>
          </cell>
          <cell r="D71">
            <v>429886</v>
          </cell>
          <cell r="E71">
            <v>826173</v>
          </cell>
        </row>
        <row r="72">
          <cell r="A72">
            <v>1954</v>
          </cell>
          <cell r="B72">
            <v>60</v>
          </cell>
          <cell r="C72">
            <v>396696</v>
          </cell>
          <cell r="D72">
            <v>427485</v>
          </cell>
          <cell r="E72">
            <v>824181</v>
          </cell>
        </row>
        <row r="73">
          <cell r="A73">
            <v>1953</v>
          </cell>
          <cell r="B73">
            <v>61</v>
          </cell>
          <cell r="C73">
            <v>385644</v>
          </cell>
          <cell r="D73">
            <v>418700</v>
          </cell>
          <cell r="E73">
            <v>804344</v>
          </cell>
        </row>
        <row r="74">
          <cell r="A74">
            <v>1952</v>
          </cell>
          <cell r="B74">
            <v>62</v>
          </cell>
          <cell r="C74">
            <v>389712</v>
          </cell>
          <cell r="D74">
            <v>426444</v>
          </cell>
          <cell r="E74">
            <v>816156</v>
          </cell>
        </row>
        <row r="75">
          <cell r="A75">
            <v>1951</v>
          </cell>
          <cell r="B75">
            <v>63</v>
          </cell>
          <cell r="C75">
            <v>379692</v>
          </cell>
          <cell r="D75">
            <v>414289</v>
          </cell>
          <cell r="E75">
            <v>793981</v>
          </cell>
        </row>
        <row r="76">
          <cell r="A76">
            <v>1950</v>
          </cell>
          <cell r="B76">
            <v>64</v>
          </cell>
          <cell r="C76">
            <v>394556</v>
          </cell>
          <cell r="D76">
            <v>430340</v>
          </cell>
          <cell r="E76">
            <v>824896</v>
          </cell>
        </row>
        <row r="77">
          <cell r="A77">
            <v>1949</v>
          </cell>
          <cell r="B77">
            <v>65</v>
          </cell>
          <cell r="C77">
            <v>383793</v>
          </cell>
          <cell r="D77">
            <v>422686</v>
          </cell>
          <cell r="E77">
            <v>806479</v>
          </cell>
        </row>
        <row r="78">
          <cell r="A78">
            <v>1948</v>
          </cell>
          <cell r="B78">
            <v>66</v>
          </cell>
          <cell r="C78">
            <v>384079</v>
          </cell>
          <cell r="D78">
            <v>418991</v>
          </cell>
          <cell r="E78">
            <v>803070</v>
          </cell>
        </row>
        <row r="79">
          <cell r="A79">
            <v>1947</v>
          </cell>
          <cell r="B79">
            <v>67</v>
          </cell>
          <cell r="C79">
            <v>371553</v>
          </cell>
          <cell r="D79">
            <v>410342</v>
          </cell>
          <cell r="E79">
            <v>781895</v>
          </cell>
        </row>
        <row r="80">
          <cell r="A80">
            <v>1946</v>
          </cell>
          <cell r="B80">
            <v>68</v>
          </cell>
          <cell r="C80">
            <v>350931</v>
          </cell>
          <cell r="D80">
            <v>391072</v>
          </cell>
          <cell r="E80">
            <v>742003</v>
          </cell>
        </row>
        <row r="81">
          <cell r="A81">
            <v>1945</v>
          </cell>
          <cell r="B81">
            <v>69</v>
          </cell>
          <cell r="C81">
            <v>262643</v>
          </cell>
          <cell r="D81">
            <v>296400</v>
          </cell>
          <cell r="E81">
            <v>559043</v>
          </cell>
        </row>
        <row r="82">
          <cell r="A82">
            <v>1944</v>
          </cell>
          <cell r="B82">
            <v>70</v>
          </cell>
          <cell r="C82">
            <v>253539</v>
          </cell>
          <cell r="D82">
            <v>290966</v>
          </cell>
          <cell r="E82">
            <v>544505</v>
          </cell>
        </row>
        <row r="83">
          <cell r="A83">
            <v>1943</v>
          </cell>
          <cell r="B83">
            <v>71</v>
          </cell>
          <cell r="C83">
            <v>245220</v>
          </cell>
          <cell r="D83">
            <v>281416</v>
          </cell>
          <cell r="E83">
            <v>526636</v>
          </cell>
        </row>
        <row r="84">
          <cell r="A84">
            <v>1942</v>
          </cell>
          <cell r="B84">
            <v>72</v>
          </cell>
          <cell r="C84">
            <v>225668</v>
          </cell>
          <cell r="D84">
            <v>260054</v>
          </cell>
          <cell r="E84">
            <v>485722</v>
          </cell>
        </row>
        <row r="85">
          <cell r="A85">
            <v>1941</v>
          </cell>
          <cell r="B85">
            <v>73</v>
          </cell>
          <cell r="C85">
            <v>198146</v>
          </cell>
          <cell r="D85">
            <v>233425</v>
          </cell>
          <cell r="E85">
            <v>431571</v>
          </cell>
        </row>
        <row r="86">
          <cell r="A86">
            <v>1940</v>
          </cell>
          <cell r="B86">
            <v>74</v>
          </cell>
          <cell r="C86">
            <v>203351</v>
          </cell>
          <cell r="D86">
            <v>244952</v>
          </cell>
          <cell r="E86">
            <v>448303</v>
          </cell>
        </row>
        <row r="87">
          <cell r="A87">
            <v>1939</v>
          </cell>
          <cell r="B87">
            <v>75</v>
          </cell>
          <cell r="C87">
            <v>207240</v>
          </cell>
          <cell r="D87">
            <v>257324</v>
          </cell>
          <cell r="E87">
            <v>464564</v>
          </cell>
        </row>
        <row r="88">
          <cell r="A88">
            <v>1938</v>
          </cell>
          <cell r="B88">
            <v>76</v>
          </cell>
          <cell r="C88">
            <v>199730</v>
          </cell>
          <cell r="D88">
            <v>254509</v>
          </cell>
          <cell r="E88">
            <v>454239</v>
          </cell>
        </row>
        <row r="89">
          <cell r="A89">
            <v>1937</v>
          </cell>
          <cell r="B89">
            <v>77</v>
          </cell>
          <cell r="C89">
            <v>190607</v>
          </cell>
          <cell r="D89">
            <v>249289</v>
          </cell>
          <cell r="E89">
            <v>439896</v>
          </cell>
        </row>
        <row r="90">
          <cell r="A90">
            <v>1936</v>
          </cell>
          <cell r="B90">
            <v>78</v>
          </cell>
          <cell r="C90">
            <v>185266</v>
          </cell>
          <cell r="D90">
            <v>248992</v>
          </cell>
          <cell r="E90">
            <v>434258</v>
          </cell>
        </row>
        <row r="91">
          <cell r="A91">
            <v>1935</v>
          </cell>
          <cell r="B91">
            <v>79</v>
          </cell>
          <cell r="C91">
            <v>174610</v>
          </cell>
          <cell r="D91">
            <v>244051</v>
          </cell>
          <cell r="E91">
            <v>418661</v>
          </cell>
        </row>
        <row r="92">
          <cell r="A92">
            <v>1934</v>
          </cell>
          <cell r="B92">
            <v>80</v>
          </cell>
          <cell r="C92">
            <v>169378</v>
          </cell>
          <cell r="D92">
            <v>244836</v>
          </cell>
          <cell r="E92">
            <v>414214</v>
          </cell>
        </row>
        <row r="93">
          <cell r="A93">
            <v>1933</v>
          </cell>
          <cell r="B93">
            <v>81</v>
          </cell>
          <cell r="C93">
            <v>154177</v>
          </cell>
          <cell r="D93">
            <v>232324</v>
          </cell>
          <cell r="E93">
            <v>386501</v>
          </cell>
        </row>
        <row r="94">
          <cell r="A94">
            <v>1932</v>
          </cell>
          <cell r="B94">
            <v>82</v>
          </cell>
          <cell r="C94">
            <v>150695</v>
          </cell>
          <cell r="D94">
            <v>234665</v>
          </cell>
          <cell r="E94">
            <v>385360</v>
          </cell>
        </row>
        <row r="95">
          <cell r="A95">
            <v>1931</v>
          </cell>
          <cell r="B95">
            <v>83</v>
          </cell>
          <cell r="C95">
            <v>137163</v>
          </cell>
          <cell r="D95">
            <v>220772</v>
          </cell>
          <cell r="E95">
            <v>357935</v>
          </cell>
        </row>
        <row r="96">
          <cell r="A96">
            <v>1930</v>
          </cell>
          <cell r="B96">
            <v>84</v>
          </cell>
          <cell r="C96">
            <v>127174</v>
          </cell>
          <cell r="D96">
            <v>214196</v>
          </cell>
          <cell r="E96">
            <v>341370</v>
          </cell>
        </row>
        <row r="97">
          <cell r="A97">
            <v>1929</v>
          </cell>
          <cell r="B97">
            <v>85</v>
          </cell>
          <cell r="C97">
            <v>108768</v>
          </cell>
          <cell r="D97">
            <v>192210</v>
          </cell>
          <cell r="E97">
            <v>300978</v>
          </cell>
        </row>
        <row r="98">
          <cell r="A98">
            <v>1928</v>
          </cell>
          <cell r="B98">
            <v>86</v>
          </cell>
          <cell r="C98">
            <v>95825</v>
          </cell>
          <cell r="D98">
            <v>178849</v>
          </cell>
          <cell r="E98">
            <v>274674</v>
          </cell>
        </row>
        <row r="99">
          <cell r="A99">
            <v>1927</v>
          </cell>
          <cell r="B99">
            <v>87</v>
          </cell>
          <cell r="C99">
            <v>83040</v>
          </cell>
          <cell r="D99">
            <v>163529</v>
          </cell>
          <cell r="E99">
            <v>246569</v>
          </cell>
        </row>
        <row r="100">
          <cell r="A100">
            <v>1926</v>
          </cell>
          <cell r="B100">
            <v>88</v>
          </cell>
          <cell r="C100">
            <v>71113</v>
          </cell>
          <cell r="D100">
            <v>149816</v>
          </cell>
          <cell r="E100">
            <v>220929</v>
          </cell>
        </row>
        <row r="101">
          <cell r="A101">
            <v>1925</v>
          </cell>
          <cell r="B101">
            <v>89</v>
          </cell>
          <cell r="C101">
            <v>60185</v>
          </cell>
          <cell r="D101">
            <v>135066</v>
          </cell>
          <cell r="E101">
            <v>195251</v>
          </cell>
        </row>
        <row r="102">
          <cell r="A102">
            <v>1924</v>
          </cell>
          <cell r="B102">
            <v>90</v>
          </cell>
          <cell r="C102">
            <v>48960</v>
          </cell>
          <cell r="D102">
            <v>116627</v>
          </cell>
          <cell r="E102">
            <v>165587</v>
          </cell>
        </row>
        <row r="103">
          <cell r="A103">
            <v>1923</v>
          </cell>
          <cell r="B103">
            <v>91</v>
          </cell>
          <cell r="C103">
            <v>39240</v>
          </cell>
          <cell r="D103">
            <v>100792</v>
          </cell>
          <cell r="E103">
            <v>140032</v>
          </cell>
        </row>
        <row r="104">
          <cell r="A104">
            <v>1922</v>
          </cell>
          <cell r="B104">
            <v>92</v>
          </cell>
          <cell r="C104">
            <v>31727</v>
          </cell>
          <cell r="D104">
            <v>86767</v>
          </cell>
          <cell r="E104">
            <v>118494</v>
          </cell>
        </row>
        <row r="105">
          <cell r="A105">
            <v>1921</v>
          </cell>
          <cell r="B105">
            <v>93</v>
          </cell>
          <cell r="C105">
            <v>25251</v>
          </cell>
          <cell r="D105">
            <v>72058</v>
          </cell>
          <cell r="E105">
            <v>97309</v>
          </cell>
        </row>
        <row r="106">
          <cell r="A106">
            <v>1920</v>
          </cell>
          <cell r="B106">
            <v>94</v>
          </cell>
          <cell r="C106">
            <v>19269</v>
          </cell>
          <cell r="D106">
            <v>59392</v>
          </cell>
          <cell r="E106">
            <v>78661</v>
          </cell>
        </row>
        <row r="107">
          <cell r="A107">
            <v>1919</v>
          </cell>
          <cell r="B107">
            <v>95</v>
          </cell>
          <cell r="C107">
            <v>8535</v>
          </cell>
          <cell r="D107">
            <v>27697</v>
          </cell>
          <cell r="E107">
            <v>36232</v>
          </cell>
        </row>
        <row r="108">
          <cell r="A108">
            <v>1918</v>
          </cell>
          <cell r="B108">
            <v>96</v>
          </cell>
          <cell r="C108">
            <v>5189</v>
          </cell>
          <cell r="D108">
            <v>18917</v>
          </cell>
          <cell r="E108">
            <v>24106</v>
          </cell>
        </row>
        <row r="109">
          <cell r="A109">
            <v>1917</v>
          </cell>
          <cell r="B109">
            <v>97</v>
          </cell>
          <cell r="C109">
            <v>3009</v>
          </cell>
          <cell r="D109">
            <v>13211</v>
          </cell>
          <cell r="E109">
            <v>16220</v>
          </cell>
        </row>
        <row r="110">
          <cell r="A110">
            <v>1916</v>
          </cell>
          <cell r="B110">
            <v>98</v>
          </cell>
          <cell r="C110">
            <v>1882</v>
          </cell>
          <cell r="D110">
            <v>8903</v>
          </cell>
          <cell r="E110">
            <v>10785</v>
          </cell>
        </row>
        <row r="111">
          <cell r="A111">
            <v>1915</v>
          </cell>
          <cell r="B111">
            <v>99</v>
          </cell>
          <cell r="C111">
            <v>1629</v>
          </cell>
          <cell r="D111">
            <v>7198</v>
          </cell>
          <cell r="E111">
            <v>8827</v>
          </cell>
        </row>
        <row r="112">
          <cell r="A112" t="str">
            <v>1914 ou avant</v>
          </cell>
          <cell r="B112" t="str">
            <v>100 ou plus</v>
          </cell>
          <cell r="C112">
            <v>3756</v>
          </cell>
          <cell r="D112">
            <v>20458</v>
          </cell>
          <cell r="E112">
            <v>24214</v>
          </cell>
        </row>
      </sheetData>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s>
    <sheetDataSet>
      <sheetData sheetId="0">
        <row r="2">
          <cell r="A2" t="str">
            <v>Champ : France y compris Mayotte</v>
          </cell>
        </row>
        <row r="3">
          <cell r="A3" t="str">
            <v>Source : Insee, estimations de population (données provisoires arrêtées à fin 2014)</v>
          </cell>
        </row>
        <row r="11">
          <cell r="A11" t="str">
            <v>Année de 
naissance</v>
          </cell>
          <cell r="B11" t="str">
            <v>Âge révolu</v>
          </cell>
          <cell r="C11" t="str">
            <v>Nombre
d'hommes</v>
          </cell>
          <cell r="D11" t="str">
            <v>Nombre
de femmes</v>
          </cell>
          <cell r="E11" t="str">
            <v>Ensemble</v>
          </cell>
        </row>
        <row r="12">
          <cell r="A12">
            <v>2014</v>
          </cell>
          <cell r="B12">
            <v>0</v>
          </cell>
          <cell r="C12">
            <v>403837</v>
          </cell>
          <cell r="D12">
            <v>386619</v>
          </cell>
          <cell r="E12">
            <v>790456</v>
          </cell>
        </row>
        <row r="13">
          <cell r="A13">
            <v>2013</v>
          </cell>
          <cell r="B13">
            <v>1</v>
          </cell>
          <cell r="C13">
            <v>404502</v>
          </cell>
          <cell r="D13">
            <v>386726</v>
          </cell>
          <cell r="E13">
            <v>791228</v>
          </cell>
        </row>
        <row r="14">
          <cell r="A14">
            <v>2012</v>
          </cell>
          <cell r="B14">
            <v>2</v>
          </cell>
          <cell r="C14">
            <v>411217</v>
          </cell>
          <cell r="D14">
            <v>393181</v>
          </cell>
          <cell r="E14">
            <v>804398</v>
          </cell>
        </row>
        <row r="15">
          <cell r="A15">
            <v>2011</v>
          </cell>
          <cell r="B15">
            <v>3</v>
          </cell>
          <cell r="C15">
            <v>410740</v>
          </cell>
          <cell r="D15">
            <v>396739</v>
          </cell>
          <cell r="E15">
            <v>807479</v>
          </cell>
        </row>
        <row r="16">
          <cell r="A16">
            <v>2010</v>
          </cell>
          <cell r="B16">
            <v>4</v>
          </cell>
          <cell r="C16">
            <v>425029</v>
          </cell>
          <cell r="D16">
            <v>405790</v>
          </cell>
          <cell r="E16">
            <v>830819</v>
          </cell>
        </row>
        <row r="17">
          <cell r="A17">
            <v>2009</v>
          </cell>
          <cell r="B17">
            <v>5</v>
          </cell>
          <cell r="C17">
            <v>423118</v>
          </cell>
          <cell r="D17">
            <v>404011</v>
          </cell>
          <cell r="E17">
            <v>827129</v>
          </cell>
        </row>
        <row r="18">
          <cell r="A18">
            <v>2008</v>
          </cell>
          <cell r="B18">
            <v>6</v>
          </cell>
          <cell r="C18">
            <v>425509</v>
          </cell>
          <cell r="D18">
            <v>407061</v>
          </cell>
          <cell r="E18">
            <v>832570</v>
          </cell>
        </row>
        <row r="19">
          <cell r="A19">
            <v>2007</v>
          </cell>
          <cell r="B19">
            <v>7</v>
          </cell>
          <cell r="C19">
            <v>423873</v>
          </cell>
          <cell r="D19">
            <v>405214</v>
          </cell>
          <cell r="E19">
            <v>829087</v>
          </cell>
        </row>
        <row r="20">
          <cell r="A20">
            <v>2006</v>
          </cell>
          <cell r="B20">
            <v>8</v>
          </cell>
          <cell r="C20">
            <v>431396</v>
          </cell>
          <cell r="D20">
            <v>412438</v>
          </cell>
          <cell r="E20">
            <v>843834</v>
          </cell>
        </row>
        <row r="21">
          <cell r="A21">
            <v>2005</v>
          </cell>
          <cell r="B21">
            <v>9</v>
          </cell>
          <cell r="C21">
            <v>422972</v>
          </cell>
          <cell r="D21">
            <v>404843</v>
          </cell>
          <cell r="E21">
            <v>827815</v>
          </cell>
        </row>
        <row r="22">
          <cell r="A22">
            <v>2004</v>
          </cell>
          <cell r="B22">
            <v>10</v>
          </cell>
          <cell r="C22">
            <v>420991</v>
          </cell>
          <cell r="D22">
            <v>402237</v>
          </cell>
          <cell r="E22">
            <v>823228</v>
          </cell>
        </row>
        <row r="23">
          <cell r="A23">
            <v>2003</v>
          </cell>
          <cell r="B23">
            <v>11</v>
          </cell>
          <cell r="C23">
            <v>418792</v>
          </cell>
          <cell r="D23">
            <v>401067</v>
          </cell>
          <cell r="E23">
            <v>819859</v>
          </cell>
        </row>
        <row r="24">
          <cell r="A24">
            <v>2002</v>
          </cell>
          <cell r="B24">
            <v>12</v>
          </cell>
          <cell r="C24">
            <v>422738</v>
          </cell>
          <cell r="D24">
            <v>402775</v>
          </cell>
          <cell r="E24">
            <v>825513</v>
          </cell>
        </row>
        <row r="25">
          <cell r="A25">
            <v>2001</v>
          </cell>
          <cell r="B25">
            <v>13</v>
          </cell>
          <cell r="C25">
            <v>427085</v>
          </cell>
          <cell r="D25">
            <v>409281</v>
          </cell>
          <cell r="E25">
            <v>836366</v>
          </cell>
        </row>
        <row r="26">
          <cell r="A26">
            <v>2000</v>
          </cell>
          <cell r="B26">
            <v>14</v>
          </cell>
          <cell r="C26">
            <v>436275</v>
          </cell>
          <cell r="D26">
            <v>417929</v>
          </cell>
          <cell r="E26">
            <v>854204</v>
          </cell>
        </row>
        <row r="27">
          <cell r="A27">
            <v>1999</v>
          </cell>
          <cell r="B27">
            <v>15</v>
          </cell>
          <cell r="C27">
            <v>418253</v>
          </cell>
          <cell r="D27">
            <v>398779</v>
          </cell>
          <cell r="E27">
            <v>817032</v>
          </cell>
        </row>
        <row r="28">
          <cell r="A28">
            <v>1998</v>
          </cell>
          <cell r="B28">
            <v>16</v>
          </cell>
          <cell r="C28">
            <v>418681</v>
          </cell>
          <cell r="D28">
            <v>398300</v>
          </cell>
          <cell r="E28">
            <v>816981</v>
          </cell>
        </row>
        <row r="29">
          <cell r="A29">
            <v>1997</v>
          </cell>
          <cell r="B29">
            <v>17</v>
          </cell>
          <cell r="C29">
            <v>412423</v>
          </cell>
          <cell r="D29">
            <v>391820</v>
          </cell>
          <cell r="E29">
            <v>804243</v>
          </cell>
        </row>
        <row r="30">
          <cell r="A30">
            <v>1996</v>
          </cell>
          <cell r="B30">
            <v>18</v>
          </cell>
          <cell r="C30">
            <v>412805</v>
          </cell>
          <cell r="D30">
            <v>393139</v>
          </cell>
          <cell r="E30">
            <v>805944</v>
          </cell>
        </row>
        <row r="31">
          <cell r="A31">
            <v>1995</v>
          </cell>
          <cell r="B31">
            <v>19</v>
          </cell>
          <cell r="C31">
            <v>400228</v>
          </cell>
          <cell r="D31">
            <v>384133</v>
          </cell>
          <cell r="E31">
            <v>784361</v>
          </cell>
        </row>
        <row r="32">
          <cell r="A32">
            <v>1994</v>
          </cell>
          <cell r="B32">
            <v>20</v>
          </cell>
          <cell r="C32">
            <v>380888</v>
          </cell>
          <cell r="D32">
            <v>367532</v>
          </cell>
          <cell r="E32">
            <v>748420</v>
          </cell>
        </row>
        <row r="33">
          <cell r="A33">
            <v>1993</v>
          </cell>
          <cell r="B33">
            <v>21</v>
          </cell>
          <cell r="C33">
            <v>370747</v>
          </cell>
          <cell r="D33">
            <v>360753</v>
          </cell>
          <cell r="E33">
            <v>731500</v>
          </cell>
        </row>
        <row r="34">
          <cell r="A34">
            <v>1992</v>
          </cell>
          <cell r="B34">
            <v>22</v>
          </cell>
          <cell r="C34">
            <v>384645</v>
          </cell>
          <cell r="D34">
            <v>377184</v>
          </cell>
          <cell r="E34">
            <v>761829</v>
          </cell>
        </row>
        <row r="35">
          <cell r="A35">
            <v>1991</v>
          </cell>
          <cell r="B35">
            <v>23</v>
          </cell>
          <cell r="C35">
            <v>384382</v>
          </cell>
          <cell r="D35">
            <v>383664</v>
          </cell>
          <cell r="E35">
            <v>768046</v>
          </cell>
        </row>
        <row r="36">
          <cell r="A36">
            <v>1990</v>
          </cell>
          <cell r="B36">
            <v>24</v>
          </cell>
          <cell r="C36">
            <v>392023</v>
          </cell>
          <cell r="D36">
            <v>392515</v>
          </cell>
          <cell r="E36">
            <v>784538</v>
          </cell>
        </row>
        <row r="37">
          <cell r="A37">
            <v>1989</v>
          </cell>
          <cell r="B37">
            <v>25</v>
          </cell>
          <cell r="C37">
            <v>389724</v>
          </cell>
          <cell r="D37">
            <v>395142</v>
          </cell>
          <cell r="E37">
            <v>784866</v>
          </cell>
        </row>
        <row r="38">
          <cell r="A38">
            <v>1988</v>
          </cell>
          <cell r="B38">
            <v>26</v>
          </cell>
          <cell r="C38">
            <v>390958</v>
          </cell>
          <cell r="D38">
            <v>400604</v>
          </cell>
          <cell r="E38">
            <v>791562</v>
          </cell>
        </row>
        <row r="39">
          <cell r="A39">
            <v>1987</v>
          </cell>
          <cell r="B39">
            <v>27</v>
          </cell>
          <cell r="C39">
            <v>391330</v>
          </cell>
          <cell r="D39">
            <v>399485</v>
          </cell>
          <cell r="E39">
            <v>790815</v>
          </cell>
        </row>
        <row r="40">
          <cell r="A40">
            <v>1986</v>
          </cell>
          <cell r="B40">
            <v>28</v>
          </cell>
          <cell r="C40">
            <v>395232</v>
          </cell>
          <cell r="D40">
            <v>408260</v>
          </cell>
          <cell r="E40">
            <v>803492</v>
          </cell>
        </row>
        <row r="41">
          <cell r="A41">
            <v>1985</v>
          </cell>
          <cell r="B41">
            <v>29</v>
          </cell>
          <cell r="C41">
            <v>394366</v>
          </cell>
          <cell r="D41">
            <v>407433</v>
          </cell>
          <cell r="E41">
            <v>801799</v>
          </cell>
        </row>
        <row r="42">
          <cell r="A42">
            <v>1984</v>
          </cell>
          <cell r="B42">
            <v>30</v>
          </cell>
          <cell r="C42">
            <v>390746</v>
          </cell>
          <cell r="D42">
            <v>408587</v>
          </cell>
          <cell r="E42">
            <v>799333</v>
          </cell>
        </row>
        <row r="43">
          <cell r="A43">
            <v>1983</v>
          </cell>
          <cell r="B43">
            <v>31</v>
          </cell>
          <cell r="C43">
            <v>387799</v>
          </cell>
          <cell r="D43">
            <v>400821</v>
          </cell>
          <cell r="E43">
            <v>788620</v>
          </cell>
        </row>
        <row r="44">
          <cell r="A44">
            <v>1982</v>
          </cell>
          <cell r="B44">
            <v>32</v>
          </cell>
          <cell r="C44">
            <v>413696</v>
          </cell>
          <cell r="D44">
            <v>427953</v>
          </cell>
          <cell r="E44">
            <v>841649</v>
          </cell>
        </row>
        <row r="45">
          <cell r="A45">
            <v>1981</v>
          </cell>
          <cell r="B45">
            <v>33</v>
          </cell>
          <cell r="C45">
            <v>416166</v>
          </cell>
          <cell r="D45">
            <v>433363</v>
          </cell>
          <cell r="E45">
            <v>849529</v>
          </cell>
        </row>
        <row r="46">
          <cell r="A46">
            <v>1980</v>
          </cell>
          <cell r="B46">
            <v>34</v>
          </cell>
          <cell r="C46">
            <v>423947</v>
          </cell>
          <cell r="D46">
            <v>438706</v>
          </cell>
          <cell r="E46">
            <v>862653</v>
          </cell>
        </row>
        <row r="47">
          <cell r="A47">
            <v>1979</v>
          </cell>
          <cell r="B47">
            <v>35</v>
          </cell>
          <cell r="C47">
            <v>402598</v>
          </cell>
          <cell r="D47">
            <v>415047</v>
          </cell>
          <cell r="E47">
            <v>817645</v>
          </cell>
        </row>
        <row r="48">
          <cell r="A48">
            <v>1978</v>
          </cell>
          <cell r="B48">
            <v>36</v>
          </cell>
          <cell r="C48">
            <v>396277</v>
          </cell>
          <cell r="D48">
            <v>406458</v>
          </cell>
          <cell r="E48">
            <v>802735</v>
          </cell>
        </row>
        <row r="49">
          <cell r="A49">
            <v>1977</v>
          </cell>
          <cell r="B49">
            <v>37</v>
          </cell>
          <cell r="C49">
            <v>402788</v>
          </cell>
          <cell r="D49">
            <v>410250</v>
          </cell>
          <cell r="E49">
            <v>813038</v>
          </cell>
        </row>
        <row r="50">
          <cell r="A50">
            <v>1976</v>
          </cell>
          <cell r="B50">
            <v>38</v>
          </cell>
          <cell r="C50">
            <v>393979</v>
          </cell>
          <cell r="D50">
            <v>400776</v>
          </cell>
          <cell r="E50">
            <v>794755</v>
          </cell>
        </row>
        <row r="51">
          <cell r="A51">
            <v>1975</v>
          </cell>
          <cell r="B51">
            <v>39</v>
          </cell>
          <cell r="C51">
            <v>406251</v>
          </cell>
          <cell r="D51">
            <v>412519</v>
          </cell>
          <cell r="E51">
            <v>818770</v>
          </cell>
        </row>
        <row r="52">
          <cell r="A52">
            <v>1974</v>
          </cell>
          <cell r="B52">
            <v>40</v>
          </cell>
          <cell r="C52">
            <v>431428</v>
          </cell>
          <cell r="D52">
            <v>434545</v>
          </cell>
          <cell r="E52">
            <v>865973</v>
          </cell>
        </row>
        <row r="53">
          <cell r="A53">
            <v>1973</v>
          </cell>
          <cell r="B53">
            <v>41</v>
          </cell>
          <cell r="C53">
            <v>453201</v>
          </cell>
          <cell r="D53">
            <v>460845</v>
          </cell>
          <cell r="E53">
            <v>914046</v>
          </cell>
        </row>
        <row r="54">
          <cell r="A54">
            <v>1972</v>
          </cell>
          <cell r="B54">
            <v>42</v>
          </cell>
          <cell r="C54">
            <v>465007</v>
          </cell>
          <cell r="D54">
            <v>470726</v>
          </cell>
          <cell r="E54">
            <v>935733</v>
          </cell>
        </row>
        <row r="55">
          <cell r="A55">
            <v>1971</v>
          </cell>
          <cell r="B55">
            <v>43</v>
          </cell>
          <cell r="C55">
            <v>461878</v>
          </cell>
          <cell r="D55">
            <v>467358</v>
          </cell>
          <cell r="E55">
            <v>929236</v>
          </cell>
        </row>
        <row r="56">
          <cell r="A56">
            <v>1970</v>
          </cell>
          <cell r="B56">
            <v>44</v>
          </cell>
          <cell r="C56">
            <v>453249</v>
          </cell>
          <cell r="D56">
            <v>459341</v>
          </cell>
          <cell r="E56">
            <v>912590</v>
          </cell>
        </row>
        <row r="57">
          <cell r="A57">
            <v>1969</v>
          </cell>
          <cell r="B57">
            <v>45</v>
          </cell>
          <cell r="C57">
            <v>444530</v>
          </cell>
          <cell r="D57">
            <v>453610</v>
          </cell>
          <cell r="E57">
            <v>898140</v>
          </cell>
        </row>
        <row r="58">
          <cell r="A58">
            <v>1968</v>
          </cell>
          <cell r="B58">
            <v>46</v>
          </cell>
          <cell r="C58">
            <v>439818</v>
          </cell>
          <cell r="D58">
            <v>452666</v>
          </cell>
          <cell r="E58">
            <v>892484</v>
          </cell>
        </row>
        <row r="59">
          <cell r="A59">
            <v>1967</v>
          </cell>
          <cell r="B59">
            <v>47</v>
          </cell>
          <cell r="C59">
            <v>438190</v>
          </cell>
          <cell r="D59">
            <v>448865</v>
          </cell>
          <cell r="E59">
            <v>887055</v>
          </cell>
        </row>
        <row r="60">
          <cell r="A60">
            <v>1966</v>
          </cell>
          <cell r="B60">
            <v>48</v>
          </cell>
          <cell r="C60">
            <v>448366</v>
          </cell>
          <cell r="D60">
            <v>460586</v>
          </cell>
          <cell r="E60">
            <v>908952</v>
          </cell>
        </row>
        <row r="61">
          <cell r="A61">
            <v>1965</v>
          </cell>
          <cell r="B61">
            <v>49</v>
          </cell>
          <cell r="C61">
            <v>449892</v>
          </cell>
          <cell r="D61">
            <v>461124</v>
          </cell>
          <cell r="E61">
            <v>911016</v>
          </cell>
        </row>
        <row r="62">
          <cell r="A62">
            <v>1964</v>
          </cell>
          <cell r="B62">
            <v>50</v>
          </cell>
          <cell r="C62">
            <v>452276</v>
          </cell>
          <cell r="D62">
            <v>469414</v>
          </cell>
          <cell r="E62">
            <v>921690</v>
          </cell>
        </row>
        <row r="63">
          <cell r="A63">
            <v>1963</v>
          </cell>
          <cell r="B63">
            <v>51</v>
          </cell>
          <cell r="C63">
            <v>447493</v>
          </cell>
          <cell r="D63">
            <v>463405</v>
          </cell>
          <cell r="E63">
            <v>910898</v>
          </cell>
        </row>
        <row r="64">
          <cell r="A64">
            <v>1962</v>
          </cell>
          <cell r="B64">
            <v>52</v>
          </cell>
          <cell r="C64">
            <v>432239</v>
          </cell>
          <cell r="D64">
            <v>449295</v>
          </cell>
          <cell r="E64">
            <v>881534</v>
          </cell>
        </row>
        <row r="65">
          <cell r="A65">
            <v>1961</v>
          </cell>
          <cell r="B65">
            <v>53</v>
          </cell>
          <cell r="C65">
            <v>429246</v>
          </cell>
          <cell r="D65">
            <v>449144</v>
          </cell>
          <cell r="E65">
            <v>878390</v>
          </cell>
        </row>
        <row r="66">
          <cell r="A66">
            <v>1960</v>
          </cell>
          <cell r="B66">
            <v>54</v>
          </cell>
          <cell r="C66">
            <v>427105</v>
          </cell>
          <cell r="D66">
            <v>446886</v>
          </cell>
          <cell r="E66">
            <v>873991</v>
          </cell>
        </row>
        <row r="67">
          <cell r="A67">
            <v>1959</v>
          </cell>
          <cell r="B67">
            <v>55</v>
          </cell>
          <cell r="C67">
            <v>422582</v>
          </cell>
          <cell r="D67">
            <v>444113</v>
          </cell>
          <cell r="E67">
            <v>866695</v>
          </cell>
        </row>
        <row r="68">
          <cell r="A68">
            <v>1958</v>
          </cell>
          <cell r="B68">
            <v>56</v>
          </cell>
          <cell r="C68">
            <v>412112</v>
          </cell>
          <cell r="D68">
            <v>433949</v>
          </cell>
          <cell r="E68">
            <v>846061</v>
          </cell>
        </row>
        <row r="69">
          <cell r="A69">
            <v>1957</v>
          </cell>
          <cell r="B69">
            <v>57</v>
          </cell>
          <cell r="C69">
            <v>409750</v>
          </cell>
          <cell r="D69">
            <v>434532</v>
          </cell>
          <cell r="E69">
            <v>844282</v>
          </cell>
        </row>
        <row r="70">
          <cell r="A70">
            <v>1956</v>
          </cell>
          <cell r="B70">
            <v>58</v>
          </cell>
          <cell r="C70">
            <v>404020</v>
          </cell>
          <cell r="D70">
            <v>432244</v>
          </cell>
          <cell r="E70">
            <v>836264</v>
          </cell>
        </row>
        <row r="71">
          <cell r="A71">
            <v>1955</v>
          </cell>
          <cell r="B71">
            <v>59</v>
          </cell>
          <cell r="C71">
            <v>396287</v>
          </cell>
          <cell r="D71">
            <v>429886</v>
          </cell>
          <cell r="E71">
            <v>826173</v>
          </cell>
        </row>
        <row r="72">
          <cell r="A72">
            <v>1954</v>
          </cell>
          <cell r="B72">
            <v>60</v>
          </cell>
          <cell r="C72">
            <v>396696</v>
          </cell>
          <cell r="D72">
            <v>427485</v>
          </cell>
          <cell r="E72">
            <v>824181</v>
          </cell>
        </row>
        <row r="73">
          <cell r="A73">
            <v>1953</v>
          </cell>
          <cell r="B73">
            <v>61</v>
          </cell>
          <cell r="C73">
            <v>385644</v>
          </cell>
          <cell r="D73">
            <v>418700</v>
          </cell>
          <cell r="E73">
            <v>804344</v>
          </cell>
        </row>
        <row r="74">
          <cell r="A74">
            <v>1952</v>
          </cell>
          <cell r="B74">
            <v>62</v>
          </cell>
          <cell r="C74">
            <v>389712</v>
          </cell>
          <cell r="D74">
            <v>426444</v>
          </cell>
          <cell r="E74">
            <v>816156</v>
          </cell>
        </row>
        <row r="75">
          <cell r="A75">
            <v>1951</v>
          </cell>
          <cell r="B75">
            <v>63</v>
          </cell>
          <cell r="C75">
            <v>379692</v>
          </cell>
          <cell r="D75">
            <v>414289</v>
          </cell>
          <cell r="E75">
            <v>793981</v>
          </cell>
        </row>
        <row r="76">
          <cell r="A76">
            <v>1950</v>
          </cell>
          <cell r="B76">
            <v>64</v>
          </cell>
          <cell r="C76">
            <v>394556</v>
          </cell>
          <cell r="D76">
            <v>430340</v>
          </cell>
          <cell r="E76">
            <v>824896</v>
          </cell>
        </row>
        <row r="77">
          <cell r="A77">
            <v>1949</v>
          </cell>
          <cell r="B77">
            <v>65</v>
          </cell>
          <cell r="C77">
            <v>383793</v>
          </cell>
          <cell r="D77">
            <v>422686</v>
          </cell>
          <cell r="E77">
            <v>806479</v>
          </cell>
        </row>
        <row r="78">
          <cell r="A78">
            <v>1948</v>
          </cell>
          <cell r="B78">
            <v>66</v>
          </cell>
          <cell r="C78">
            <v>384079</v>
          </cell>
          <cell r="D78">
            <v>418991</v>
          </cell>
          <cell r="E78">
            <v>803070</v>
          </cell>
        </row>
        <row r="79">
          <cell r="A79">
            <v>1947</v>
          </cell>
          <cell r="B79">
            <v>67</v>
          </cell>
          <cell r="C79">
            <v>371553</v>
          </cell>
          <cell r="D79">
            <v>410342</v>
          </cell>
          <cell r="E79">
            <v>781895</v>
          </cell>
        </row>
        <row r="80">
          <cell r="A80">
            <v>1946</v>
          </cell>
          <cell r="B80">
            <v>68</v>
          </cell>
          <cell r="C80">
            <v>350931</v>
          </cell>
          <cell r="D80">
            <v>391072</v>
          </cell>
          <cell r="E80">
            <v>742003</v>
          </cell>
        </row>
        <row r="81">
          <cell r="A81">
            <v>1945</v>
          </cell>
          <cell r="B81">
            <v>69</v>
          </cell>
          <cell r="C81">
            <v>262643</v>
          </cell>
          <cell r="D81">
            <v>296400</v>
          </cell>
          <cell r="E81">
            <v>559043</v>
          </cell>
        </row>
        <row r="82">
          <cell r="A82">
            <v>1944</v>
          </cell>
          <cell r="B82">
            <v>70</v>
          </cell>
          <cell r="C82">
            <v>253539</v>
          </cell>
          <cell r="D82">
            <v>290966</v>
          </cell>
          <cell r="E82">
            <v>544505</v>
          </cell>
        </row>
        <row r="83">
          <cell r="A83">
            <v>1943</v>
          </cell>
          <cell r="B83">
            <v>71</v>
          </cell>
          <cell r="C83">
            <v>245220</v>
          </cell>
          <cell r="D83">
            <v>281416</v>
          </cell>
          <cell r="E83">
            <v>526636</v>
          </cell>
        </row>
        <row r="84">
          <cell r="A84">
            <v>1942</v>
          </cell>
          <cell r="B84">
            <v>72</v>
          </cell>
          <cell r="C84">
            <v>225668</v>
          </cell>
          <cell r="D84">
            <v>260054</v>
          </cell>
          <cell r="E84">
            <v>485722</v>
          </cell>
        </row>
        <row r="85">
          <cell r="A85">
            <v>1941</v>
          </cell>
          <cell r="B85">
            <v>73</v>
          </cell>
          <cell r="C85">
            <v>198146</v>
          </cell>
          <cell r="D85">
            <v>233425</v>
          </cell>
          <cell r="E85">
            <v>431571</v>
          </cell>
        </row>
        <row r="86">
          <cell r="A86">
            <v>1940</v>
          </cell>
          <cell r="B86">
            <v>74</v>
          </cell>
          <cell r="C86">
            <v>203351</v>
          </cell>
          <cell r="D86">
            <v>244952</v>
          </cell>
          <cell r="E86">
            <v>448303</v>
          </cell>
        </row>
        <row r="87">
          <cell r="A87">
            <v>1939</v>
          </cell>
          <cell r="B87">
            <v>75</v>
          </cell>
          <cell r="C87">
            <v>207240</v>
          </cell>
          <cell r="D87">
            <v>257324</v>
          </cell>
          <cell r="E87">
            <v>464564</v>
          </cell>
        </row>
        <row r="88">
          <cell r="A88">
            <v>1938</v>
          </cell>
          <cell r="B88">
            <v>76</v>
          </cell>
          <cell r="C88">
            <v>199730</v>
          </cell>
          <cell r="D88">
            <v>254509</v>
          </cell>
          <cell r="E88">
            <v>454239</v>
          </cell>
        </row>
        <row r="89">
          <cell r="A89">
            <v>1937</v>
          </cell>
          <cell r="B89">
            <v>77</v>
          </cell>
          <cell r="C89">
            <v>190607</v>
          </cell>
          <cell r="D89">
            <v>249289</v>
          </cell>
          <cell r="E89">
            <v>439896</v>
          </cell>
        </row>
        <row r="90">
          <cell r="A90">
            <v>1936</v>
          </cell>
          <cell r="B90">
            <v>78</v>
          </cell>
          <cell r="C90">
            <v>185266</v>
          </cell>
          <cell r="D90">
            <v>248992</v>
          </cell>
          <cell r="E90">
            <v>434258</v>
          </cell>
        </row>
        <row r="91">
          <cell r="A91">
            <v>1935</v>
          </cell>
          <cell r="B91">
            <v>79</v>
          </cell>
          <cell r="C91">
            <v>174610</v>
          </cell>
          <cell r="D91">
            <v>244051</v>
          </cell>
          <cell r="E91">
            <v>418661</v>
          </cell>
        </row>
        <row r="92">
          <cell r="A92">
            <v>1934</v>
          </cell>
          <cell r="B92">
            <v>80</v>
          </cell>
          <cell r="C92">
            <v>169378</v>
          </cell>
          <cell r="D92">
            <v>244836</v>
          </cell>
          <cell r="E92">
            <v>414214</v>
          </cell>
        </row>
        <row r="93">
          <cell r="A93">
            <v>1933</v>
          </cell>
          <cell r="B93">
            <v>81</v>
          </cell>
          <cell r="C93">
            <v>154177</v>
          </cell>
          <cell r="D93">
            <v>232324</v>
          </cell>
          <cell r="E93">
            <v>386501</v>
          </cell>
        </row>
        <row r="94">
          <cell r="A94">
            <v>1932</v>
          </cell>
          <cell r="B94">
            <v>82</v>
          </cell>
          <cell r="C94">
            <v>150695</v>
          </cell>
          <cell r="D94">
            <v>234665</v>
          </cell>
          <cell r="E94">
            <v>385360</v>
          </cell>
        </row>
        <row r="95">
          <cell r="A95">
            <v>1931</v>
          </cell>
          <cell r="B95">
            <v>83</v>
          </cell>
          <cell r="C95">
            <v>137163</v>
          </cell>
          <cell r="D95">
            <v>220772</v>
          </cell>
          <cell r="E95">
            <v>357935</v>
          </cell>
        </row>
        <row r="96">
          <cell r="A96">
            <v>1930</v>
          </cell>
          <cell r="B96">
            <v>84</v>
          </cell>
          <cell r="C96">
            <v>127174</v>
          </cell>
          <cell r="D96">
            <v>214196</v>
          </cell>
          <cell r="E96">
            <v>341370</v>
          </cell>
        </row>
        <row r="97">
          <cell r="A97">
            <v>1929</v>
          </cell>
          <cell r="B97">
            <v>85</v>
          </cell>
          <cell r="C97">
            <v>108768</v>
          </cell>
          <cell r="D97">
            <v>192210</v>
          </cell>
          <cell r="E97">
            <v>300978</v>
          </cell>
        </row>
        <row r="98">
          <cell r="A98">
            <v>1928</v>
          </cell>
          <cell r="B98">
            <v>86</v>
          </cell>
          <cell r="C98">
            <v>95825</v>
          </cell>
          <cell r="D98">
            <v>178849</v>
          </cell>
          <cell r="E98">
            <v>274674</v>
          </cell>
        </row>
        <row r="99">
          <cell r="A99">
            <v>1927</v>
          </cell>
          <cell r="B99">
            <v>87</v>
          </cell>
          <cell r="C99">
            <v>83040</v>
          </cell>
          <cell r="D99">
            <v>163529</v>
          </cell>
          <cell r="E99">
            <v>246569</v>
          </cell>
        </row>
        <row r="100">
          <cell r="A100">
            <v>1926</v>
          </cell>
          <cell r="B100">
            <v>88</v>
          </cell>
          <cell r="C100">
            <v>71113</v>
          </cell>
          <cell r="D100">
            <v>149816</v>
          </cell>
          <cell r="E100">
            <v>220929</v>
          </cell>
        </row>
        <row r="101">
          <cell r="A101">
            <v>1925</v>
          </cell>
          <cell r="B101">
            <v>89</v>
          </cell>
          <cell r="C101">
            <v>60185</v>
          </cell>
          <cell r="D101">
            <v>135066</v>
          </cell>
          <cell r="E101">
            <v>195251</v>
          </cell>
        </row>
        <row r="102">
          <cell r="A102">
            <v>1924</v>
          </cell>
          <cell r="B102">
            <v>90</v>
          </cell>
          <cell r="C102">
            <v>48960</v>
          </cell>
          <cell r="D102">
            <v>116627</v>
          </cell>
          <cell r="E102">
            <v>165587</v>
          </cell>
        </row>
        <row r="103">
          <cell r="A103">
            <v>1923</v>
          </cell>
          <cell r="B103">
            <v>91</v>
          </cell>
          <cell r="C103">
            <v>39240</v>
          </cell>
          <cell r="D103">
            <v>100792</v>
          </cell>
          <cell r="E103">
            <v>140032</v>
          </cell>
        </row>
        <row r="104">
          <cell r="A104">
            <v>1922</v>
          </cell>
          <cell r="B104">
            <v>92</v>
          </cell>
          <cell r="C104">
            <v>31727</v>
          </cell>
          <cell r="D104">
            <v>86767</v>
          </cell>
          <cell r="E104">
            <v>118494</v>
          </cell>
        </row>
        <row r="105">
          <cell r="A105">
            <v>1921</v>
          </cell>
          <cell r="B105">
            <v>93</v>
          </cell>
          <cell r="C105">
            <v>25251</v>
          </cell>
          <cell r="D105">
            <v>72058</v>
          </cell>
          <cell r="E105">
            <v>97309</v>
          </cell>
        </row>
        <row r="106">
          <cell r="A106">
            <v>1920</v>
          </cell>
          <cell r="B106">
            <v>94</v>
          </cell>
          <cell r="C106">
            <v>19269</v>
          </cell>
          <cell r="D106">
            <v>59392</v>
          </cell>
          <cell r="E106">
            <v>78661</v>
          </cell>
        </row>
        <row r="107">
          <cell r="A107">
            <v>1919</v>
          </cell>
          <cell r="B107">
            <v>95</v>
          </cell>
          <cell r="C107">
            <v>8535</v>
          </cell>
          <cell r="D107">
            <v>27697</v>
          </cell>
          <cell r="E107">
            <v>36232</v>
          </cell>
        </row>
        <row r="108">
          <cell r="A108">
            <v>1918</v>
          </cell>
          <cell r="B108">
            <v>96</v>
          </cell>
          <cell r="C108">
            <v>5189</v>
          </cell>
          <cell r="D108">
            <v>18917</v>
          </cell>
          <cell r="E108">
            <v>24106</v>
          </cell>
        </row>
        <row r="109">
          <cell r="A109">
            <v>1917</v>
          </cell>
          <cell r="B109">
            <v>97</v>
          </cell>
          <cell r="C109">
            <v>3009</v>
          </cell>
          <cell r="D109">
            <v>13211</v>
          </cell>
          <cell r="E109">
            <v>16220</v>
          </cell>
        </row>
        <row r="110">
          <cell r="A110">
            <v>1916</v>
          </cell>
          <cell r="B110">
            <v>98</v>
          </cell>
          <cell r="C110">
            <v>1882</v>
          </cell>
          <cell r="D110">
            <v>8903</v>
          </cell>
          <cell r="E110">
            <v>10785</v>
          </cell>
        </row>
        <row r="111">
          <cell r="A111">
            <v>1915</v>
          </cell>
          <cell r="B111">
            <v>99</v>
          </cell>
          <cell r="C111">
            <v>1629</v>
          </cell>
          <cell r="D111">
            <v>7198</v>
          </cell>
          <cell r="E111">
            <v>8827</v>
          </cell>
        </row>
        <row r="112">
          <cell r="A112" t="str">
            <v>1914 ou avant</v>
          </cell>
          <cell r="B112" t="str">
            <v>100 ou plus</v>
          </cell>
          <cell r="C112">
            <v>3756</v>
          </cell>
          <cell r="D112">
            <v>20458</v>
          </cell>
          <cell r="E112">
            <v>24214</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Graph"/>
      <sheetName val="EE nes37 output"/>
      <sheetName val="CAS décembre 2011"/>
      <sheetName val="Emploi par secteur ETP"/>
      <sheetName val="Emploi par branche ETP"/>
      <sheetName val="EE nes37+nr"/>
      <sheetName val="EMPRETNES379308"/>
      <sheetName val="li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nes37</v>
          </cell>
          <cell r="B4" t="str">
            <v>1993</v>
          </cell>
          <cell r="C4" t="str">
            <v>1994</v>
          </cell>
          <cell r="D4" t="str">
            <v>1995</v>
          </cell>
          <cell r="E4" t="str">
            <v>1996</v>
          </cell>
          <cell r="F4" t="str">
            <v>1997</v>
          </cell>
          <cell r="G4" t="str">
            <v>1998</v>
          </cell>
          <cell r="H4" t="str">
            <v>1999</v>
          </cell>
          <cell r="I4" t="str">
            <v>2000</v>
          </cell>
          <cell r="J4" t="str">
            <v>2001</v>
          </cell>
          <cell r="K4" t="str">
            <v>2002</v>
          </cell>
          <cell r="L4" t="str">
            <v>2003</v>
          </cell>
          <cell r="M4" t="str">
            <v>2004</v>
          </cell>
          <cell r="N4" t="str">
            <v>2005</v>
          </cell>
          <cell r="O4" t="str">
            <v>2006</v>
          </cell>
          <cell r="P4" t="str">
            <v>2007</v>
          </cell>
          <cell r="Q4" t="str">
            <v>2008</v>
          </cell>
        </row>
        <row r="5">
          <cell r="A5" t="str">
            <v>00</v>
          </cell>
          <cell r="L5">
            <v>312410.40240090183</v>
          </cell>
          <cell r="M5">
            <v>265503.98502388084</v>
          </cell>
          <cell r="N5">
            <v>217329.01316004878</v>
          </cell>
          <cell r="O5">
            <v>121723.50392069289</v>
          </cell>
          <cell r="P5">
            <v>129085.20859483416</v>
          </cell>
          <cell r="Q5">
            <v>293255.2620797432</v>
          </cell>
        </row>
        <row r="6">
          <cell r="A6" t="str">
            <v>A0</v>
          </cell>
          <cell r="B6">
            <v>1280383.0537617761</v>
          </cell>
          <cell r="C6">
            <v>1211597.0440515194</v>
          </cell>
          <cell r="D6">
            <v>1153229.5104435487</v>
          </cell>
          <cell r="E6">
            <v>1148868.5015667554</v>
          </cell>
          <cell r="F6">
            <v>1106616.2912376695</v>
          </cell>
          <cell r="G6">
            <v>1064716.1990858959</v>
          </cell>
          <cell r="H6">
            <v>1047942.8800834285</v>
          </cell>
          <cell r="I6">
            <v>1041716.2984517898</v>
          </cell>
          <cell r="J6">
            <v>1053804.6864402832</v>
          </cell>
          <cell r="K6">
            <v>1083012.0075623137</v>
          </cell>
          <cell r="L6">
            <v>1027949.7213882939</v>
          </cell>
          <cell r="M6">
            <v>950111.48349885317</v>
          </cell>
          <cell r="N6">
            <v>901179.64927794284</v>
          </cell>
          <cell r="O6">
            <v>933243.28673329751</v>
          </cell>
          <cell r="P6">
            <v>878428.95146662439</v>
          </cell>
          <cell r="Q6">
            <v>794684.16690955183</v>
          </cell>
        </row>
        <row r="7">
          <cell r="A7" t="str">
            <v>B0</v>
          </cell>
          <cell r="B7">
            <v>628571.58555140079</v>
          </cell>
          <cell r="C7">
            <v>630553.06299701391</v>
          </cell>
          <cell r="D7">
            <v>602910.0265553355</v>
          </cell>
          <cell r="E7">
            <v>597249.85754312132</v>
          </cell>
          <cell r="F7">
            <v>631742.32771339081</v>
          </cell>
          <cell r="G7">
            <v>644952.68366265739</v>
          </cell>
          <cell r="H7">
            <v>668127.56275076396</v>
          </cell>
          <cell r="I7">
            <v>659712.94286109973</v>
          </cell>
          <cell r="J7">
            <v>623001.22084849142</v>
          </cell>
          <cell r="K7">
            <v>646013.76268717425</v>
          </cell>
          <cell r="L7">
            <v>626184.04169186403</v>
          </cell>
          <cell r="M7">
            <v>652584.18150090228</v>
          </cell>
          <cell r="N7">
            <v>655622.11846350145</v>
          </cell>
          <cell r="O7">
            <v>601302.22064363502</v>
          </cell>
          <cell r="P7">
            <v>629237.07325160399</v>
          </cell>
          <cell r="Q7">
            <v>615283.46542032866</v>
          </cell>
        </row>
        <row r="8">
          <cell r="A8" t="str">
            <v>C1</v>
          </cell>
          <cell r="B8">
            <v>158935.12140727974</v>
          </cell>
          <cell r="C8">
            <v>148090.97962326038</v>
          </cell>
          <cell r="D8">
            <v>151356.7519115372</v>
          </cell>
          <cell r="E8">
            <v>138346.02833328344</v>
          </cell>
          <cell r="F8">
            <v>137497.39458770605</v>
          </cell>
          <cell r="G8">
            <v>134691.12098430473</v>
          </cell>
          <cell r="H8">
            <v>126722.68469796407</v>
          </cell>
          <cell r="I8">
            <v>120575.96529755776</v>
          </cell>
          <cell r="J8">
            <v>118217.59386973859</v>
          </cell>
          <cell r="K8">
            <v>100512.5639252793</v>
          </cell>
          <cell r="L8">
            <v>95503.437279024263</v>
          </cell>
          <cell r="M8">
            <v>95125.198424566348</v>
          </cell>
          <cell r="N8">
            <v>98067.888151902356</v>
          </cell>
          <cell r="O8">
            <v>87537.749961700232</v>
          </cell>
          <cell r="P8">
            <v>81690.076824856675</v>
          </cell>
          <cell r="Q8">
            <v>90441.29494749452</v>
          </cell>
        </row>
        <row r="9">
          <cell r="A9" t="str">
            <v>C2</v>
          </cell>
          <cell r="B9">
            <v>224493.64889802641</v>
          </cell>
          <cell r="C9">
            <v>217457.79038828914</v>
          </cell>
          <cell r="D9">
            <v>216649.11295534842</v>
          </cell>
          <cell r="E9">
            <v>214575.51455811807</v>
          </cell>
          <cell r="F9">
            <v>212438.9882637705</v>
          </cell>
          <cell r="G9">
            <v>205416.00362632138</v>
          </cell>
          <cell r="H9">
            <v>207928.41177166952</v>
          </cell>
          <cell r="I9">
            <v>226331.95857271604</v>
          </cell>
          <cell r="J9">
            <v>214546.07371779165</v>
          </cell>
          <cell r="K9">
            <v>226052.76188502662</v>
          </cell>
          <cell r="L9">
            <v>220128.17092152653</v>
          </cell>
          <cell r="M9">
            <v>229264.98316756063</v>
          </cell>
          <cell r="N9">
            <v>221073.01626382439</v>
          </cell>
          <cell r="O9">
            <v>230227.08569537761</v>
          </cell>
          <cell r="P9">
            <v>210616.04133867499</v>
          </cell>
          <cell r="Q9">
            <v>207560.42967579205</v>
          </cell>
        </row>
        <row r="10">
          <cell r="A10" t="str">
            <v>C3</v>
          </cell>
          <cell r="B10">
            <v>133762.32141728871</v>
          </cell>
          <cell r="C10">
            <v>130651.12120954547</v>
          </cell>
          <cell r="D10">
            <v>136292.32742257277</v>
          </cell>
          <cell r="E10">
            <v>142977.65938057884</v>
          </cell>
          <cell r="F10">
            <v>148248.06590860686</v>
          </cell>
          <cell r="G10">
            <v>140808.68906597345</v>
          </cell>
          <cell r="H10">
            <v>140345.23584554053</v>
          </cell>
          <cell r="I10">
            <v>148543.86186107475</v>
          </cell>
          <cell r="J10">
            <v>150087.42465871008</v>
          </cell>
          <cell r="K10">
            <v>143366.66243925178</v>
          </cell>
          <cell r="L10">
            <v>146850.32488156031</v>
          </cell>
          <cell r="M10">
            <v>176961.02368462976</v>
          </cell>
          <cell r="N10">
            <v>174397.97907696935</v>
          </cell>
          <cell r="O10">
            <v>146717.58571895681</v>
          </cell>
          <cell r="P10">
            <v>161111.17233042049</v>
          </cell>
          <cell r="Q10">
            <v>169838.92584556027</v>
          </cell>
        </row>
        <row r="11">
          <cell r="A11" t="str">
            <v>C4</v>
          </cell>
          <cell r="B11">
            <v>281437.19094030064</v>
          </cell>
          <cell r="C11">
            <v>266665.95014294906</v>
          </cell>
          <cell r="D11">
            <v>278155.74977922824</v>
          </cell>
          <cell r="E11">
            <v>260930.9714790947</v>
          </cell>
          <cell r="F11">
            <v>264444.88940096804</v>
          </cell>
          <cell r="G11">
            <v>283632.9720484307</v>
          </cell>
          <cell r="H11">
            <v>278118.30381948134</v>
          </cell>
          <cell r="I11">
            <v>270062.82795221847</v>
          </cell>
          <cell r="J11">
            <v>257621.57688129865</v>
          </cell>
          <cell r="K11">
            <v>230219.69179374052</v>
          </cell>
          <cell r="L11">
            <v>220181.91318176329</v>
          </cell>
          <cell r="M11">
            <v>191898.38054214345</v>
          </cell>
          <cell r="N11">
            <v>202173.77701666235</v>
          </cell>
          <cell r="O11">
            <v>196372.45719103882</v>
          </cell>
          <cell r="P11">
            <v>177028.04556577056</v>
          </cell>
          <cell r="Q11">
            <v>167647.85456866375</v>
          </cell>
        </row>
        <row r="12">
          <cell r="A12" t="str">
            <v>D0</v>
          </cell>
          <cell r="B12">
            <v>258238.45350593553</v>
          </cell>
          <cell r="C12">
            <v>252222.3695281088</v>
          </cell>
          <cell r="D12">
            <v>262277.96014768438</v>
          </cell>
          <cell r="E12">
            <v>272283.33480146149</v>
          </cell>
          <cell r="F12">
            <v>287794.63556360302</v>
          </cell>
          <cell r="G12">
            <v>277630.66618530999</v>
          </cell>
          <cell r="H12">
            <v>282608.62067302834</v>
          </cell>
          <cell r="I12">
            <v>280431.30043032602</v>
          </cell>
          <cell r="J12">
            <v>297807.03395446431</v>
          </cell>
          <cell r="K12">
            <v>302752.92302764097</v>
          </cell>
          <cell r="L12">
            <v>301226.14268149872</v>
          </cell>
          <cell r="M12">
            <v>300141.94099649176</v>
          </cell>
          <cell r="N12">
            <v>307881.25174657663</v>
          </cell>
          <cell r="O12">
            <v>296074.10983188223</v>
          </cell>
          <cell r="P12">
            <v>313434.6580491027</v>
          </cell>
          <cell r="Q12">
            <v>333680.59306786751</v>
          </cell>
        </row>
        <row r="13">
          <cell r="A13" t="str">
            <v>E1</v>
          </cell>
          <cell r="B13">
            <v>154543.48150563776</v>
          </cell>
          <cell r="C13">
            <v>147440.22232470859</v>
          </cell>
          <cell r="D13">
            <v>152338.59115526575</v>
          </cell>
          <cell r="E13">
            <v>151957.45341775584</v>
          </cell>
          <cell r="F13">
            <v>145973.80758168764</v>
          </cell>
          <cell r="G13">
            <v>143160.76898133178</v>
          </cell>
          <cell r="H13">
            <v>148045.90329282518</v>
          </cell>
          <cell r="I13">
            <v>152220.25796390741</v>
          </cell>
          <cell r="J13">
            <v>158887.61929420536</v>
          </cell>
          <cell r="K13">
            <v>157113.55309138089</v>
          </cell>
          <cell r="L13">
            <v>151248.1710124879</v>
          </cell>
          <cell r="M13">
            <v>134844.09669889239</v>
          </cell>
          <cell r="N13">
            <v>131706.34960542485</v>
          </cell>
          <cell r="O13">
            <v>143555.36992607461</v>
          </cell>
          <cell r="P13">
            <v>162322.49677071828</v>
          </cell>
          <cell r="Q13">
            <v>161278.55369360882</v>
          </cell>
        </row>
        <row r="14">
          <cell r="A14" t="str">
            <v>E2</v>
          </cell>
          <cell r="B14">
            <v>448266.29875640816</v>
          </cell>
          <cell r="C14">
            <v>422687.24028120434</v>
          </cell>
          <cell r="D14">
            <v>428955.83803401137</v>
          </cell>
          <cell r="E14">
            <v>402830.0445670202</v>
          </cell>
          <cell r="F14">
            <v>405343.45514090714</v>
          </cell>
          <cell r="G14">
            <v>401251.61312728986</v>
          </cell>
          <cell r="H14">
            <v>435913.81533477659</v>
          </cell>
          <cell r="I14">
            <v>442095.38476230175</v>
          </cell>
          <cell r="J14">
            <v>455786.95628826204</v>
          </cell>
          <cell r="K14">
            <v>458043.90283877176</v>
          </cell>
          <cell r="L14">
            <v>449424.79167918448</v>
          </cell>
          <cell r="M14">
            <v>450570.2105978551</v>
          </cell>
          <cell r="N14">
            <v>439207.50848555291</v>
          </cell>
          <cell r="O14">
            <v>435168.39750714641</v>
          </cell>
          <cell r="P14">
            <v>414733.33177580812</v>
          </cell>
          <cell r="Q14">
            <v>415439.21321984549</v>
          </cell>
        </row>
        <row r="15">
          <cell r="A15" t="str">
            <v>E3</v>
          </cell>
          <cell r="B15">
            <v>296612.74778232421</v>
          </cell>
          <cell r="C15">
            <v>282164.56709562615</v>
          </cell>
          <cell r="D15">
            <v>288082.37939084979</v>
          </cell>
          <cell r="E15">
            <v>280726.86216026725</v>
          </cell>
          <cell r="F15">
            <v>273559.11626293598</v>
          </cell>
          <cell r="G15">
            <v>266124.45050264586</v>
          </cell>
          <cell r="H15">
            <v>283725.54047746572</v>
          </cell>
          <cell r="I15">
            <v>277935.74976429297</v>
          </cell>
          <cell r="J15">
            <v>258781.59484665663</v>
          </cell>
          <cell r="K15">
            <v>241038.87164183529</v>
          </cell>
          <cell r="L15">
            <v>235530.0621861518</v>
          </cell>
          <cell r="M15">
            <v>216823.75730453554</v>
          </cell>
          <cell r="N15">
            <v>230819.48600259749</v>
          </cell>
          <cell r="O15">
            <v>254796.16646248827</v>
          </cell>
          <cell r="P15">
            <v>250015.49426163672</v>
          </cell>
          <cell r="Q15">
            <v>215679.46964417177</v>
          </cell>
        </row>
        <row r="16">
          <cell r="A16" t="str">
            <v>F1</v>
          </cell>
          <cell r="B16">
            <v>252253.15821083754</v>
          </cell>
          <cell r="C16">
            <v>219289.24907246151</v>
          </cell>
          <cell r="D16">
            <v>224575.60039726904</v>
          </cell>
          <cell r="E16">
            <v>222246.16920856302</v>
          </cell>
          <cell r="F16">
            <v>209412.60150326023</v>
          </cell>
          <cell r="G16">
            <v>230233.46208686655</v>
          </cell>
          <cell r="H16">
            <v>207803.80781938211</v>
          </cell>
          <cell r="I16">
            <v>196755.68647230952</v>
          </cell>
          <cell r="J16">
            <v>206786.64140567646</v>
          </cell>
          <cell r="K16">
            <v>207293.70656358634</v>
          </cell>
          <cell r="L16">
            <v>189068.9933136247</v>
          </cell>
          <cell r="M16">
            <v>172984.80175020476</v>
          </cell>
          <cell r="N16">
            <v>163009.65788113215</v>
          </cell>
          <cell r="O16">
            <v>158616.25488711434</v>
          </cell>
          <cell r="P16">
            <v>160221.42093266067</v>
          </cell>
          <cell r="Q16">
            <v>131470.60245591222</v>
          </cell>
        </row>
        <row r="17">
          <cell r="A17" t="str">
            <v>F2</v>
          </cell>
          <cell r="B17">
            <v>181273.67703370756</v>
          </cell>
          <cell r="C17">
            <v>153663.82781705758</v>
          </cell>
          <cell r="D17">
            <v>134888.29254643203</v>
          </cell>
          <cell r="E17">
            <v>126630.61819308506</v>
          </cell>
          <cell r="F17">
            <v>124463.75415474629</v>
          </cell>
          <cell r="G17">
            <v>132842.22658612425</v>
          </cell>
          <cell r="H17">
            <v>128430.9287659368</v>
          </cell>
          <cell r="I17">
            <v>124516.82596143048</v>
          </cell>
          <cell r="J17">
            <v>116949.90261473529</v>
          </cell>
          <cell r="K17">
            <v>109465.8551159918</v>
          </cell>
          <cell r="L17">
            <v>98851.975433255415</v>
          </cell>
          <cell r="M17">
            <v>82014.215171313204</v>
          </cell>
          <cell r="N17">
            <v>74872.638910167982</v>
          </cell>
          <cell r="O17">
            <v>71221.910299874085</v>
          </cell>
          <cell r="P17">
            <v>57100.474739733843</v>
          </cell>
          <cell r="Q17">
            <v>61101.074364048494</v>
          </cell>
        </row>
        <row r="18">
          <cell r="A18" t="str">
            <v>F3</v>
          </cell>
          <cell r="B18">
            <v>200999.74937126064</v>
          </cell>
          <cell r="C18">
            <v>189195.2568517552</v>
          </cell>
          <cell r="D18">
            <v>180423.70751917528</v>
          </cell>
          <cell r="E18">
            <v>180324.50550373193</v>
          </cell>
          <cell r="F18">
            <v>173416.70609539573</v>
          </cell>
          <cell r="G18">
            <v>174725.77334456303</v>
          </cell>
          <cell r="H18">
            <v>187616.17953499977</v>
          </cell>
          <cell r="I18">
            <v>186617.93134260291</v>
          </cell>
          <cell r="J18">
            <v>196121.53717912119</v>
          </cell>
          <cell r="K18">
            <v>180502.20863964708</v>
          </cell>
          <cell r="L18">
            <v>173058.50256915946</v>
          </cell>
          <cell r="M18">
            <v>180545.75138617589</v>
          </cell>
          <cell r="N18">
            <v>160985.30255063853</v>
          </cell>
          <cell r="O18">
            <v>154216.37432917694</v>
          </cell>
          <cell r="P18">
            <v>171580.0538154071</v>
          </cell>
          <cell r="Q18">
            <v>184704.29827351807</v>
          </cell>
        </row>
        <row r="19">
          <cell r="A19" t="str">
            <v>F4</v>
          </cell>
          <cell r="B19">
            <v>350394.2292442781</v>
          </cell>
          <cell r="C19">
            <v>342569.93669084128</v>
          </cell>
          <cell r="D19">
            <v>369297.01572957332</v>
          </cell>
          <cell r="E19">
            <v>365877.95136265038</v>
          </cell>
          <cell r="F19">
            <v>378255.59223754163</v>
          </cell>
          <cell r="G19">
            <v>371202.59058509738</v>
          </cell>
          <cell r="H19">
            <v>373194.69523113006</v>
          </cell>
          <cell r="I19">
            <v>400783.86716774729</v>
          </cell>
          <cell r="J19">
            <v>389771.18594270182</v>
          </cell>
          <cell r="K19">
            <v>395543.19016973145</v>
          </cell>
          <cell r="L19">
            <v>374130.51134048094</v>
          </cell>
          <cell r="M19">
            <v>341434.43138064246</v>
          </cell>
          <cell r="N19">
            <v>328261.90286873659</v>
          </cell>
          <cell r="O19">
            <v>318724.53803445562</v>
          </cell>
          <cell r="P19">
            <v>292786.88950036501</v>
          </cell>
          <cell r="Q19">
            <v>312997.28252655</v>
          </cell>
        </row>
        <row r="20">
          <cell r="A20" t="str">
            <v>F5</v>
          </cell>
          <cell r="B20">
            <v>390068.44319276587</v>
          </cell>
          <cell r="C20">
            <v>388687.95605358231</v>
          </cell>
          <cell r="D20">
            <v>387767.45358320064</v>
          </cell>
          <cell r="E20">
            <v>402897.53355918929</v>
          </cell>
          <cell r="F20">
            <v>398297.09444661275</v>
          </cell>
          <cell r="G20">
            <v>414803.6925559339</v>
          </cell>
          <cell r="H20">
            <v>413557.05532465794</v>
          </cell>
          <cell r="I20">
            <v>418010.79572345107</v>
          </cell>
          <cell r="J20">
            <v>434399.5974941699</v>
          </cell>
          <cell r="K20">
            <v>434937.82211524539</v>
          </cell>
          <cell r="L20">
            <v>437435.4712804645</v>
          </cell>
          <cell r="M20">
            <v>419420.63543012383</v>
          </cell>
          <cell r="N20">
            <v>417998.12290672591</v>
          </cell>
          <cell r="O20">
            <v>463637.42210001044</v>
          </cell>
          <cell r="P20">
            <v>441481.18496850645</v>
          </cell>
          <cell r="Q20">
            <v>384284.45967166964</v>
          </cell>
        </row>
        <row r="21">
          <cell r="A21" t="str">
            <v>F6</v>
          </cell>
          <cell r="B21">
            <v>120463.61969879283</v>
          </cell>
          <cell r="C21">
            <v>129985.23297944637</v>
          </cell>
          <cell r="D21">
            <v>135131.16366726111</v>
          </cell>
          <cell r="E21">
            <v>139966.03717779738</v>
          </cell>
          <cell r="F21">
            <v>133915.53508675791</v>
          </cell>
          <cell r="G21">
            <v>141353.50887942073</v>
          </cell>
          <cell r="H21">
            <v>141791.16435561795</v>
          </cell>
          <cell r="I21">
            <v>154342.67817163444</v>
          </cell>
          <cell r="J21">
            <v>161118.38489004501</v>
          </cell>
          <cell r="K21">
            <v>160497.73965157144</v>
          </cell>
          <cell r="L21">
            <v>163109.4900628812</v>
          </cell>
          <cell r="M21">
            <v>166358.74388405861</v>
          </cell>
          <cell r="N21">
            <v>166792.96653011383</v>
          </cell>
          <cell r="O21">
            <v>161172.9319963046</v>
          </cell>
          <cell r="P21">
            <v>172010.84675997039</v>
          </cell>
          <cell r="Q21">
            <v>194933.37433772921</v>
          </cell>
        </row>
        <row r="22">
          <cell r="A22" t="str">
            <v>G1</v>
          </cell>
          <cell r="B22">
            <v>61766.218507219346</v>
          </cell>
          <cell r="C22">
            <v>53079.497227587875</v>
          </cell>
          <cell r="D22">
            <v>58481.869746367323</v>
          </cell>
          <cell r="E22">
            <v>53867.975649779488</v>
          </cell>
          <cell r="F22">
            <v>45231.684741000296</v>
          </cell>
          <cell r="G22">
            <v>43595.367437366462</v>
          </cell>
          <cell r="H22">
            <v>38491.550567720318</v>
          </cell>
          <cell r="I22">
            <v>40463.066949059816</v>
          </cell>
          <cell r="J22">
            <v>38624.386504913105</v>
          </cell>
          <cell r="K22">
            <v>33298.334189546491</v>
          </cell>
          <cell r="L22">
            <v>32776.405906630345</v>
          </cell>
          <cell r="M22">
            <v>33061.6178722943</v>
          </cell>
          <cell r="N22">
            <v>33505.742908988039</v>
          </cell>
          <cell r="O22">
            <v>34834.565587237441</v>
          </cell>
          <cell r="P22">
            <v>38571.194097173699</v>
          </cell>
          <cell r="Q22">
            <v>36329.791083373842</v>
          </cell>
        </row>
        <row r="23">
          <cell r="A23" t="str">
            <v>G2</v>
          </cell>
          <cell r="B23">
            <v>238530.68397830473</v>
          </cell>
          <cell r="C23">
            <v>252115.21530602823</v>
          </cell>
          <cell r="D23">
            <v>242049.56597069383</v>
          </cell>
          <cell r="E23">
            <v>237517.59151012861</v>
          </cell>
          <cell r="F23">
            <v>234840.83801056683</v>
          </cell>
          <cell r="G23">
            <v>219052.7730008965</v>
          </cell>
          <cell r="H23">
            <v>216397.70679622659</v>
          </cell>
          <cell r="I23">
            <v>218257.66082491342</v>
          </cell>
          <cell r="J23">
            <v>239856.35487452726</v>
          </cell>
          <cell r="K23">
            <v>228372.16301133137</v>
          </cell>
          <cell r="L23">
            <v>225041.16182509743</v>
          </cell>
          <cell r="M23">
            <v>222124.28726842938</v>
          </cell>
          <cell r="N23">
            <v>216128.98168781772</v>
          </cell>
          <cell r="O23">
            <v>237117.51988124722</v>
          </cell>
          <cell r="P23">
            <v>196010.59906510232</v>
          </cell>
          <cell r="Q23">
            <v>195088.38108562224</v>
          </cell>
        </row>
        <row r="24">
          <cell r="A24" t="str">
            <v>H0</v>
          </cell>
          <cell r="B24">
            <v>1525536.5223497741</v>
          </cell>
          <cell r="C24">
            <v>1483993.8836194549</v>
          </cell>
          <cell r="D24">
            <v>1515534.3909854481</v>
          </cell>
          <cell r="E24">
            <v>1520308.2694815365</v>
          </cell>
          <cell r="F24">
            <v>1465197.4421520957</v>
          </cell>
          <cell r="G24">
            <v>1424859.4057181855</v>
          </cell>
          <cell r="H24">
            <v>1439792.76332761</v>
          </cell>
          <cell r="I24">
            <v>1488909.3015281032</v>
          </cell>
          <cell r="J24">
            <v>1492874.2447561442</v>
          </cell>
          <cell r="K24">
            <v>1544790.1495431219</v>
          </cell>
          <cell r="L24">
            <v>1526026.8462844393</v>
          </cell>
          <cell r="M24">
            <v>1534384.4512485273</v>
          </cell>
          <cell r="N24">
            <v>1534789.6784052178</v>
          </cell>
          <cell r="O24">
            <v>1611742.3711651803</v>
          </cell>
          <cell r="P24">
            <v>1647830.853482479</v>
          </cell>
          <cell r="Q24">
            <v>1756529.4273963091</v>
          </cell>
        </row>
        <row r="25">
          <cell r="A25" t="str">
            <v>J1</v>
          </cell>
          <cell r="B25">
            <v>427514.64695842238</v>
          </cell>
          <cell r="C25">
            <v>434161.71717689058</v>
          </cell>
          <cell r="D25">
            <v>418523.16014044796</v>
          </cell>
          <cell r="E25">
            <v>408676.08744656265</v>
          </cell>
          <cell r="F25">
            <v>426568.98666094855</v>
          </cell>
          <cell r="G25">
            <v>421316.33204416698</v>
          </cell>
          <cell r="H25">
            <v>428734.58946045075</v>
          </cell>
          <cell r="I25">
            <v>425330.64552188566</v>
          </cell>
          <cell r="J25">
            <v>435238.61171896342</v>
          </cell>
          <cell r="K25">
            <v>446954.44205703319</v>
          </cell>
          <cell r="L25">
            <v>436276.08207567269</v>
          </cell>
          <cell r="M25">
            <v>450850.42145737394</v>
          </cell>
          <cell r="N25">
            <v>455058.66762023245</v>
          </cell>
          <cell r="O25">
            <v>432218.41832466942</v>
          </cell>
          <cell r="P25">
            <v>487412.22617688135</v>
          </cell>
          <cell r="Q25">
            <v>470125.10666438524</v>
          </cell>
        </row>
        <row r="26">
          <cell r="A26" t="str">
            <v>J2</v>
          </cell>
          <cell r="B26">
            <v>946503.14891315927</v>
          </cell>
          <cell r="C26">
            <v>918079.32733991451</v>
          </cell>
          <cell r="D26">
            <v>947853.22917500348</v>
          </cell>
          <cell r="E26">
            <v>994887.96586814034</v>
          </cell>
          <cell r="F26">
            <v>957144.71131335746</v>
          </cell>
          <cell r="G26">
            <v>974151.38059085689</v>
          </cell>
          <cell r="H26">
            <v>934096.10791205533</v>
          </cell>
          <cell r="I26">
            <v>934890.30783073092</v>
          </cell>
          <cell r="J26">
            <v>972806.14852839336</v>
          </cell>
          <cell r="K26">
            <v>997561.83544097969</v>
          </cell>
          <cell r="L26">
            <v>994155.72451578465</v>
          </cell>
          <cell r="M26">
            <v>1000561.8966856196</v>
          </cell>
          <cell r="N26">
            <v>1014253.4826746297</v>
          </cell>
          <cell r="O26">
            <v>1037192.0272098152</v>
          </cell>
          <cell r="P26">
            <v>1035641.9477443541</v>
          </cell>
          <cell r="Q26">
            <v>1014753.1601461614</v>
          </cell>
        </row>
        <row r="27">
          <cell r="A27" t="str">
            <v>J3</v>
          </cell>
          <cell r="B27">
            <v>1744117.5609726501</v>
          </cell>
          <cell r="C27">
            <v>1744501.7790368653</v>
          </cell>
          <cell r="D27">
            <v>1751284.2496907043</v>
          </cell>
          <cell r="E27">
            <v>1760787.2288991732</v>
          </cell>
          <cell r="F27">
            <v>1730256.6400176636</v>
          </cell>
          <cell r="G27">
            <v>1746355.5358791053</v>
          </cell>
          <cell r="H27">
            <v>1793026.2087016017</v>
          </cell>
          <cell r="I27">
            <v>1833690.9687727999</v>
          </cell>
          <cell r="J27">
            <v>1841875.7229761714</v>
          </cell>
          <cell r="K27">
            <v>1849908.221659471</v>
          </cell>
          <cell r="L27">
            <v>1799519.2755834879</v>
          </cell>
          <cell r="M27">
            <v>1821206.325228015</v>
          </cell>
          <cell r="N27">
            <v>1802686.9041512031</v>
          </cell>
          <cell r="O27">
            <v>1830703.3772501051</v>
          </cell>
          <cell r="P27">
            <v>1965991.7279008182</v>
          </cell>
          <cell r="Q27">
            <v>1881224.2717061276</v>
          </cell>
        </row>
        <row r="28">
          <cell r="A28" t="str">
            <v>K0</v>
          </cell>
          <cell r="B28">
            <v>811334.23240904254</v>
          </cell>
          <cell r="C28">
            <v>819000.39953694004</v>
          </cell>
          <cell r="D28">
            <v>818332.98877570673</v>
          </cell>
          <cell r="E28">
            <v>836097.68423413869</v>
          </cell>
          <cell r="F28">
            <v>838950.97777859098</v>
          </cell>
          <cell r="G28">
            <v>862570.20105584944</v>
          </cell>
          <cell r="H28">
            <v>866708.30920186033</v>
          </cell>
          <cell r="I28">
            <v>933872.04937045672</v>
          </cell>
          <cell r="J28">
            <v>989088.88880897313</v>
          </cell>
          <cell r="K28">
            <v>1025946.4512257233</v>
          </cell>
          <cell r="L28">
            <v>1027743.7166137958</v>
          </cell>
          <cell r="M28">
            <v>1065748.0337821473</v>
          </cell>
          <cell r="N28">
            <v>1047643.3732638379</v>
          </cell>
          <cell r="O28">
            <v>1035670.9609436736</v>
          </cell>
          <cell r="P28">
            <v>1135075.124370113</v>
          </cell>
          <cell r="Q28">
            <v>1158368.2257520393</v>
          </cell>
        </row>
        <row r="29">
          <cell r="A29" t="str">
            <v>L0</v>
          </cell>
          <cell r="B29">
            <v>747849.83787834016</v>
          </cell>
          <cell r="C29">
            <v>725901.81997043686</v>
          </cell>
          <cell r="D29">
            <v>725415.61029255285</v>
          </cell>
          <cell r="E29">
            <v>717164.57030994585</v>
          </cell>
          <cell r="F29">
            <v>697767.21426343243</v>
          </cell>
          <cell r="G29">
            <v>713788.22553287866</v>
          </cell>
          <cell r="H29">
            <v>720569.12039107899</v>
          </cell>
          <cell r="I29">
            <v>717869.92072696635</v>
          </cell>
          <cell r="J29">
            <v>723213.69930472469</v>
          </cell>
          <cell r="K29">
            <v>725547.88178146095</v>
          </cell>
          <cell r="L29">
            <v>736414.04144332407</v>
          </cell>
          <cell r="M29">
            <v>680545.03787507035</v>
          </cell>
          <cell r="N29">
            <v>746307.0081429584</v>
          </cell>
          <cell r="O29">
            <v>794874.03595615365</v>
          </cell>
          <cell r="P29">
            <v>817449.10446516005</v>
          </cell>
          <cell r="Q29">
            <v>789273.78295237443</v>
          </cell>
        </row>
        <row r="30">
          <cell r="A30" t="str">
            <v>M0</v>
          </cell>
          <cell r="B30">
            <v>248963.07755586613</v>
          </cell>
          <cell r="C30">
            <v>233973.82098718983</v>
          </cell>
          <cell r="D30">
            <v>213765.96296753763</v>
          </cell>
          <cell r="E30">
            <v>215250.26039022492</v>
          </cell>
          <cell r="F30">
            <v>224614.83796841852</v>
          </cell>
          <cell r="G30">
            <v>227585.9637757843</v>
          </cell>
          <cell r="H30">
            <v>228814.28810084306</v>
          </cell>
          <cell r="I30">
            <v>245049.13799590533</v>
          </cell>
          <cell r="J30">
            <v>258066.16458892002</v>
          </cell>
          <cell r="K30">
            <v>273522.56138658826</v>
          </cell>
          <cell r="L30">
            <v>290378.00182442926</v>
          </cell>
          <cell r="M30">
            <v>310050.02240760537</v>
          </cell>
          <cell r="N30">
            <v>342476.9114633578</v>
          </cell>
          <cell r="O30">
            <v>356971.05602196418</v>
          </cell>
          <cell r="P30">
            <v>358532.35379160172</v>
          </cell>
          <cell r="Q30">
            <v>384149.25270502333</v>
          </cell>
        </row>
        <row r="31">
          <cell r="A31" t="str">
            <v>N1</v>
          </cell>
          <cell r="B31">
            <v>474000.00000000303</v>
          </cell>
          <cell r="C31">
            <v>476635.92858657055</v>
          </cell>
          <cell r="D31">
            <v>474586.1031377138</v>
          </cell>
          <cell r="E31">
            <v>461000.0000000018</v>
          </cell>
          <cell r="F31">
            <v>457735.15023034078</v>
          </cell>
          <cell r="G31">
            <v>462831.73216581065</v>
          </cell>
          <cell r="H31">
            <v>474490.63629485492</v>
          </cell>
          <cell r="I31">
            <v>481475.02779026167</v>
          </cell>
          <cell r="J31">
            <v>509045.59050719865</v>
          </cell>
          <cell r="K31">
            <v>498227.81607278914</v>
          </cell>
          <cell r="L31">
            <v>496326.0006226672</v>
          </cell>
          <cell r="M31">
            <v>481832.78964830656</v>
          </cell>
          <cell r="N31">
            <v>491866.80062742723</v>
          </cell>
          <cell r="O31">
            <v>447108.70908596186</v>
          </cell>
          <cell r="P31">
            <v>422668.23008907231</v>
          </cell>
          <cell r="Q31">
            <v>416646.0983080194</v>
          </cell>
        </row>
        <row r="32">
          <cell r="A32" t="str">
            <v>N2</v>
          </cell>
          <cell r="B32">
            <v>913644.92590021971</v>
          </cell>
          <cell r="C32">
            <v>930097.26579410699</v>
          </cell>
          <cell r="D32">
            <v>924032.1836346793</v>
          </cell>
          <cell r="E32">
            <v>895941.6782252508</v>
          </cell>
          <cell r="F32">
            <v>909729.94480907323</v>
          </cell>
          <cell r="G32">
            <v>934773.00035784394</v>
          </cell>
          <cell r="H32">
            <v>1030762.939891397</v>
          </cell>
          <cell r="I32">
            <v>1084632.8176015338</v>
          </cell>
          <cell r="J32">
            <v>1154870.1159417517</v>
          </cell>
          <cell r="K32">
            <v>1232014.4717512738</v>
          </cell>
          <cell r="L32">
            <v>1243310.7685046997</v>
          </cell>
          <cell r="M32">
            <v>1281703.0310568563</v>
          </cell>
          <cell r="N32">
            <v>1299789.9294195073</v>
          </cell>
          <cell r="O32">
            <v>1310570.5101360627</v>
          </cell>
          <cell r="P32">
            <v>1295825.2273361734</v>
          </cell>
          <cell r="Q32">
            <v>1391570.6932667948</v>
          </cell>
        </row>
        <row r="33">
          <cell r="A33" t="str">
            <v>N3</v>
          </cell>
          <cell r="B33">
            <v>689769.23320501042</v>
          </cell>
          <cell r="C33">
            <v>740424.86466814275</v>
          </cell>
          <cell r="D33">
            <v>820526.08517201163</v>
          </cell>
          <cell r="E33">
            <v>875911.87434669794</v>
          </cell>
          <cell r="F33">
            <v>934111.16090792802</v>
          </cell>
          <cell r="G33">
            <v>1036170.7517386874</v>
          </cell>
          <cell r="H33">
            <v>1096926.8020492422</v>
          </cell>
          <cell r="I33">
            <v>1236210.7460284405</v>
          </cell>
          <cell r="J33">
            <v>1301711.7697489008</v>
          </cell>
          <cell r="K33">
            <v>1290618.9069874019</v>
          </cell>
          <cell r="L33">
            <v>1211961.0547071788</v>
          </cell>
          <cell r="M33">
            <v>1231870.6657722972</v>
          </cell>
          <cell r="N33">
            <v>1292078.7928112391</v>
          </cell>
          <cell r="O33">
            <v>1370636.1860065637</v>
          </cell>
          <cell r="P33">
            <v>1408483.6007932213</v>
          </cell>
          <cell r="Q33">
            <v>1397851.4270659892</v>
          </cell>
        </row>
        <row r="34">
          <cell r="A34" t="str">
            <v>N4</v>
          </cell>
          <cell r="B34">
            <v>121729.95408607955</v>
          </cell>
          <cell r="C34">
            <v>130136.08471005289</v>
          </cell>
          <cell r="D34">
            <v>149577.80678804888</v>
          </cell>
          <cell r="E34">
            <v>145180.62517370019</v>
          </cell>
          <cell r="F34">
            <v>139174.17384600698</v>
          </cell>
          <cell r="G34">
            <v>138925.04950269309</v>
          </cell>
          <cell r="H34">
            <v>139677.44713982544</v>
          </cell>
          <cell r="I34">
            <v>137225.11723779709</v>
          </cell>
          <cell r="J34">
            <v>143714.18696297592</v>
          </cell>
          <cell r="K34">
            <v>142625.39274034483</v>
          </cell>
          <cell r="L34">
            <v>136274.32273440366</v>
          </cell>
          <cell r="M34">
            <v>131537.73087921215</v>
          </cell>
          <cell r="N34">
            <v>129268.60196678196</v>
          </cell>
          <cell r="O34">
            <v>131403.54825372665</v>
          </cell>
          <cell r="P34">
            <v>125340.48005354361</v>
          </cell>
          <cell r="Q34">
            <v>146294.48322930717</v>
          </cell>
        </row>
        <row r="35">
          <cell r="A35" t="str">
            <v>P1</v>
          </cell>
          <cell r="B35">
            <v>743963.76846379938</v>
          </cell>
          <cell r="C35">
            <v>757700.70758388867</v>
          </cell>
          <cell r="D35">
            <v>757467.4386954566</v>
          </cell>
          <cell r="E35">
            <v>744125.4875484833</v>
          </cell>
          <cell r="F35">
            <v>753047.5014350249</v>
          </cell>
          <cell r="G35">
            <v>753174.17215781379</v>
          </cell>
          <cell r="H35">
            <v>794634.92173212534</v>
          </cell>
          <cell r="I35">
            <v>825797.10694643762</v>
          </cell>
          <cell r="J35">
            <v>840261.03158340824</v>
          </cell>
          <cell r="K35">
            <v>816985.92393550614</v>
          </cell>
          <cell r="L35">
            <v>798695.8148934904</v>
          </cell>
          <cell r="M35">
            <v>829490.21819544851</v>
          </cell>
          <cell r="N35">
            <v>843035.61766976805</v>
          </cell>
          <cell r="O35">
            <v>904650.35320762708</v>
          </cell>
          <cell r="P35">
            <v>867774.21266771725</v>
          </cell>
          <cell r="Q35">
            <v>864606.59211670631</v>
          </cell>
        </row>
        <row r="36">
          <cell r="A36" t="str">
            <v>P2</v>
          </cell>
          <cell r="B36">
            <v>293781.49927032331</v>
          </cell>
          <cell r="C36">
            <v>288954.44792212849</v>
          </cell>
          <cell r="D36">
            <v>319635.76057962311</v>
          </cell>
          <cell r="E36">
            <v>323690.86496760068</v>
          </cell>
          <cell r="F36">
            <v>328588.20812036673</v>
          </cell>
          <cell r="G36">
            <v>345748.48454725626</v>
          </cell>
          <cell r="H36">
            <v>339433.57084714586</v>
          </cell>
          <cell r="I36">
            <v>372413.4629280091</v>
          </cell>
          <cell r="J36">
            <v>376740.23953465867</v>
          </cell>
          <cell r="K36">
            <v>382211.16635169834</v>
          </cell>
          <cell r="L36">
            <v>373819.89853124332</v>
          </cell>
          <cell r="M36">
            <v>411370.04740546201</v>
          </cell>
          <cell r="N36">
            <v>418892.30330047081</v>
          </cell>
          <cell r="O36">
            <v>436140.00476688636</v>
          </cell>
          <cell r="P36">
            <v>455657.41933879122</v>
          </cell>
          <cell r="Q36">
            <v>436017.64832049794</v>
          </cell>
        </row>
        <row r="37">
          <cell r="A37" t="str">
            <v>P3</v>
          </cell>
          <cell r="B37">
            <v>846999.99999999895</v>
          </cell>
          <cell r="C37">
            <v>782691.98381684348</v>
          </cell>
          <cell r="D37">
            <v>794458.1811198208</v>
          </cell>
          <cell r="E37">
            <v>820999.99999999639</v>
          </cell>
          <cell r="F37">
            <v>878760.1930287471</v>
          </cell>
          <cell r="G37">
            <v>873987.35403761256</v>
          </cell>
          <cell r="H37">
            <v>910306.44381562411</v>
          </cell>
          <cell r="I37">
            <v>899624.52043751325</v>
          </cell>
          <cell r="J37">
            <v>919455.12800094695</v>
          </cell>
          <cell r="K37">
            <v>926348.6986216082</v>
          </cell>
          <cell r="L37">
            <v>889247.48575424892</v>
          </cell>
          <cell r="M37">
            <v>899573.71430530923</v>
          </cell>
          <cell r="N37">
            <v>879098.45125837973</v>
          </cell>
          <cell r="O37">
            <v>851718.63785149355</v>
          </cell>
          <cell r="P37">
            <v>877093.78160424635</v>
          </cell>
          <cell r="Q37">
            <v>901346.94189014356</v>
          </cell>
        </row>
        <row r="38">
          <cell r="A38" t="str">
            <v>Q1</v>
          </cell>
          <cell r="B38">
            <v>1594732.249380664</v>
          </cell>
          <cell r="C38">
            <v>1579301.7042132616</v>
          </cell>
          <cell r="D38">
            <v>1625651.6935621398</v>
          </cell>
          <cell r="E38">
            <v>1633418.5619434593</v>
          </cell>
          <cell r="F38">
            <v>1619105.2288045448</v>
          </cell>
          <cell r="G38">
            <v>1684893.2380711967</v>
          </cell>
          <cell r="H38">
            <v>1684090.3673169706</v>
          </cell>
          <cell r="I38">
            <v>1706748.5418432895</v>
          </cell>
          <cell r="J38">
            <v>1730497.9524114626</v>
          </cell>
          <cell r="K38">
            <v>1766774.7749077168</v>
          </cell>
          <cell r="L38">
            <v>1748251.6942098415</v>
          </cell>
          <cell r="M38">
            <v>1740080.6638836314</v>
          </cell>
          <cell r="N38">
            <v>1774503.4338607513</v>
          </cell>
          <cell r="O38">
            <v>1759286.0409656435</v>
          </cell>
          <cell r="P38">
            <v>1711241.9172719219</v>
          </cell>
          <cell r="Q38">
            <v>1757880.2624290248</v>
          </cell>
        </row>
        <row r="39">
          <cell r="A39" t="str">
            <v>Q2</v>
          </cell>
          <cell r="B39">
            <v>1494144.9918926973</v>
          </cell>
          <cell r="C39">
            <v>1518780.2295958786</v>
          </cell>
          <cell r="D39">
            <v>1546875.4859029548</v>
          </cell>
          <cell r="E39">
            <v>1575786.731049696</v>
          </cell>
          <cell r="F39">
            <v>1566900.9698719105</v>
          </cell>
          <cell r="G39">
            <v>1541060.7125507817</v>
          </cell>
          <cell r="H39">
            <v>1560233.1524030769</v>
          </cell>
          <cell r="I39">
            <v>1554541.5518539173</v>
          </cell>
          <cell r="J39">
            <v>1546820.1758448323</v>
          </cell>
          <cell r="K39">
            <v>1544493.4207560106</v>
          </cell>
          <cell r="L39">
            <v>1627830.2193988934</v>
          </cell>
          <cell r="M39">
            <v>1587242.7694066984</v>
          </cell>
          <cell r="N39">
            <v>1623044.0464080512</v>
          </cell>
          <cell r="O39">
            <v>1677046.0386187206</v>
          </cell>
          <cell r="P39">
            <v>1698571.7634034101</v>
          </cell>
          <cell r="Q39">
            <v>1760561.7146630655</v>
          </cell>
        </row>
        <row r="40">
          <cell r="A40" t="str">
            <v>Q3</v>
          </cell>
          <cell r="B40">
            <v>687790.50128678174</v>
          </cell>
          <cell r="C40">
            <v>931137.84271386848</v>
          </cell>
          <cell r="D40">
            <v>1001531.423857978</v>
          </cell>
          <cell r="E40">
            <v>1012660.57100893</v>
          </cell>
          <cell r="F40">
            <v>1035623.7367931702</v>
          </cell>
          <cell r="G40">
            <v>1096992.570070731</v>
          </cell>
          <cell r="H40">
            <v>1129982.1504108231</v>
          </cell>
          <cell r="I40">
            <v>1208600.6779663842</v>
          </cell>
          <cell r="J40">
            <v>1276854.3973965303</v>
          </cell>
          <cell r="K40">
            <v>1324015.8536617367</v>
          </cell>
          <cell r="L40">
            <v>1227459.5627135087</v>
          </cell>
          <cell r="M40">
            <v>1367668.7057663212</v>
          </cell>
          <cell r="N40">
            <v>1391030.5652431617</v>
          </cell>
          <cell r="O40">
            <v>1372992.3437586271</v>
          </cell>
          <cell r="P40">
            <v>1423926.2775889649</v>
          </cell>
          <cell r="Q40">
            <v>1433578.5842085357</v>
          </cell>
        </row>
        <row r="41">
          <cell r="A41" t="str">
            <v>R1</v>
          </cell>
          <cell r="B41">
            <v>2598000</v>
          </cell>
          <cell r="C41">
            <v>2571000.0000000284</v>
          </cell>
          <cell r="D41">
            <v>2549999.9999999646</v>
          </cell>
          <cell r="E41">
            <v>2588749.7652724958</v>
          </cell>
          <cell r="F41">
            <v>2493000.0000000126</v>
          </cell>
          <cell r="G41">
            <v>2502000</v>
          </cell>
          <cell r="H41">
            <v>2392578.896291465</v>
          </cell>
          <cell r="I41">
            <v>2478455.5630436884</v>
          </cell>
          <cell r="J41">
            <v>2400853.7162072966</v>
          </cell>
          <cell r="K41">
            <v>2393365.4749768348</v>
          </cell>
          <cell r="L41">
            <v>2329468.7026368566</v>
          </cell>
          <cell r="M41">
            <v>2365832.6788770268</v>
          </cell>
          <cell r="N41">
            <v>2414788.2970386744</v>
          </cell>
          <cell r="O41">
            <v>2403103.0340858125</v>
          </cell>
          <cell r="P41">
            <v>2553204.8001172729</v>
          </cell>
          <cell r="Q41">
            <v>2642458.5292954482</v>
          </cell>
        </row>
        <row r="42">
          <cell r="A42" t="str">
            <v>R2</v>
          </cell>
          <cell r="B42">
            <v>253665.97550051395</v>
          </cell>
          <cell r="C42">
            <v>255409.67308663524</v>
          </cell>
          <cell r="D42">
            <v>271536.8833222778</v>
          </cell>
          <cell r="E42">
            <v>282477.98237913835</v>
          </cell>
          <cell r="F42">
            <v>295576.65440032055</v>
          </cell>
          <cell r="G42">
            <v>281621.32845638244</v>
          </cell>
          <cell r="H42">
            <v>276032.67173225171</v>
          </cell>
          <cell r="I42">
            <v>283054.71818029514</v>
          </cell>
          <cell r="J42">
            <v>295384.09421834699</v>
          </cell>
          <cell r="K42">
            <v>306049.39136324113</v>
          </cell>
          <cell r="L42">
            <v>304270.02283330337</v>
          </cell>
          <cell r="M42">
            <v>304831.29504724429</v>
          </cell>
          <cell r="N42">
            <v>308698.4217415023</v>
          </cell>
          <cell r="O42">
            <v>307549.32318032597</v>
          </cell>
          <cell r="P42">
            <v>328004.96906254988</v>
          </cell>
          <cell r="Q42">
            <v>327115.46556138049</v>
          </cell>
        </row>
        <row r="43">
          <cell r="A43" t="str">
            <v>ZZ</v>
          </cell>
          <cell r="B43">
            <v>32964.191213361206</v>
          </cell>
          <cell r="C43">
            <v>13000.000000006246</v>
          </cell>
          <cell r="D43">
            <v>13548.4452445592</v>
          </cell>
          <cell r="E43">
            <v>8809.1814824911398</v>
          </cell>
          <cell r="F43">
            <v>8653.4896609046755</v>
          </cell>
          <cell r="G43">
            <v>8000.0000000204964</v>
          </cell>
          <cell r="H43">
            <v>6346.5658371126774</v>
          </cell>
          <cell r="I43">
            <v>10232.755865154097</v>
          </cell>
          <cell r="J43">
            <v>5458.3492534697834</v>
          </cell>
          <cell r="K43">
            <v>3999.9999998809726</v>
          </cell>
        </row>
      </sheetData>
      <sheetData sheetId="8" refreshError="1">
        <row r="2">
          <cell r="A2" t="str">
            <v>01</v>
          </cell>
          <cell r="E2" t="str">
            <v>A0 Agriculture sylviculture pêche</v>
          </cell>
        </row>
        <row r="3">
          <cell r="A3" t="str">
            <v>02</v>
          </cell>
          <cell r="E3" t="str">
            <v>B0 Industries agricoles et alimentaires</v>
          </cell>
        </row>
        <row r="4">
          <cell r="A4" t="str">
            <v>03</v>
          </cell>
          <cell r="E4" t="str">
            <v>C1 Habillement cuir</v>
          </cell>
        </row>
        <row r="5">
          <cell r="A5" t="str">
            <v>04</v>
          </cell>
          <cell r="E5" t="str">
            <v>C2 Edition imprimerie reproduction</v>
          </cell>
        </row>
        <row r="6">
          <cell r="A6" t="str">
            <v>05</v>
          </cell>
          <cell r="E6" t="str">
            <v>C3 Pharmacie parfumerie entretien</v>
          </cell>
        </row>
        <row r="7">
          <cell r="A7" t="str">
            <v>06</v>
          </cell>
          <cell r="E7" t="str">
            <v>C4 Equipements du foyer</v>
          </cell>
        </row>
        <row r="8">
          <cell r="A8" t="str">
            <v>07</v>
          </cell>
          <cell r="E8" t="str">
            <v>D0 Industrie automobile</v>
          </cell>
        </row>
        <row r="9">
          <cell r="A9" t="str">
            <v>08</v>
          </cell>
          <cell r="E9" t="str">
            <v>E1 Const. navale aéronautique et ferroviaire</v>
          </cell>
        </row>
        <row r="10">
          <cell r="A10" t="str">
            <v>09</v>
          </cell>
          <cell r="E10" t="str">
            <v>E2 Equipements mécaniques</v>
          </cell>
        </row>
        <row r="11">
          <cell r="A11" t="str">
            <v>10</v>
          </cell>
          <cell r="E11" t="str">
            <v>E3 Equipements électriques et électroniques</v>
          </cell>
        </row>
        <row r="12">
          <cell r="A12" t="str">
            <v>11</v>
          </cell>
          <cell r="E12" t="str">
            <v>F1 Ind. des produits minéraux</v>
          </cell>
        </row>
        <row r="13">
          <cell r="A13" t="str">
            <v>12</v>
          </cell>
          <cell r="E13" t="str">
            <v>F2 Ind. textile</v>
          </cell>
        </row>
        <row r="14">
          <cell r="A14" t="str">
            <v>13</v>
          </cell>
          <cell r="E14" t="str">
            <v>F3 Ind. bois et papier</v>
          </cell>
        </row>
        <row r="15">
          <cell r="A15" t="str">
            <v>14</v>
          </cell>
          <cell r="E15" t="str">
            <v>F4 Chimie caoutchouc plastiques</v>
          </cell>
        </row>
        <row r="16">
          <cell r="A16" t="str">
            <v>15</v>
          </cell>
          <cell r="E16" t="str">
            <v>F5 Métallurgie et transformation des métaux</v>
          </cell>
        </row>
        <row r="17">
          <cell r="A17" t="str">
            <v>16</v>
          </cell>
          <cell r="E17" t="str">
            <v>F6 Composants électriques et électroniques</v>
          </cell>
        </row>
        <row r="18">
          <cell r="A18" t="str">
            <v>17</v>
          </cell>
          <cell r="E18" t="str">
            <v>G1 Production de combustibles et carburants</v>
          </cell>
        </row>
        <row r="19">
          <cell r="A19" t="str">
            <v>18</v>
          </cell>
          <cell r="E19" t="str">
            <v>G2 Eau gaz électricité</v>
          </cell>
        </row>
        <row r="20">
          <cell r="A20" t="str">
            <v>19</v>
          </cell>
          <cell r="E20" t="str">
            <v>H0 Construction</v>
          </cell>
        </row>
        <row r="21">
          <cell r="A21" t="str">
            <v>20</v>
          </cell>
          <cell r="E21" t="str">
            <v>J1 Commerce et réparation automobile</v>
          </cell>
        </row>
        <row r="22">
          <cell r="A22" t="str">
            <v>21</v>
          </cell>
          <cell r="E22" t="str">
            <v>J2 Commerce de gros</v>
          </cell>
        </row>
        <row r="23">
          <cell r="A23" t="str">
            <v>22</v>
          </cell>
          <cell r="E23" t="str">
            <v>J3 Commerce de détail, réparations</v>
          </cell>
        </row>
        <row r="24">
          <cell r="A24" t="str">
            <v>23</v>
          </cell>
          <cell r="E24" t="str">
            <v>K0 Transports</v>
          </cell>
        </row>
        <row r="25">
          <cell r="A25" t="str">
            <v>24</v>
          </cell>
          <cell r="E25" t="str">
            <v>L0 Activités financières</v>
          </cell>
        </row>
        <row r="26">
          <cell r="A26" t="str">
            <v>25</v>
          </cell>
          <cell r="E26" t="str">
            <v>M0 Activités immobilières</v>
          </cell>
        </row>
        <row r="27">
          <cell r="A27" t="str">
            <v>26</v>
          </cell>
          <cell r="E27" t="str">
            <v>N1 Postes et télécom</v>
          </cell>
        </row>
        <row r="28">
          <cell r="A28" t="str">
            <v>27</v>
          </cell>
          <cell r="E28" t="str">
            <v>N2 Conseils et assistance</v>
          </cell>
        </row>
        <row r="29">
          <cell r="A29" t="str">
            <v>28</v>
          </cell>
          <cell r="E29" t="str">
            <v>N3 services opérationnels</v>
          </cell>
        </row>
        <row r="30">
          <cell r="A30" t="str">
            <v>29</v>
          </cell>
          <cell r="E30" t="str">
            <v>N4 Recherche et développement</v>
          </cell>
        </row>
        <row r="31">
          <cell r="A31" t="str">
            <v>30</v>
          </cell>
          <cell r="E31" t="str">
            <v>P1 Hôtels et restaurants</v>
          </cell>
        </row>
        <row r="32">
          <cell r="E32" t="str">
            <v>P2 Act. récréatives culturelles et sportives</v>
          </cell>
        </row>
        <row r="33">
          <cell r="E33" t="str">
            <v>P3 Services personnels et domestiques</v>
          </cell>
        </row>
        <row r="34">
          <cell r="E34" t="str">
            <v>Q1 Education</v>
          </cell>
        </row>
        <row r="35">
          <cell r="E35" t="str">
            <v>Q2 Santé</v>
          </cell>
        </row>
        <row r="36">
          <cell r="E36" t="str">
            <v>Q3 Action sociale</v>
          </cell>
        </row>
        <row r="37">
          <cell r="E37" t="str">
            <v>R1 Administration publique</v>
          </cell>
        </row>
        <row r="38">
          <cell r="E38" t="str">
            <v>R2 Act. associatives et extra-territoriales</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S"/>
      <sheetName val="recap pap"/>
      <sheetName val="listes"/>
      <sheetName val="output fem (mil)"/>
      <sheetName val="output calé"/>
      <sheetName val="fin carrière"/>
      <sheetName val="postes à pourvoir"/>
      <sheetName val="tri pap (milliers)"/>
      <sheetName val="tri pap (%)"/>
      <sheetName val="graphique 1"/>
      <sheetName val="tableau DA"/>
      <sheetName val="tableau DA reg"/>
      <sheetName val="graphique 2"/>
    </sheetNames>
    <sheetDataSet>
      <sheetData sheetId="0" refreshError="1">
        <row r="4">
          <cell r="A4" t="str">
            <v>Fap87</v>
          </cell>
          <cell r="B4" t="str">
            <v>nFapL</v>
          </cell>
          <cell r="C4" t="str">
            <v>pcsL</v>
          </cell>
          <cell r="D4" t="str">
            <v>Effectifs 2008-2010
(milliers)</v>
          </cell>
          <cell r="E4" t="str">
            <v>2003</v>
          </cell>
          <cell r="F4" t="str">
            <v>2004</v>
          </cell>
          <cell r="G4" t="str">
            <v>2005</v>
          </cell>
          <cell r="H4" t="str">
            <v>2006</v>
          </cell>
          <cell r="I4" t="str">
            <v>2007</v>
          </cell>
          <cell r="J4" t="str">
            <v>2008</v>
          </cell>
          <cell r="K4" t="str">
            <v>2009</v>
          </cell>
          <cell r="L4" t="str">
            <v>2010</v>
          </cell>
        </row>
        <row r="5">
          <cell r="A5" t="str">
            <v>A0Z</v>
          </cell>
          <cell r="B5" t="str">
            <v>A0Z00 : Agriculteurs indépendants</v>
          </cell>
          <cell r="C5" t="str">
            <v>111a : Agriculteurs sur petite exploitation de céréales-grandes cultures</v>
          </cell>
          <cell r="D5">
            <v>43271.909915654753</v>
          </cell>
          <cell r="E5">
            <v>63784.861388551399</v>
          </cell>
          <cell r="F5">
            <v>57052.264287156388</v>
          </cell>
          <cell r="G5">
            <v>54558.974825698337</v>
          </cell>
          <cell r="H5">
            <v>64099.091382343555</v>
          </cell>
          <cell r="I5">
            <v>54049.139091883771</v>
          </cell>
          <cell r="J5">
            <v>46540.942213057926</v>
          </cell>
          <cell r="K5">
            <v>42387.432789365535</v>
          </cell>
          <cell r="L5">
            <v>40887.354744540811</v>
          </cell>
        </row>
        <row r="6">
          <cell r="A6" t="str">
            <v>A0Z</v>
          </cell>
          <cell r="B6" t="str">
            <v>A0Z00 : Agriculteurs indépendants</v>
          </cell>
          <cell r="C6" t="str">
            <v>111f : Agriculteurs sur petite exploitation sans orientation dominante</v>
          </cell>
          <cell r="D6">
            <v>37432.977064616651</v>
          </cell>
          <cell r="E6">
            <v>91037.635696501355</v>
          </cell>
          <cell r="F6">
            <v>73226.448666213473</v>
          </cell>
          <cell r="G6">
            <v>75892.033391541161</v>
          </cell>
          <cell r="H6">
            <v>87419.257349194915</v>
          </cell>
          <cell r="I6">
            <v>66609.970156429161</v>
          </cell>
          <cell r="J6">
            <v>52499.346310759305</v>
          </cell>
          <cell r="K6">
            <v>30203.619943337548</v>
          </cell>
          <cell r="L6">
            <v>29595.964939753103</v>
          </cell>
        </row>
        <row r="7">
          <cell r="A7" t="str">
            <v>A0Z</v>
          </cell>
          <cell r="B7" t="str">
            <v>A0Z00 : Agriculteurs indépendants</v>
          </cell>
          <cell r="C7" t="str">
            <v>121a : Agriculteurs sur moyenne exploitation de céréales-grandes cultures</v>
          </cell>
          <cell r="D7">
            <v>9912.5944423102028</v>
          </cell>
          <cell r="E7">
            <v>27535.898580058689</v>
          </cell>
          <cell r="F7">
            <v>19648.317881780844</v>
          </cell>
          <cell r="G7">
            <v>10910.682934871038</v>
          </cell>
          <cell r="H7">
            <v>9210.3900053478883</v>
          </cell>
          <cell r="I7">
            <v>8842.6401006867327</v>
          </cell>
          <cell r="J7">
            <v>11590.833194952349</v>
          </cell>
          <cell r="K7">
            <v>9555.4895271590758</v>
          </cell>
          <cell r="L7">
            <v>8591.4606048191818</v>
          </cell>
        </row>
        <row r="8">
          <cell r="A8" t="str">
            <v>A0Z</v>
          </cell>
          <cell r="B8" t="str">
            <v>A0Z00 : Agriculteurs indépendants</v>
          </cell>
          <cell r="C8" t="str">
            <v>121f : Agriculteurs sur moyenne exploitation sans orientation dominante</v>
          </cell>
          <cell r="D8">
            <v>7088.9562433012979</v>
          </cell>
          <cell r="E8">
            <v>27485.47785659576</v>
          </cell>
          <cell r="F8">
            <v>23871.125838320986</v>
          </cell>
          <cell r="G8">
            <v>19908.17726543079</v>
          </cell>
          <cell r="H8">
            <v>18114.767727967112</v>
          </cell>
          <cell r="I8">
            <v>14223.931284471702</v>
          </cell>
          <cell r="J8">
            <v>9545.703542423551</v>
          </cell>
          <cell r="K8">
            <v>4325.710344628822</v>
          </cell>
          <cell r="L8">
            <v>7395.4548428515218</v>
          </cell>
        </row>
        <row r="9">
          <cell r="A9" t="str">
            <v>A0Z</v>
          </cell>
          <cell r="B9" t="str">
            <v>A0Z00 : Agriculteurs indépendants</v>
          </cell>
          <cell r="C9" t="str">
            <v>122a : Entrepreneurs de travaux agricoles à façon 0 à 9 salariés</v>
          </cell>
          <cell r="D9">
            <v>10739.639107665071</v>
          </cell>
          <cell r="E9">
            <v>12429.314213626798</v>
          </cell>
          <cell r="F9">
            <v>13883.605508234126</v>
          </cell>
          <cell r="G9">
            <v>11306.176820245937</v>
          </cell>
          <cell r="H9">
            <v>12010.456808933959</v>
          </cell>
          <cell r="I9">
            <v>10236.057567031743</v>
          </cell>
          <cell r="J9">
            <v>12807.949304063179</v>
          </cell>
          <cell r="K9">
            <v>9156.28935283998</v>
          </cell>
          <cell r="L9">
            <v>10254.678666092053</v>
          </cell>
        </row>
        <row r="10">
          <cell r="A10" t="str">
            <v>A0Z</v>
          </cell>
          <cell r="B10" t="str">
            <v>A0Z00 : Agriculteurs indépendants</v>
          </cell>
          <cell r="C10" t="str">
            <v>131a : Agriculteurs sur grande exploitation de céréales-grandes cultures</v>
          </cell>
          <cell r="D10">
            <v>48721.858748509898</v>
          </cell>
          <cell r="E10">
            <v>76507.717775652403</v>
          </cell>
          <cell r="F10">
            <v>72323.404242468547</v>
          </cell>
          <cell r="G10">
            <v>67717.256949491333</v>
          </cell>
          <cell r="H10">
            <v>68786.030199227389</v>
          </cell>
          <cell r="I10">
            <v>70470.263056605341</v>
          </cell>
          <cell r="J10">
            <v>58302.432324580521</v>
          </cell>
          <cell r="K10">
            <v>45513.703464311482</v>
          </cell>
          <cell r="L10">
            <v>42349.440456637705</v>
          </cell>
        </row>
        <row r="11">
          <cell r="A11" t="str">
            <v>A0Z</v>
          </cell>
          <cell r="B11" t="str">
            <v>A0Z00 : Agriculteurs indépendants</v>
          </cell>
          <cell r="C11" t="str">
            <v>131f : Agriculteurs sur grande exploitation sans orientation dominante</v>
          </cell>
          <cell r="D11">
            <v>32379.284202551862</v>
          </cell>
          <cell r="E11">
            <v>78999.328644324225</v>
          </cell>
          <cell r="F11">
            <v>79293.807661774175</v>
          </cell>
          <cell r="G11">
            <v>79423.202148808734</v>
          </cell>
          <cell r="H11">
            <v>60742.613916410715</v>
          </cell>
          <cell r="I11">
            <v>42754.045851824638</v>
          </cell>
          <cell r="J11">
            <v>40347.07986533855</v>
          </cell>
          <cell r="K11">
            <v>29588.465724746027</v>
          </cell>
          <cell r="L11">
            <v>27202.307017571013</v>
          </cell>
        </row>
        <row r="12">
          <cell r="A12" t="str">
            <v>A0Z</v>
          </cell>
          <cell r="B12" t="str">
            <v>A0Z01 : Éleveurs indépendants</v>
          </cell>
          <cell r="C12" t="str">
            <v>111d : Éleveurs d’herbivores, sur petite exploitation</v>
          </cell>
          <cell r="D12">
            <v>75967.76675340475</v>
          </cell>
          <cell r="E12">
            <v>57869.135049490826</v>
          </cell>
          <cell r="F12">
            <v>59474.096205324706</v>
          </cell>
          <cell r="G12">
            <v>49102.16753896873</v>
          </cell>
          <cell r="H12">
            <v>64422.318657361015</v>
          </cell>
          <cell r="I12">
            <v>55265.355817444703</v>
          </cell>
          <cell r="J12">
            <v>40874.32279628003</v>
          </cell>
          <cell r="K12">
            <v>86699.845494851179</v>
          </cell>
          <cell r="L12">
            <v>100329.13196908306</v>
          </cell>
        </row>
        <row r="13">
          <cell r="A13" t="str">
            <v>A0Z</v>
          </cell>
          <cell r="B13" t="str">
            <v>A0Z01 : Éleveurs indépendants</v>
          </cell>
          <cell r="C13" t="str">
            <v>131d : Éleveurs d’herbivores, sur grande exploitation</v>
          </cell>
          <cell r="D13">
            <v>65986.996114743641</v>
          </cell>
          <cell r="E13">
            <v>68323.055975295589</v>
          </cell>
          <cell r="F13">
            <v>62650.085676690382</v>
          </cell>
          <cell r="G13">
            <v>62835.845635219324</v>
          </cell>
          <cell r="H13">
            <v>58860.382052301909</v>
          </cell>
          <cell r="I13">
            <v>53102.591881814085</v>
          </cell>
          <cell r="J13">
            <v>43756.362434949893</v>
          </cell>
          <cell r="K13">
            <v>71644.980699284453</v>
          </cell>
          <cell r="L13">
            <v>82559.645209996583</v>
          </cell>
        </row>
        <row r="14">
          <cell r="A14" t="str">
            <v>A0Z</v>
          </cell>
          <cell r="B14" t="str">
            <v>A0Z01 : Éleveurs indépendants</v>
          </cell>
          <cell r="C14" t="str">
            <v>111e : Éleveurs de granivores et éleveurs mixtes, sur petite exploitation</v>
          </cell>
          <cell r="D14">
            <v>12791.318304968932</v>
          </cell>
          <cell r="E14">
            <v>18073.513790881974</v>
          </cell>
          <cell r="F14">
            <v>20583.423302171577</v>
          </cell>
          <cell r="G14">
            <v>14561.366308021021</v>
          </cell>
          <cell r="H14">
            <v>17784.008785591304</v>
          </cell>
          <cell r="I14">
            <v>8316.2343191378859</v>
          </cell>
          <cell r="J14">
            <v>9116.3915247192472</v>
          </cell>
          <cell r="K14">
            <v>16753.160070990347</v>
          </cell>
          <cell r="L14">
            <v>12504.403319197205</v>
          </cell>
        </row>
        <row r="15">
          <cell r="A15" t="str">
            <v>A0Z</v>
          </cell>
          <cell r="B15" t="str">
            <v>A0Z01 : Éleveurs indépendants</v>
          </cell>
          <cell r="C15" t="str">
            <v>121d : Éleveurs d’herbivores sur moyenne exploitation</v>
          </cell>
          <cell r="D15">
            <v>25911.459737422094</v>
          </cell>
          <cell r="E15">
            <v>26392.376277349369</v>
          </cell>
          <cell r="F15">
            <v>25423.520452214274</v>
          </cell>
          <cell r="G15">
            <v>22784.721077082322</v>
          </cell>
          <cell r="H15">
            <v>25124.540759268868</v>
          </cell>
          <cell r="I15">
            <v>21861.993893226878</v>
          </cell>
          <cell r="J15">
            <v>16430.899020813093</v>
          </cell>
          <cell r="K15">
            <v>31351.583811860557</v>
          </cell>
          <cell r="L15">
            <v>29951.896379592636</v>
          </cell>
        </row>
        <row r="16">
          <cell r="A16" t="str">
            <v>A0Z</v>
          </cell>
          <cell r="B16" t="str">
            <v>A0Z01 : Éleveurs indépendants</v>
          </cell>
          <cell r="C16" t="str">
            <v>121e : Éleveurs de granivores et éleveurs mixtes, sur moyenne exploitation</v>
          </cell>
          <cell r="D16">
            <v>1923.7064957870032</v>
          </cell>
          <cell r="E16">
            <v>2672.8322197394014</v>
          </cell>
          <cell r="F16">
            <v>3205.6135111837402</v>
          </cell>
          <cell r="G16">
            <v>2064.763077116289</v>
          </cell>
          <cell r="H16">
            <v>1802.1545049612921</v>
          </cell>
          <cell r="I16">
            <v>408.12076155712924</v>
          </cell>
          <cell r="J16">
            <v>2877.8871419669567</v>
          </cell>
          <cell r="K16">
            <v>1564.1407468276891</v>
          </cell>
          <cell r="L16">
            <v>1329.091598566363</v>
          </cell>
        </row>
        <row r="17">
          <cell r="A17" t="str">
            <v>A0Z</v>
          </cell>
          <cell r="B17" t="str">
            <v>A0Z01 : Éleveurs indépendants</v>
          </cell>
          <cell r="C17" t="str">
            <v>131e : Éleveurs de granivores et éleveurs mixtes, sur grande exploitation</v>
          </cell>
          <cell r="D17">
            <v>10927.196818108911</v>
          </cell>
          <cell r="E17">
            <v>12570.889536794346</v>
          </cell>
          <cell r="F17">
            <v>12612.609203047488</v>
          </cell>
          <cell r="G17">
            <v>16329.067497440337</v>
          </cell>
          <cell r="H17">
            <v>17589.634603783634</v>
          </cell>
          <cell r="I17">
            <v>12539.763863013037</v>
          </cell>
          <cell r="J17">
            <v>7762.6792442400292</v>
          </cell>
          <cell r="K17">
            <v>11044.159007898641</v>
          </cell>
          <cell r="L17">
            <v>13974.752202188063</v>
          </cell>
        </row>
        <row r="18">
          <cell r="A18" t="str">
            <v>A0Z</v>
          </cell>
          <cell r="B18" t="str">
            <v>A0Z02 : Bûcherons, sylviculteurs indép.</v>
          </cell>
          <cell r="C18" t="str">
            <v>122b : Exploitants forestiers indépendants 0 à 9 salariés</v>
          </cell>
          <cell r="D18">
            <v>11446.910268822787</v>
          </cell>
          <cell r="E18">
            <v>6641.4046100173437</v>
          </cell>
          <cell r="F18">
            <v>7204.5488606289473</v>
          </cell>
          <cell r="G18">
            <v>10374.629121738148</v>
          </cell>
          <cell r="H18">
            <v>14410.644847551423</v>
          </cell>
          <cell r="I18">
            <v>20844.059327251292</v>
          </cell>
          <cell r="J18">
            <v>13769.829929383633</v>
          </cell>
          <cell r="K18">
            <v>11031.377796864306</v>
          </cell>
          <cell r="L18">
            <v>9539.5230802204223</v>
          </cell>
        </row>
        <row r="19">
          <cell r="A19" t="str">
            <v>A0Z</v>
          </cell>
          <cell r="B19" t="str">
            <v>A0Z40 : Agriculteurs salariés</v>
          </cell>
          <cell r="C19" t="str">
            <v>691e : Ouvriers agricoles sans spécialisation particulière</v>
          </cell>
          <cell r="D19">
            <v>61296.585831761673</v>
          </cell>
          <cell r="E19">
            <v>72490.413413504328</v>
          </cell>
          <cell r="F19">
            <v>79367.782385059982</v>
          </cell>
          <cell r="G19">
            <v>74024.465300910713</v>
          </cell>
          <cell r="H19">
            <v>65383.478985925933</v>
          </cell>
          <cell r="I19">
            <v>65575.060588534718</v>
          </cell>
          <cell r="J19">
            <v>63386.812434700856</v>
          </cell>
          <cell r="K19">
            <v>61368.914587922824</v>
          </cell>
          <cell r="L19">
            <v>59134.030472661332</v>
          </cell>
        </row>
        <row r="20">
          <cell r="A20" t="str">
            <v>A0Z</v>
          </cell>
          <cell r="B20" t="str">
            <v>A0Z41 : Éleveurs salariés</v>
          </cell>
          <cell r="C20" t="str">
            <v>691b : Ouvriers de l’élevage</v>
          </cell>
          <cell r="D20">
            <v>36968.60511129495</v>
          </cell>
          <cell r="E20">
            <v>28053.935087739315</v>
          </cell>
          <cell r="F20">
            <v>27365.429181388507</v>
          </cell>
          <cell r="G20">
            <v>32294.79450167601</v>
          </cell>
          <cell r="H20">
            <v>32600.528714582648</v>
          </cell>
          <cell r="I20">
            <v>34704.264707859707</v>
          </cell>
          <cell r="J20">
            <v>32165.046058470736</v>
          </cell>
          <cell r="K20">
            <v>37636.866469196131</v>
          </cell>
          <cell r="L20">
            <v>41103.902806217979</v>
          </cell>
        </row>
        <row r="21">
          <cell r="A21" t="str">
            <v>A0Z</v>
          </cell>
          <cell r="B21" t="str">
            <v>A0Z42 : Bûcherons sylvicult. salariés</v>
          </cell>
          <cell r="C21" t="str">
            <v>533b : Agents techniques forestiers, gardes des espaces naturels</v>
          </cell>
          <cell r="D21">
            <v>8859.6596440075064</v>
          </cell>
          <cell r="E21">
            <v>9800.0761774674302</v>
          </cell>
          <cell r="F21">
            <v>9721.5505869618664</v>
          </cell>
          <cell r="G21">
            <v>6689.2664370785469</v>
          </cell>
          <cell r="H21">
            <v>8688.0749219189038</v>
          </cell>
          <cell r="I21">
            <v>5705.2602668303507</v>
          </cell>
          <cell r="J21">
            <v>9556.0619842939068</v>
          </cell>
          <cell r="K21">
            <v>11930.298122278949</v>
          </cell>
          <cell r="L21">
            <v>5092.6188254496628</v>
          </cell>
        </row>
        <row r="22">
          <cell r="A22" t="str">
            <v>A0Z</v>
          </cell>
          <cell r="B22" t="str">
            <v>A0Z42 : Bûcherons sylvicult. salariés</v>
          </cell>
          <cell r="C22" t="str">
            <v>691f : Ouvriers de l’exploitation forestière ou de la sylviculture</v>
          </cell>
          <cell r="D22">
            <v>16170.109588375579</v>
          </cell>
          <cell r="E22">
            <v>19932.371024489559</v>
          </cell>
          <cell r="F22">
            <v>19554.888406861795</v>
          </cell>
          <cell r="G22">
            <v>13408.509440786407</v>
          </cell>
          <cell r="H22">
            <v>15141.591795836686</v>
          </cell>
          <cell r="I22">
            <v>24900.685359760071</v>
          </cell>
          <cell r="J22">
            <v>18447.772716550568</v>
          </cell>
          <cell r="K22">
            <v>14544.121713422448</v>
          </cell>
          <cell r="L22">
            <v>15518.434335153723</v>
          </cell>
        </row>
        <row r="23">
          <cell r="A23" t="str">
            <v>A0Z</v>
          </cell>
          <cell r="B23" t="str">
            <v>A0Z43 : Conducteurs d'engins agricoles</v>
          </cell>
          <cell r="C23" t="str">
            <v>691a : Conducteurs d’engin agricole ou forestier</v>
          </cell>
          <cell r="D23">
            <v>10927.817483665965</v>
          </cell>
          <cell r="E23">
            <v>17443.987421312104</v>
          </cell>
          <cell r="F23">
            <v>14738.061395729392</v>
          </cell>
          <cell r="G23">
            <v>12238.214707171372</v>
          </cell>
          <cell r="H23">
            <v>7486.0682203945662</v>
          </cell>
          <cell r="I23">
            <v>10367.292337795479</v>
          </cell>
          <cell r="J23">
            <v>11126.633194071632</v>
          </cell>
          <cell r="K23">
            <v>12024.124559303636</v>
          </cell>
          <cell r="L23">
            <v>9632.6946976226209</v>
          </cell>
        </row>
        <row r="24">
          <cell r="A24" t="str">
            <v>A1Z</v>
          </cell>
          <cell r="B24" t="str">
            <v>A1Z00 : Maraîchers horticult. indép.</v>
          </cell>
          <cell r="C24" t="str">
            <v>111b : Maraîchers, horticulteurs sur petite exploitation</v>
          </cell>
          <cell r="D24">
            <v>10742.64186726044</v>
          </cell>
          <cell r="E24">
            <v>19793.307247908964</v>
          </cell>
          <cell r="F24">
            <v>11859.991450381267</v>
          </cell>
          <cell r="G24">
            <v>10205.601238359604</v>
          </cell>
          <cell r="H24">
            <v>10204.384965796156</v>
          </cell>
          <cell r="I24">
            <v>14071.703790722226</v>
          </cell>
          <cell r="J24">
            <v>13523.53370549035</v>
          </cell>
          <cell r="K24">
            <v>10080.721490524244</v>
          </cell>
          <cell r="L24">
            <v>8623.670405766723</v>
          </cell>
        </row>
        <row r="25">
          <cell r="A25" t="str">
            <v>A1Z</v>
          </cell>
          <cell r="B25" t="str">
            <v>A1Z00 : Maraîchers horticult. indép.</v>
          </cell>
          <cell r="C25" t="str">
            <v>121b : Maraîchers, horticulteurs sur moyenne exploitation</v>
          </cell>
          <cell r="D25">
            <v>679.08098100283655</v>
          </cell>
          <cell r="E25">
            <v>437.55108969167736</v>
          </cell>
          <cell r="G25">
            <v>2942.3930119689662</v>
          </cell>
          <cell r="H25">
            <v>1639.9787282098525</v>
          </cell>
          <cell r="J25">
            <v>448.05909627743904</v>
          </cell>
          <cell r="K25">
            <v>910.10286572823418</v>
          </cell>
        </row>
        <row r="26">
          <cell r="A26" t="str">
            <v>A1Z</v>
          </cell>
          <cell r="B26" t="str">
            <v>A1Z00 : Maraîchers horticult. indép.</v>
          </cell>
          <cell r="C26" t="str">
            <v>131b : Maraîchers, horticulteurs, sur grande exploitation</v>
          </cell>
          <cell r="D26">
            <v>15112.108380440901</v>
          </cell>
          <cell r="E26">
            <v>14423.40538461801</v>
          </cell>
          <cell r="F26">
            <v>9924.489133296298</v>
          </cell>
          <cell r="G26">
            <v>11634.150397553558</v>
          </cell>
          <cell r="H26">
            <v>14629.595470244605</v>
          </cell>
          <cell r="I26">
            <v>16217.691907447934</v>
          </cell>
          <cell r="J26">
            <v>19218.939052470418</v>
          </cell>
          <cell r="K26">
            <v>12915.217344019176</v>
          </cell>
          <cell r="L26">
            <v>13202.168744833112</v>
          </cell>
        </row>
        <row r="27">
          <cell r="A27" t="str">
            <v>A1Z</v>
          </cell>
          <cell r="B27" t="str">
            <v>A1Z01 : Viticulteurs arboricult. indép.</v>
          </cell>
          <cell r="C27" t="str">
            <v>111c : Viticulteurs, arboriculteurs fruitiers, sur petite exploitation</v>
          </cell>
          <cell r="D27">
            <v>29044.029790167584</v>
          </cell>
          <cell r="E27">
            <v>36272.98567751985</v>
          </cell>
          <cell r="F27">
            <v>42380.765331009206</v>
          </cell>
          <cell r="G27">
            <v>33331.912216008532</v>
          </cell>
          <cell r="H27">
            <v>29232.431351993499</v>
          </cell>
          <cell r="I27">
            <v>28193.062865155909</v>
          </cell>
          <cell r="J27">
            <v>26854.360203236396</v>
          </cell>
          <cell r="K27">
            <v>33924.848378583818</v>
          </cell>
          <cell r="L27">
            <v>26352.880788682542</v>
          </cell>
        </row>
        <row r="28">
          <cell r="A28" t="str">
            <v>A1Z</v>
          </cell>
          <cell r="B28" t="str">
            <v>A1Z01 : Viticulteurs arboricult. indép.</v>
          </cell>
          <cell r="C28" t="str">
            <v>121c : Viticulteurs, arboriculteurs fruitiers, sur moyenne exploitation</v>
          </cell>
          <cell r="D28">
            <v>9390.8718051989617</v>
          </cell>
          <cell r="E28">
            <v>14841.857560426612</v>
          </cell>
          <cell r="F28">
            <v>7524.9828369625357</v>
          </cell>
          <cell r="G28">
            <v>5487.9228377891977</v>
          </cell>
          <cell r="H28">
            <v>9921.8563783209047</v>
          </cell>
          <cell r="I28">
            <v>3827.0589645318196</v>
          </cell>
          <cell r="J28">
            <v>9951.4068080672332</v>
          </cell>
          <cell r="K28">
            <v>10608.331563116848</v>
          </cell>
          <cell r="L28">
            <v>7612.877044412804</v>
          </cell>
        </row>
        <row r="29">
          <cell r="A29" t="str">
            <v>A1Z</v>
          </cell>
          <cell r="B29" t="str">
            <v>A1Z01 : Viticulteurs arboricult. indép.</v>
          </cell>
          <cell r="C29" t="str">
            <v>131c : Viticulteurs, arboriculteurs fruitiers, sur grande exploitation</v>
          </cell>
          <cell r="D29">
            <v>31318.637680010303</v>
          </cell>
          <cell r="E29">
            <v>52348.175668157681</v>
          </cell>
          <cell r="F29">
            <v>34081.345188882653</v>
          </cell>
          <cell r="G29">
            <v>37911.552306567995</v>
          </cell>
          <cell r="H29">
            <v>43906.71218367618</v>
          </cell>
          <cell r="I29">
            <v>35790.027710032678</v>
          </cell>
          <cell r="J29">
            <v>31074.102966557333</v>
          </cell>
          <cell r="K29">
            <v>35034.163927381189</v>
          </cell>
          <cell r="L29">
            <v>27847.646146092393</v>
          </cell>
        </row>
        <row r="30">
          <cell r="A30" t="str">
            <v>A1Z</v>
          </cell>
          <cell r="B30" t="str">
            <v>A1Z40 : Maraîchers horticult. salariés</v>
          </cell>
          <cell r="C30" t="str">
            <v>691c : Ouvriers du maraîchage ou de l’horticulture</v>
          </cell>
          <cell r="D30">
            <v>34010.966445235747</v>
          </cell>
          <cell r="E30">
            <v>36529.168183349691</v>
          </cell>
          <cell r="F30">
            <v>41835.616080596657</v>
          </cell>
          <cell r="G30">
            <v>31849.762206432672</v>
          </cell>
          <cell r="H30">
            <v>36958.933735556726</v>
          </cell>
          <cell r="I30">
            <v>34636.313005555297</v>
          </cell>
          <cell r="J30">
            <v>28967.965041445885</v>
          </cell>
          <cell r="K30">
            <v>40565.644927412111</v>
          </cell>
          <cell r="L30">
            <v>32499.289366849243</v>
          </cell>
        </row>
        <row r="31">
          <cell r="A31" t="str">
            <v>A1Z</v>
          </cell>
          <cell r="B31" t="str">
            <v>A1Z41 : Jardiniers salariés</v>
          </cell>
          <cell r="C31" t="str">
            <v>631a : Jardiniers</v>
          </cell>
          <cell r="D31">
            <v>121945.88941056911</v>
          </cell>
          <cell r="E31">
            <v>98451.723222400731</v>
          </cell>
          <cell r="F31">
            <v>103894.96255460006</v>
          </cell>
          <cell r="G31">
            <v>116427.19684397972</v>
          </cell>
          <cell r="H31">
            <v>112130.60789247544</v>
          </cell>
          <cell r="I31">
            <v>126197.8525626458</v>
          </cell>
          <cell r="J31">
            <v>119555.56935552247</v>
          </cell>
          <cell r="K31">
            <v>122271.05589646987</v>
          </cell>
          <cell r="L31">
            <v>124011.04297971503</v>
          </cell>
        </row>
        <row r="32">
          <cell r="A32" t="str">
            <v>A1Z</v>
          </cell>
          <cell r="B32" t="str">
            <v>A1Z42 : Viticulteurs arboricult. salariés</v>
          </cell>
          <cell r="C32" t="str">
            <v>691d : Ouvriers de la viticulture ou de l’arboriculture fruitière</v>
          </cell>
          <cell r="D32">
            <v>61209.447713415109</v>
          </cell>
          <cell r="E32">
            <v>64428.84578728507</v>
          </cell>
          <cell r="F32">
            <v>71959.618196282187</v>
          </cell>
          <cell r="G32">
            <v>63493.171540478077</v>
          </cell>
          <cell r="H32">
            <v>48608.947953391958</v>
          </cell>
          <cell r="I32">
            <v>64142.440569606973</v>
          </cell>
          <cell r="J32">
            <v>57990.065089456715</v>
          </cell>
          <cell r="K32">
            <v>60061.748266951807</v>
          </cell>
          <cell r="L32">
            <v>65576.529783836799</v>
          </cell>
        </row>
        <row r="33">
          <cell r="A33" t="str">
            <v>A2Z</v>
          </cell>
          <cell r="B33" t="str">
            <v>A2Z70 : Tech. et agts d'encadremt exp. agricoles</v>
          </cell>
          <cell r="C33" t="str">
            <v>471a : Techniciens d’étude et de conseil en agriculture, eaux et forêt</v>
          </cell>
          <cell r="D33">
            <v>21445.251557160911</v>
          </cell>
          <cell r="E33">
            <v>13273.805884601335</v>
          </cell>
          <cell r="F33">
            <v>14178.782347006574</v>
          </cell>
          <cell r="G33">
            <v>24590.214689143017</v>
          </cell>
          <cell r="H33">
            <v>26255.404662531098</v>
          </cell>
          <cell r="I33">
            <v>13041.08262369777</v>
          </cell>
          <cell r="J33">
            <v>18474.824410259684</v>
          </cell>
          <cell r="K33">
            <v>25059.718124689691</v>
          </cell>
          <cell r="L33">
            <v>20801.212136533359</v>
          </cell>
        </row>
        <row r="34">
          <cell r="A34" t="str">
            <v>A2Z</v>
          </cell>
          <cell r="B34" t="str">
            <v>A2Z70 : Tech. et agts d'encadremt exp. agricoles</v>
          </cell>
          <cell r="C34" t="str">
            <v>471b : Techniciens d’exploitation et de contrôle de la production en agriculture, eaux et forêt</v>
          </cell>
          <cell r="D34">
            <v>13731.1898458659</v>
          </cell>
          <cell r="E34">
            <v>13872.16904043238</v>
          </cell>
          <cell r="F34">
            <v>15067.044886477119</v>
          </cell>
          <cell r="G34">
            <v>9922.1551552265919</v>
          </cell>
          <cell r="H34">
            <v>9904.2110011683253</v>
          </cell>
          <cell r="I34">
            <v>13357.009832023594</v>
          </cell>
          <cell r="J34">
            <v>12571.901525358498</v>
          </cell>
          <cell r="K34">
            <v>13581.775355177166</v>
          </cell>
          <cell r="L34">
            <v>15039.892657062041</v>
          </cell>
        </row>
        <row r="35">
          <cell r="A35" t="str">
            <v>A2Z</v>
          </cell>
          <cell r="B35" t="str">
            <v>A2Z70 : Tech. et agts d'encadremt exp. agricoles</v>
          </cell>
          <cell r="C35" t="str">
            <v>480a : Contremaîtres et agents d’encadrement (non cadres) en agriculture, sylviculture</v>
          </cell>
          <cell r="D35">
            <v>14284.456510225289</v>
          </cell>
          <cell r="E35">
            <v>11416.795259860442</v>
          </cell>
          <cell r="F35">
            <v>9735.43581451112</v>
          </cell>
          <cell r="G35">
            <v>12992.51141778535</v>
          </cell>
          <cell r="H35">
            <v>10623.274748479113</v>
          </cell>
          <cell r="I35">
            <v>13725.299676251216</v>
          </cell>
          <cell r="J35">
            <v>16158.635964912113</v>
          </cell>
          <cell r="K35">
            <v>14063.64280582277</v>
          </cell>
          <cell r="L35">
            <v>12631.090759940986</v>
          </cell>
        </row>
        <row r="36">
          <cell r="A36" t="str">
            <v>A2Z</v>
          </cell>
          <cell r="B36" t="str">
            <v>A2Z90 : Ingénieurs, cadres tech. agriculture</v>
          </cell>
          <cell r="C36" t="str">
            <v>381a : Ingénieurs et cadres d’étude et d’exploitation de l’agriculture, la pêche, les eaux et forêts</v>
          </cell>
          <cell r="D36">
            <v>12330.763851657122</v>
          </cell>
          <cell r="E36">
            <v>7382.4278843559623</v>
          </cell>
          <cell r="F36">
            <v>10698.724266095791</v>
          </cell>
          <cell r="G36">
            <v>11801.036624117234</v>
          </cell>
          <cell r="H36">
            <v>13094.693244295349</v>
          </cell>
          <cell r="I36">
            <v>11309.325762741319</v>
          </cell>
          <cell r="J36">
            <v>15061.334417203065</v>
          </cell>
          <cell r="K36">
            <v>10737.289135625511</v>
          </cell>
          <cell r="L36">
            <v>11193.668002142791</v>
          </cell>
        </row>
        <row r="37">
          <cell r="A37" t="str">
            <v>A3Z</v>
          </cell>
          <cell r="B37" t="str">
            <v>A3Z00 : Marins pêcheurs aquaculteurs indép.</v>
          </cell>
          <cell r="C37" t="str">
            <v>122c : Patrons pêcheurs et aquaculteurs 0 à 9 salariés</v>
          </cell>
          <cell r="D37">
            <v>15698.904380314872</v>
          </cell>
          <cell r="E37">
            <v>9075.6335360441517</v>
          </cell>
          <cell r="F37">
            <v>6696.5319928273702</v>
          </cell>
          <cell r="G37">
            <v>8309.2451643861186</v>
          </cell>
          <cell r="H37">
            <v>8672.0202769630196</v>
          </cell>
          <cell r="I37">
            <v>3919.2105051493327</v>
          </cell>
          <cell r="J37">
            <v>9231.3993256830836</v>
          </cell>
          <cell r="K37">
            <v>18588.371354546391</v>
          </cell>
          <cell r="L37">
            <v>19276.942460715141</v>
          </cell>
        </row>
        <row r="38">
          <cell r="A38" t="str">
            <v>A3Z</v>
          </cell>
          <cell r="B38" t="str">
            <v>A3Z40 : Pêcheurs, aquaculteurs salariés</v>
          </cell>
          <cell r="C38" t="str">
            <v>692a : Marins-pêcheurs et Ouvriers de l’aquaculture</v>
          </cell>
          <cell r="D38">
            <v>9322.5185071872966</v>
          </cell>
          <cell r="E38">
            <v>10435.049163716631</v>
          </cell>
          <cell r="F38">
            <v>9824.3524491992157</v>
          </cell>
          <cell r="G38">
            <v>9872.3930980750611</v>
          </cell>
          <cell r="H38">
            <v>9773.7713354928565</v>
          </cell>
          <cell r="I38">
            <v>12379.399988592504</v>
          </cell>
          <cell r="J38">
            <v>11515.369698132306</v>
          </cell>
          <cell r="K38">
            <v>7299.0780842693184</v>
          </cell>
          <cell r="L38">
            <v>9153.1077391602648</v>
          </cell>
        </row>
        <row r="39">
          <cell r="A39" t="str">
            <v>A3Z</v>
          </cell>
          <cell r="B39" t="str">
            <v>A3Z41 : Marins salariés</v>
          </cell>
          <cell r="C39" t="str">
            <v>656a : Matelots de la marine marchande, capitaines et matelots timoniers de la navigation fluviale (salariés)</v>
          </cell>
          <cell r="D39">
            <v>4420.3024635962893</v>
          </cell>
          <cell r="E39">
            <v>4686.0728293292996</v>
          </cell>
          <cell r="F39">
            <v>3029.3826099933522</v>
          </cell>
          <cell r="G39">
            <v>5513.0831310535159</v>
          </cell>
          <cell r="H39">
            <v>5475.3811806633257</v>
          </cell>
          <cell r="I39">
            <v>4397.3637372148351</v>
          </cell>
          <cell r="J39">
            <v>5319.1372783937686</v>
          </cell>
          <cell r="K39">
            <v>4013.3211837308672</v>
          </cell>
          <cell r="L39">
            <v>3928.4489286642329</v>
          </cell>
        </row>
        <row r="40">
          <cell r="A40" t="str">
            <v>A3Z</v>
          </cell>
          <cell r="B40" t="str">
            <v>A3Z90 : Cadres de la marine</v>
          </cell>
          <cell r="C40" t="str">
            <v>389c : Officiers et cadres navigants techniques de la marine marchande</v>
          </cell>
          <cell r="D40">
            <v>1321.2236151038758</v>
          </cell>
          <cell r="E40">
            <v>1464.6616034904932</v>
          </cell>
          <cell r="F40">
            <v>2292.1536589156185</v>
          </cell>
          <cell r="G40">
            <v>800.35913540365209</v>
          </cell>
          <cell r="H40">
            <v>3222.9041921849125</v>
          </cell>
          <cell r="I40">
            <v>2436.2861021150898</v>
          </cell>
          <cell r="J40">
            <v>1024.1390404209042</v>
          </cell>
          <cell r="K40">
            <v>1312.535944888599</v>
          </cell>
          <cell r="L40">
            <v>1626.9958600021234</v>
          </cell>
        </row>
        <row r="41">
          <cell r="A41" t="str">
            <v>A3Z</v>
          </cell>
          <cell r="B41" t="str">
            <v>A3Z90 : Cadres de la marine</v>
          </cell>
          <cell r="C41" t="str">
            <v>480b : Maîtres d’équipage de la marine marchande et de la pêche</v>
          </cell>
          <cell r="D41">
            <v>1487.9385720895134</v>
          </cell>
          <cell r="E41">
            <v>2229.4940933440994</v>
          </cell>
          <cell r="F41">
            <v>4125.2768644996413</v>
          </cell>
          <cell r="G41">
            <v>3794.6562269184956</v>
          </cell>
          <cell r="H41">
            <v>964.49996829638087</v>
          </cell>
          <cell r="I41">
            <v>1355.8401870448051</v>
          </cell>
          <cell r="J41">
            <v>2312.6715224432901</v>
          </cell>
          <cell r="K41">
            <v>991.10421755680159</v>
          </cell>
          <cell r="L41">
            <v>1160.0399762684488</v>
          </cell>
        </row>
        <row r="42">
          <cell r="A42" t="str">
            <v>B0Z</v>
          </cell>
          <cell r="B42" t="str">
            <v>B0Z20 : ONQ TP béton extraction</v>
          </cell>
          <cell r="C42" t="str">
            <v>671a : Ouvriers non qualifiés des travaux publics de l’État et des collectivités locales</v>
          </cell>
          <cell r="D42">
            <v>29559.30090806463</v>
          </cell>
          <cell r="E42">
            <v>16608.046639245164</v>
          </cell>
          <cell r="F42">
            <v>18628.072349662547</v>
          </cell>
          <cell r="G42">
            <v>15044.495905842845</v>
          </cell>
          <cell r="H42">
            <v>27464.880957933692</v>
          </cell>
          <cell r="I42">
            <v>25741.54467873411</v>
          </cell>
          <cell r="J42">
            <v>26972.041473672263</v>
          </cell>
          <cell r="K42">
            <v>30169.621068849025</v>
          </cell>
          <cell r="L42">
            <v>31536.240181672601</v>
          </cell>
        </row>
        <row r="43">
          <cell r="A43" t="str">
            <v>B0Z</v>
          </cell>
          <cell r="B43" t="str">
            <v>B0Z20 : ONQ TP béton extraction</v>
          </cell>
          <cell r="C43" t="str">
            <v>671b : Ouvriers non qualifiés des travaux publics, du travail du béton et de l’extraction, hors État et collectivités locales</v>
          </cell>
          <cell r="D43">
            <v>56566.136549532974</v>
          </cell>
          <cell r="E43">
            <v>47011.110127318156</v>
          </cell>
          <cell r="F43">
            <v>48110.585271580756</v>
          </cell>
          <cell r="G43">
            <v>55290.10196697335</v>
          </cell>
          <cell r="H43">
            <v>59381.532114037233</v>
          </cell>
          <cell r="I43">
            <v>59050.379751793567</v>
          </cell>
          <cell r="J43">
            <v>50703.65390574975</v>
          </cell>
          <cell r="K43">
            <v>59252.004726830528</v>
          </cell>
          <cell r="L43">
            <v>59742.751016018658</v>
          </cell>
        </row>
        <row r="44">
          <cell r="A44" t="str">
            <v>B0Z</v>
          </cell>
          <cell r="B44" t="str">
            <v>B0Z21 : ONQ gros œuvre bâtiment</v>
          </cell>
          <cell r="C44" t="str">
            <v>681a : Ouvriers non qualifiés du gros oeuvre du bâtiment</v>
          </cell>
          <cell r="D44">
            <v>134896.51215786263</v>
          </cell>
          <cell r="E44">
            <v>102327.06433054687</v>
          </cell>
          <cell r="F44">
            <v>117976.26026492038</v>
          </cell>
          <cell r="G44">
            <v>126780.6990791781</v>
          </cell>
          <cell r="H44">
            <v>129806.59667462099</v>
          </cell>
          <cell r="I44">
            <v>132606.8834881236</v>
          </cell>
          <cell r="J44">
            <v>146027.47192144691</v>
          </cell>
          <cell r="K44">
            <v>123809.80609393815</v>
          </cell>
          <cell r="L44">
            <v>134852.25845820282</v>
          </cell>
        </row>
        <row r="45">
          <cell r="A45" t="str">
            <v>B1Z</v>
          </cell>
          <cell r="B45" t="str">
            <v>B1Z40 : OQ TP béton extraction</v>
          </cell>
          <cell r="C45" t="str">
            <v>211h : Artisans en terrassement, travaux publics</v>
          </cell>
          <cell r="D45">
            <v>7889.0749789057336</v>
          </cell>
          <cell r="E45">
            <v>4034.9628159443587</v>
          </cell>
          <cell r="F45">
            <v>4763.4021300935274</v>
          </cell>
          <cell r="G45">
            <v>6137.3498470464046</v>
          </cell>
          <cell r="H45">
            <v>7474.4203111328097</v>
          </cell>
          <cell r="I45">
            <v>9749.7370748475696</v>
          </cell>
          <cell r="J45">
            <v>7665.1704010809217</v>
          </cell>
          <cell r="K45">
            <v>7941.5625187948481</v>
          </cell>
          <cell r="L45">
            <v>8060.4920168414319</v>
          </cell>
        </row>
        <row r="46">
          <cell r="A46" t="str">
            <v>B1Z</v>
          </cell>
          <cell r="B46" t="str">
            <v>B1Z40 : OQ TP béton extraction</v>
          </cell>
          <cell r="C46" t="str">
            <v>621a : Chefs d’équipe du gros oeuvre et des travaux publics</v>
          </cell>
          <cell r="D46">
            <v>6409.2990072122038</v>
          </cell>
          <cell r="E46">
            <v>8956.1838264000889</v>
          </cell>
          <cell r="F46">
            <v>7259.8718305071052</v>
          </cell>
          <cell r="G46">
            <v>8588.8041496426686</v>
          </cell>
          <cell r="H46">
            <v>5228.6358371405613</v>
          </cell>
          <cell r="I46">
            <v>2530.9068196727803</v>
          </cell>
          <cell r="J46">
            <v>7292.7655014956817</v>
          </cell>
          <cell r="K46">
            <v>5919.9339925805361</v>
          </cell>
          <cell r="L46">
            <v>6015.1975275603936</v>
          </cell>
        </row>
        <row r="47">
          <cell r="A47" t="str">
            <v>B1Z</v>
          </cell>
          <cell r="B47" t="str">
            <v>B1Z40 : OQ TP béton extraction</v>
          </cell>
          <cell r="C47" t="str">
            <v>621b : Ouvriers qualifiés du travail du béton</v>
          </cell>
          <cell r="D47">
            <v>39210.163697771874</v>
          </cell>
          <cell r="E47">
            <v>28502.744487134976</v>
          </cell>
          <cell r="F47">
            <v>23665.229594431046</v>
          </cell>
          <cell r="G47">
            <v>20708.800982025125</v>
          </cell>
          <cell r="H47">
            <v>25534.209134386743</v>
          </cell>
          <cell r="I47">
            <v>32329.84404453768</v>
          </cell>
          <cell r="J47">
            <v>37284.919931104843</v>
          </cell>
          <cell r="K47">
            <v>41405.233909010021</v>
          </cell>
          <cell r="L47">
            <v>38940.337253200771</v>
          </cell>
        </row>
        <row r="48">
          <cell r="A48" t="str">
            <v>B1Z</v>
          </cell>
          <cell r="B48" t="str">
            <v>B1Z40 : OQ TP béton extraction</v>
          </cell>
          <cell r="C48" t="str">
            <v>621d : Ouvriers des travaux publics en installations électriques et de télécommunications</v>
          </cell>
          <cell r="D48">
            <v>4654.6522904156345</v>
          </cell>
          <cell r="E48">
            <v>8888.6877654618747</v>
          </cell>
          <cell r="F48">
            <v>8150.5854924914229</v>
          </cell>
          <cell r="G48">
            <v>9634.633194826547</v>
          </cell>
          <cell r="H48">
            <v>13320.710584618815</v>
          </cell>
          <cell r="I48">
            <v>6670.7854643098453</v>
          </cell>
          <cell r="J48">
            <v>4833.7505173253421</v>
          </cell>
          <cell r="K48">
            <v>5048.088776534938</v>
          </cell>
          <cell r="L48">
            <v>4082.1175773866221</v>
          </cell>
        </row>
        <row r="49">
          <cell r="A49" t="str">
            <v>B1Z</v>
          </cell>
          <cell r="B49" t="str">
            <v>B1Z40 : OQ TP béton extraction</v>
          </cell>
          <cell r="C49" t="str">
            <v>621e : Autres Ouvriers qualifiés des travaux publics</v>
          </cell>
          <cell r="D49">
            <v>28833.666383397231</v>
          </cell>
          <cell r="E49">
            <v>26203.639415361915</v>
          </cell>
          <cell r="F49">
            <v>30344.618725825178</v>
          </cell>
          <cell r="G49">
            <v>33790.905013531745</v>
          </cell>
          <cell r="H49">
            <v>22284.954776557839</v>
          </cell>
          <cell r="I49">
            <v>20863.399128278968</v>
          </cell>
          <cell r="J49">
            <v>23515.947052445837</v>
          </cell>
          <cell r="K49">
            <v>29964.153321215035</v>
          </cell>
          <cell r="L49">
            <v>33020.898776530827</v>
          </cell>
        </row>
        <row r="50">
          <cell r="A50" t="str">
            <v>B1Z</v>
          </cell>
          <cell r="B50" t="str">
            <v>B1Z40 : OQ TP béton extraction</v>
          </cell>
          <cell r="C50" t="str">
            <v>621f : Ouvriers qualifiés des travaux publics (salariés de l’État et des collectivités locales)</v>
          </cell>
          <cell r="D50">
            <v>25354.705029105342</v>
          </cell>
          <cell r="E50">
            <v>25885.214253793452</v>
          </cell>
          <cell r="F50">
            <v>26544.048212356058</v>
          </cell>
          <cell r="G50">
            <v>23064.021813576754</v>
          </cell>
          <cell r="H50">
            <v>24437.404580553932</v>
          </cell>
          <cell r="I50">
            <v>29928.031297958642</v>
          </cell>
          <cell r="J50">
            <v>34112.554294006244</v>
          </cell>
          <cell r="K50">
            <v>22786.112094648135</v>
          </cell>
          <cell r="L50">
            <v>19165.448698661643</v>
          </cell>
        </row>
        <row r="51">
          <cell r="A51" t="str">
            <v>B1Z</v>
          </cell>
          <cell r="B51" t="str">
            <v>B1Z40 : OQ TP béton extraction</v>
          </cell>
          <cell r="C51" t="str">
            <v>621g : Mineurs de fond qualifiés et autres Ouvriers qualifiés des industries d’extraction (carrières, pétrole, gaz...)</v>
          </cell>
          <cell r="D51">
            <v>1584.1414515340114</v>
          </cell>
          <cell r="E51">
            <v>5166.5346298389913</v>
          </cell>
          <cell r="F51">
            <v>6331.6351110822989</v>
          </cell>
          <cell r="G51">
            <v>5193.2666291737805</v>
          </cell>
          <cell r="H51">
            <v>2718.7605952885601</v>
          </cell>
          <cell r="I51">
            <v>2557.4646926097712</v>
          </cell>
          <cell r="J51">
            <v>1613.7022354153492</v>
          </cell>
          <cell r="K51">
            <v>1156.1558752961018</v>
          </cell>
          <cell r="L51">
            <v>1982.5662438905831</v>
          </cell>
        </row>
        <row r="52">
          <cell r="A52" t="str">
            <v>B2Z</v>
          </cell>
          <cell r="B52" t="str">
            <v>B2Z40 : Maçons</v>
          </cell>
          <cell r="C52" t="str">
            <v>211a : Artisans maçons</v>
          </cell>
          <cell r="D52">
            <v>82830.094273617477</v>
          </cell>
          <cell r="E52">
            <v>78601.98636741341</v>
          </cell>
          <cell r="F52">
            <v>79334.896359327002</v>
          </cell>
          <cell r="G52">
            <v>72099.949200307747</v>
          </cell>
          <cell r="H52">
            <v>77560.827674907996</v>
          </cell>
          <cell r="I52">
            <v>79903.698171882992</v>
          </cell>
          <cell r="J52">
            <v>74564.482336839865</v>
          </cell>
          <cell r="K52">
            <v>79622.583828811883</v>
          </cell>
          <cell r="L52">
            <v>94303.216655200682</v>
          </cell>
        </row>
        <row r="53">
          <cell r="A53" t="str">
            <v>B2Z</v>
          </cell>
          <cell r="B53" t="str">
            <v>B2Z40 : Maçons</v>
          </cell>
          <cell r="C53" t="str">
            <v>632a : Maçons qualifiés</v>
          </cell>
          <cell r="D53">
            <v>219642.3892258218</v>
          </cell>
          <cell r="E53">
            <v>204086.02966284627</v>
          </cell>
          <cell r="F53">
            <v>192275.40160598507</v>
          </cell>
          <cell r="G53">
            <v>187267.05309613238</v>
          </cell>
          <cell r="H53">
            <v>198346.30759131606</v>
          </cell>
          <cell r="I53">
            <v>204974.81221297212</v>
          </cell>
          <cell r="J53">
            <v>236154.18457585573</v>
          </cell>
          <cell r="K53">
            <v>217590.11657246339</v>
          </cell>
          <cell r="L53">
            <v>205182.86652914621</v>
          </cell>
        </row>
        <row r="54">
          <cell r="A54" t="str">
            <v>B2Z</v>
          </cell>
          <cell r="B54" t="str">
            <v>B2Z41 : Prof. travail de la pierre et mat.associés</v>
          </cell>
          <cell r="C54" t="str">
            <v>214d : Artisans de fabrication en matériaux de construction (hors artisanat d’art)</v>
          </cell>
          <cell r="D54">
            <v>3893.725127206053</v>
          </cell>
          <cell r="E54">
            <v>5891.1570759933247</v>
          </cell>
          <cell r="F54">
            <v>8208.3284672047466</v>
          </cell>
          <cell r="G54">
            <v>6590.6018142027888</v>
          </cell>
          <cell r="H54">
            <v>7042.6992080828531</v>
          </cell>
          <cell r="I54">
            <v>3632.6291551918089</v>
          </cell>
          <cell r="J54">
            <v>5795.1296676531247</v>
          </cell>
          <cell r="K54">
            <v>1891.954299139144</v>
          </cell>
          <cell r="L54">
            <v>3994.0914148258912</v>
          </cell>
        </row>
        <row r="55">
          <cell r="A55" t="str">
            <v>B2Z</v>
          </cell>
          <cell r="B55" t="str">
            <v>B2Z41 : Prof. travail de la pierre et mat.associés</v>
          </cell>
          <cell r="C55" t="str">
            <v>632b : Ouvriers qualifiés du travail de la pierre</v>
          </cell>
          <cell r="D55">
            <v>9399.4835485593158</v>
          </cell>
          <cell r="E55">
            <v>6570.1550979271242</v>
          </cell>
          <cell r="F55">
            <v>8914.3399968028516</v>
          </cell>
          <cell r="G55">
            <v>11317.519263386695</v>
          </cell>
          <cell r="H55">
            <v>10261.716314193432</v>
          </cell>
          <cell r="I55">
            <v>6316.2352462166637</v>
          </cell>
          <cell r="J55">
            <v>13494.34427205779</v>
          </cell>
          <cell r="K55">
            <v>8450.3138687050105</v>
          </cell>
          <cell r="L55">
            <v>6253.792504915149</v>
          </cell>
        </row>
        <row r="56">
          <cell r="A56" t="str">
            <v>B2Z</v>
          </cell>
          <cell r="B56" t="str">
            <v>B2Z42 : Charpentiers (métal)</v>
          </cell>
          <cell r="C56" t="str">
            <v>624d : Monteurs qualifiés en structures métalliques</v>
          </cell>
          <cell r="D56">
            <v>15515.447142289326</v>
          </cell>
          <cell r="E56">
            <v>15634.599944348043</v>
          </cell>
          <cell r="F56">
            <v>11946.470151966136</v>
          </cell>
          <cell r="G56">
            <v>12431.912020811298</v>
          </cell>
          <cell r="H56">
            <v>13515.363450136285</v>
          </cell>
          <cell r="I56">
            <v>15145.455895567717</v>
          </cell>
          <cell r="J56">
            <v>13719.535728811479</v>
          </cell>
          <cell r="K56">
            <v>16038.609894609637</v>
          </cell>
          <cell r="L56">
            <v>16788.195803446866</v>
          </cell>
        </row>
        <row r="57">
          <cell r="A57" t="str">
            <v>B2Z</v>
          </cell>
          <cell r="B57" t="str">
            <v>B2Z43 : Charpentiers (bois)</v>
          </cell>
          <cell r="C57" t="str">
            <v>632c : Charpentiers en bois qualifiés</v>
          </cell>
          <cell r="D57">
            <v>19023.659419899301</v>
          </cell>
          <cell r="E57">
            <v>15117.789413722428</v>
          </cell>
          <cell r="F57">
            <v>20647.375273490572</v>
          </cell>
          <cell r="G57">
            <v>21793.961073003389</v>
          </cell>
          <cell r="H57">
            <v>15561.103674124432</v>
          </cell>
          <cell r="I57">
            <v>15887.550625299649</v>
          </cell>
          <cell r="J57">
            <v>22875.447647967943</v>
          </cell>
          <cell r="K57">
            <v>19480.079243163458</v>
          </cell>
          <cell r="L57">
            <v>14715.451368566504</v>
          </cell>
        </row>
        <row r="58">
          <cell r="A58" t="str">
            <v>B2Z</v>
          </cell>
          <cell r="B58" t="str">
            <v>B2Z44 : Couvreurs</v>
          </cell>
          <cell r="C58" t="str">
            <v>211c : Artisans couvreurs</v>
          </cell>
          <cell r="D58">
            <v>13664.169990551398</v>
          </cell>
          <cell r="E58">
            <v>14331.855617449353</v>
          </cell>
          <cell r="F58">
            <v>14358.485172571027</v>
          </cell>
          <cell r="G58">
            <v>18807.966870515163</v>
          </cell>
          <cell r="H58">
            <v>22426.747956244591</v>
          </cell>
          <cell r="I58">
            <v>13178.695105310937</v>
          </cell>
          <cell r="J58">
            <v>11806.924410310359</v>
          </cell>
          <cell r="K58">
            <v>13243.432082223999</v>
          </cell>
          <cell r="L58">
            <v>15942.153479119836</v>
          </cell>
        </row>
        <row r="59">
          <cell r="A59" t="str">
            <v>B2Z</v>
          </cell>
          <cell r="B59" t="str">
            <v>B2Z44 : Couvreurs</v>
          </cell>
          <cell r="C59" t="str">
            <v>632e : Couvreurs qualifiés</v>
          </cell>
          <cell r="D59">
            <v>34751.89162001486</v>
          </cell>
          <cell r="E59">
            <v>36466.934631242373</v>
          </cell>
          <cell r="F59">
            <v>37193.466535317821</v>
          </cell>
          <cell r="G59">
            <v>25502.153223359997</v>
          </cell>
          <cell r="H59">
            <v>26195.947392335234</v>
          </cell>
          <cell r="I59">
            <v>33908.843157084659</v>
          </cell>
          <cell r="J59">
            <v>38067.727863736094</v>
          </cell>
          <cell r="K59">
            <v>32312.429190886396</v>
          </cell>
          <cell r="L59">
            <v>33875.517805422096</v>
          </cell>
        </row>
        <row r="60">
          <cell r="A60" t="str">
            <v>B3Z</v>
          </cell>
          <cell r="B60" t="str">
            <v>B3Z20 : ONQ second œuvre bâtiment</v>
          </cell>
          <cell r="C60" t="str">
            <v>681b : Ouvriers non qualifiés du second oeuvre du bâtiment</v>
          </cell>
          <cell r="D60">
            <v>136860.92652854678</v>
          </cell>
          <cell r="E60">
            <v>132630.19702477398</v>
          </cell>
          <cell r="F60">
            <v>150454.49464248589</v>
          </cell>
          <cell r="G60">
            <v>169438.01707489407</v>
          </cell>
          <cell r="H60">
            <v>167016.90118868707</v>
          </cell>
          <cell r="I60">
            <v>144116.88018129053</v>
          </cell>
          <cell r="J60">
            <v>146437.90217482758</v>
          </cell>
          <cell r="K60">
            <v>127628.03961780122</v>
          </cell>
          <cell r="L60">
            <v>136516.83779301157</v>
          </cell>
        </row>
        <row r="61">
          <cell r="A61" t="str">
            <v>B4Z</v>
          </cell>
          <cell r="B61" t="str">
            <v>B4Z41 : Plombiers, chauffagistes</v>
          </cell>
          <cell r="C61" t="str">
            <v>211d : Artisans plombiers, chauffagistes</v>
          </cell>
          <cell r="D61">
            <v>46321.340413219528</v>
          </cell>
          <cell r="E61">
            <v>36073.387498668984</v>
          </cell>
          <cell r="F61">
            <v>36855.852650794382</v>
          </cell>
          <cell r="G61">
            <v>46117.802925384145</v>
          </cell>
          <cell r="H61">
            <v>44210.948606738049</v>
          </cell>
          <cell r="I61">
            <v>42092.139792800888</v>
          </cell>
          <cell r="J61">
            <v>41872.154609522491</v>
          </cell>
          <cell r="K61">
            <v>50110.488113614425</v>
          </cell>
          <cell r="L61">
            <v>46981.378516521676</v>
          </cell>
        </row>
        <row r="62">
          <cell r="A62" t="str">
            <v>B4Z</v>
          </cell>
          <cell r="B62" t="str">
            <v>B4Z41 : Plombiers, chauffagistes</v>
          </cell>
          <cell r="C62" t="str">
            <v>632f : Plombiers et chauffagistes qualifiés</v>
          </cell>
          <cell r="D62">
            <v>87507.447226163742</v>
          </cell>
          <cell r="E62">
            <v>66899.587195789121</v>
          </cell>
          <cell r="F62">
            <v>77873.780825580732</v>
          </cell>
          <cell r="G62">
            <v>81152.39994950137</v>
          </cell>
          <cell r="H62">
            <v>81813.599490045613</v>
          </cell>
          <cell r="I62">
            <v>86325.821129916687</v>
          </cell>
          <cell r="J62">
            <v>96829.017318979342</v>
          </cell>
          <cell r="K62">
            <v>88954.53647906729</v>
          </cell>
          <cell r="L62">
            <v>76738.78788044455</v>
          </cell>
        </row>
        <row r="63">
          <cell r="A63" t="str">
            <v>B4Z</v>
          </cell>
          <cell r="B63" t="str">
            <v>B4Z42 : Menuisiers et ouvriers agencemt isolation</v>
          </cell>
          <cell r="C63" t="str">
            <v>632d : Menuisiers qualifiés du bâtiment</v>
          </cell>
          <cell r="D63">
            <v>37275.804803456049</v>
          </cell>
          <cell r="E63">
            <v>71084.983509861675</v>
          </cell>
          <cell r="F63">
            <v>59150.964671792841</v>
          </cell>
          <cell r="G63">
            <v>65253.254910067953</v>
          </cell>
          <cell r="H63">
            <v>81925.637951300829</v>
          </cell>
          <cell r="I63">
            <v>64200.019989813751</v>
          </cell>
          <cell r="J63">
            <v>54949.725068819134</v>
          </cell>
          <cell r="K63">
            <v>28541.112991907103</v>
          </cell>
          <cell r="L63">
            <v>28336.576349641913</v>
          </cell>
        </row>
        <row r="64">
          <cell r="A64" t="str">
            <v>B4Z</v>
          </cell>
          <cell r="B64" t="str">
            <v>B4Z42 : Menuisiers et ouvriers agencemt isolation</v>
          </cell>
          <cell r="C64" t="str">
            <v>211b : Artisans menuisiers du bâtiment, charpentiers en bois</v>
          </cell>
          <cell r="D64">
            <v>47583.626712220575</v>
          </cell>
          <cell r="E64">
            <v>39485.540661513565</v>
          </cell>
          <cell r="F64">
            <v>26183.956068607717</v>
          </cell>
          <cell r="G64">
            <v>39840.159739255272</v>
          </cell>
          <cell r="H64">
            <v>41622.45219127991</v>
          </cell>
          <cell r="I64">
            <v>46566.982311314525</v>
          </cell>
          <cell r="J64">
            <v>48408.653994835731</v>
          </cell>
          <cell r="K64">
            <v>45703.009606975822</v>
          </cell>
          <cell r="L64">
            <v>48639.216534850166</v>
          </cell>
        </row>
        <row r="65">
          <cell r="A65" t="str">
            <v>B4Z</v>
          </cell>
          <cell r="B65" t="str">
            <v>B4Z42 : Menuisiers et ouvriers agencemt isolation</v>
          </cell>
          <cell r="C65" t="str">
            <v>632j : Monteurs qualifiés en agencement, isolation</v>
          </cell>
          <cell r="D65">
            <v>19994.261184543258</v>
          </cell>
          <cell r="E65">
            <v>22171.591998664622</v>
          </cell>
          <cell r="F65">
            <v>23460.59243586602</v>
          </cell>
          <cell r="G65">
            <v>23471.494108846255</v>
          </cell>
          <cell r="H65">
            <v>28889.971439946614</v>
          </cell>
          <cell r="I65">
            <v>22975.29322415543</v>
          </cell>
          <cell r="J65">
            <v>20521.172873823874</v>
          </cell>
          <cell r="K65">
            <v>16288.018914074515</v>
          </cell>
          <cell r="L65">
            <v>23173.591765731391</v>
          </cell>
        </row>
        <row r="66">
          <cell r="A66" t="str">
            <v>B4Z</v>
          </cell>
          <cell r="B66" t="str">
            <v>B4Z43 : Électriciens du bâtiment</v>
          </cell>
          <cell r="C66" t="str">
            <v>211e : Artisans électriciens du bâtiment</v>
          </cell>
          <cell r="D66">
            <v>41048.889444478154</v>
          </cell>
          <cell r="E66">
            <v>32453.215062957996</v>
          </cell>
          <cell r="F66">
            <v>27188.740990788476</v>
          </cell>
          <cell r="G66">
            <v>29143.52315228893</v>
          </cell>
          <cell r="H66">
            <v>40962.254063959313</v>
          </cell>
          <cell r="I66">
            <v>40679.884881951024</v>
          </cell>
          <cell r="J66">
            <v>39692.428723410754</v>
          </cell>
          <cell r="K66">
            <v>43312.441830024494</v>
          </cell>
          <cell r="L66">
            <v>40141.797779999215</v>
          </cell>
        </row>
        <row r="67">
          <cell r="A67" t="str">
            <v>B4Z</v>
          </cell>
          <cell r="B67" t="str">
            <v>B4Z43 : Électriciens du bâtiment</v>
          </cell>
          <cell r="C67" t="str">
            <v>633a : Électriciens qualifiés de type artisanal (y.c. bâtiment)</v>
          </cell>
          <cell r="D67">
            <v>98065.438254620778</v>
          </cell>
          <cell r="E67">
            <v>98006.030139092793</v>
          </cell>
          <cell r="F67">
            <v>101111.6700336331</v>
          </cell>
          <cell r="G67">
            <v>93367.353533336427</v>
          </cell>
          <cell r="H67">
            <v>111357.63151560242</v>
          </cell>
          <cell r="I67">
            <v>113120.35361110666</v>
          </cell>
          <cell r="J67">
            <v>102556.21482321899</v>
          </cell>
          <cell r="K67">
            <v>99764.656731865092</v>
          </cell>
          <cell r="L67">
            <v>91875.443208778262</v>
          </cell>
        </row>
        <row r="68">
          <cell r="A68" t="str">
            <v>B4Z</v>
          </cell>
          <cell r="B68" t="str">
            <v>B4Z44 : OQ peinture finition</v>
          </cell>
          <cell r="C68" t="str">
            <v>211f : Artisans de la peinture et des finitions du bâtiment</v>
          </cell>
          <cell r="D68">
            <v>79188.554398758715</v>
          </cell>
          <cell r="E68">
            <v>82227.345753147776</v>
          </cell>
          <cell r="F68">
            <v>79233.44809204989</v>
          </cell>
          <cell r="G68">
            <v>74155.579241602827</v>
          </cell>
          <cell r="H68">
            <v>82756.786049006318</v>
          </cell>
          <cell r="I68">
            <v>71964.927221088103</v>
          </cell>
          <cell r="J68">
            <v>69439.354375492738</v>
          </cell>
          <cell r="K68">
            <v>82699.848825137058</v>
          </cell>
          <cell r="L68">
            <v>85426.45999564635</v>
          </cell>
        </row>
        <row r="69">
          <cell r="A69" t="str">
            <v>B4Z</v>
          </cell>
          <cell r="B69" t="str">
            <v>B4Z44 : OQ peinture finition</v>
          </cell>
          <cell r="C69" t="str">
            <v>632g : Peintres et Ouvriers qualifiés de pose de revêtements sur supports verticaux</v>
          </cell>
          <cell r="D69">
            <v>71398.239422253813</v>
          </cell>
          <cell r="E69">
            <v>77413.710051900751</v>
          </cell>
          <cell r="F69">
            <v>81079.483045580972</v>
          </cell>
          <cell r="G69">
            <v>71522.712172242202</v>
          </cell>
          <cell r="H69">
            <v>72420.018064846503</v>
          </cell>
          <cell r="I69">
            <v>77897.189074439186</v>
          </cell>
          <cell r="J69">
            <v>82656.977601412611</v>
          </cell>
          <cell r="K69">
            <v>72355.128534041854</v>
          </cell>
          <cell r="L69">
            <v>59182.612131306989</v>
          </cell>
        </row>
        <row r="70">
          <cell r="A70" t="str">
            <v>B4Z</v>
          </cell>
          <cell r="B70" t="str">
            <v>B4Z44 : OQ peinture finition</v>
          </cell>
          <cell r="C70" t="str">
            <v>632h : Soliers moquetteurs et Ouvriers qualifiés de pose de revêtements souples sur supports horizontaux</v>
          </cell>
          <cell r="D70">
            <v>4349.6648540262313</v>
          </cell>
          <cell r="E70">
            <v>3267.5506496562439</v>
          </cell>
          <cell r="F70">
            <v>6568.0584810732707</v>
          </cell>
          <cell r="G70">
            <v>3257.8848500172398</v>
          </cell>
          <cell r="H70">
            <v>2628.1968888900046</v>
          </cell>
          <cell r="I70">
            <v>4155.4237575516308</v>
          </cell>
          <cell r="J70">
            <v>4684.7199298441747</v>
          </cell>
          <cell r="K70">
            <v>4746.5281965013637</v>
          </cell>
          <cell r="L70">
            <v>3617.7464357331573</v>
          </cell>
        </row>
        <row r="71">
          <cell r="A71" t="str">
            <v>B5Z</v>
          </cell>
          <cell r="B71" t="str">
            <v>B5Z40 : Conducteurs d'engins bât TP</v>
          </cell>
          <cell r="C71" t="str">
            <v>621c : Conducteurs qualifiés d’engins de chantiers du bâtiment et des travaux publics</v>
          </cell>
          <cell r="D71">
            <v>60902.72347279211</v>
          </cell>
          <cell r="E71">
            <v>56255.690100921624</v>
          </cell>
          <cell r="F71">
            <v>55305.804105618554</v>
          </cell>
          <cell r="G71">
            <v>49383.76121751943</v>
          </cell>
          <cell r="H71">
            <v>52063.188482372672</v>
          </cell>
          <cell r="I71">
            <v>62304.644992270638</v>
          </cell>
          <cell r="J71">
            <v>61740.931124446011</v>
          </cell>
          <cell r="K71">
            <v>65162.451667567919</v>
          </cell>
          <cell r="L71">
            <v>55804.787626362398</v>
          </cell>
        </row>
        <row r="72">
          <cell r="A72" t="str">
            <v>B5Z</v>
          </cell>
          <cell r="B72" t="str">
            <v>B5Z40 : Conducteurs d'engins bât TP</v>
          </cell>
          <cell r="C72" t="str">
            <v>651a : Conducteurs d’engin lourd de levage</v>
          </cell>
          <cell r="D72">
            <v>16956.97901568572</v>
          </cell>
          <cell r="E72">
            <v>16574.983639112263</v>
          </cell>
          <cell r="F72">
            <v>21918.401506838178</v>
          </cell>
          <cell r="G72">
            <v>16944.826711590904</v>
          </cell>
          <cell r="H72">
            <v>16500.308299002103</v>
          </cell>
          <cell r="I72">
            <v>18818.923931998521</v>
          </cell>
          <cell r="J72">
            <v>19872.27825947772</v>
          </cell>
          <cell r="K72">
            <v>17126.737642918026</v>
          </cell>
          <cell r="L72">
            <v>13871.921144661415</v>
          </cell>
        </row>
        <row r="73">
          <cell r="A73" t="str">
            <v>B6Z</v>
          </cell>
          <cell r="B73" t="str">
            <v>B6Z70 : Géomètres</v>
          </cell>
          <cell r="C73" t="str">
            <v>472b : Géomètres, topographes</v>
          </cell>
          <cell r="D73">
            <v>13662.078892063677</v>
          </cell>
          <cell r="E73">
            <v>14187.277786141367</v>
          </cell>
          <cell r="F73">
            <v>12163.069536781733</v>
          </cell>
          <cell r="G73">
            <v>12695.412051408272</v>
          </cell>
          <cell r="H73">
            <v>16160.058179366082</v>
          </cell>
          <cell r="I73">
            <v>18428.851855198162</v>
          </cell>
          <cell r="J73">
            <v>18924.495293405271</v>
          </cell>
          <cell r="K73">
            <v>9546.2327571554779</v>
          </cell>
          <cell r="L73">
            <v>12515.508625630282</v>
          </cell>
        </row>
        <row r="74">
          <cell r="A74" t="str">
            <v>B6Z</v>
          </cell>
          <cell r="B74" t="str">
            <v>B6Z71 : Tech. et chargés d'études bât TP</v>
          </cell>
          <cell r="C74" t="str">
            <v>211j : Entrepreneurs en parcs et jardins, paysagistes</v>
          </cell>
          <cell r="D74">
            <v>25728.291696415461</v>
          </cell>
          <cell r="E74">
            <v>11171.186368442724</v>
          </cell>
          <cell r="F74">
            <v>14539.285854182128</v>
          </cell>
          <cell r="G74">
            <v>11349.019697293856</v>
          </cell>
          <cell r="H74">
            <v>11214.678730421265</v>
          </cell>
          <cell r="I74">
            <v>15191.239399280545</v>
          </cell>
          <cell r="J74">
            <v>23475.657289139537</v>
          </cell>
          <cell r="K74">
            <v>20847.96199607326</v>
          </cell>
          <cell r="L74">
            <v>32861.255804033586</v>
          </cell>
        </row>
        <row r="75">
          <cell r="A75" t="str">
            <v>B6Z</v>
          </cell>
          <cell r="B75" t="str">
            <v>B6Z71 : Tech. et chargés d'études bât TP</v>
          </cell>
          <cell r="C75" t="str">
            <v>472c : Métreurs et techniciens divers du bâtiment et des travaux publics</v>
          </cell>
          <cell r="D75">
            <v>99506.60551648261</v>
          </cell>
          <cell r="E75">
            <v>83056.312477675558</v>
          </cell>
          <cell r="F75">
            <v>76774.292975022661</v>
          </cell>
          <cell r="G75">
            <v>66443.489131242546</v>
          </cell>
          <cell r="H75">
            <v>71521.21653401092</v>
          </cell>
          <cell r="I75">
            <v>87957.672262909677</v>
          </cell>
          <cell r="J75">
            <v>93736.229152137777</v>
          </cell>
          <cell r="K75">
            <v>100831.3630199786</v>
          </cell>
          <cell r="L75">
            <v>103952.22437733143</v>
          </cell>
        </row>
        <row r="76">
          <cell r="A76" t="str">
            <v>B6Z</v>
          </cell>
          <cell r="B76" t="str">
            <v>B6Z71 : Tech. et chargés d'études bât TP</v>
          </cell>
          <cell r="C76" t="str">
            <v>472d : Techniciens des travaux publics de l’État et des collectivités locales</v>
          </cell>
          <cell r="D76">
            <v>50798.538429313987</v>
          </cell>
          <cell r="E76">
            <v>42842.130883477075</v>
          </cell>
          <cell r="F76">
            <v>37231.384395451765</v>
          </cell>
          <cell r="G76">
            <v>44264.285207519497</v>
          </cell>
          <cell r="H76">
            <v>45345.812765177267</v>
          </cell>
          <cell r="I76">
            <v>39294.771793549786</v>
          </cell>
          <cell r="J76">
            <v>55935.083130999243</v>
          </cell>
          <cell r="K76">
            <v>48084.553530086021</v>
          </cell>
          <cell r="L76">
            <v>48375.978626856704</v>
          </cell>
        </row>
        <row r="77">
          <cell r="A77" t="str">
            <v>B6Z</v>
          </cell>
          <cell r="B77" t="str">
            <v>B6Z72 : Dessinateurs bât TP</v>
          </cell>
          <cell r="C77" t="str">
            <v>472a : Dessinateurs en bâtiment, travaux publics</v>
          </cell>
          <cell r="D77">
            <v>20651.065615105963</v>
          </cell>
          <cell r="E77">
            <v>18929.98782873221</v>
          </cell>
          <cell r="F77">
            <v>18776.431408789063</v>
          </cell>
          <cell r="G77">
            <v>18787.078555303331</v>
          </cell>
          <cell r="H77">
            <v>18584.561625389299</v>
          </cell>
          <cell r="I77">
            <v>25966.232740648305</v>
          </cell>
          <cell r="J77">
            <v>21656.617113690801</v>
          </cell>
          <cell r="K77">
            <v>19477.992458776625</v>
          </cell>
          <cell r="L77">
            <v>20818.587272850458</v>
          </cell>
        </row>
        <row r="78">
          <cell r="A78" t="str">
            <v>B6Z</v>
          </cell>
          <cell r="B78" t="str">
            <v>B6Z73 : Chefs de chantier, cond. de travaux (non cadres)</v>
          </cell>
          <cell r="C78" t="str">
            <v>481a : Conducteurs de travaux (non cadres)</v>
          </cell>
          <cell r="D78">
            <v>27115.008765465547</v>
          </cell>
          <cell r="E78">
            <v>26793.332556206809</v>
          </cell>
          <cell r="F78">
            <v>37463.06671280662</v>
          </cell>
          <cell r="G78">
            <v>51388.910839826814</v>
          </cell>
          <cell r="H78">
            <v>41711.856701537035</v>
          </cell>
          <cell r="I78">
            <v>23392.970748967964</v>
          </cell>
          <cell r="J78">
            <v>32355.280723073181</v>
          </cell>
          <cell r="K78">
            <v>25368.7149133311</v>
          </cell>
          <cell r="L78">
            <v>23621.030659992361</v>
          </cell>
        </row>
        <row r="79">
          <cell r="A79" t="str">
            <v>B6Z</v>
          </cell>
          <cell r="B79" t="str">
            <v>B6Z73 : Chefs de chantier, cond. de travaux (non cadres)</v>
          </cell>
          <cell r="C79" t="str">
            <v>481b : Chefs de chantier (non cadres)</v>
          </cell>
          <cell r="D79">
            <v>48195.274062401273</v>
          </cell>
          <cell r="E79">
            <v>49958.842709235811</v>
          </cell>
          <cell r="F79">
            <v>49323.812409791353</v>
          </cell>
          <cell r="G79">
            <v>53942.620176441611</v>
          </cell>
          <cell r="H79">
            <v>37062.114152719492</v>
          </cell>
          <cell r="I79">
            <v>38918.74047250711</v>
          </cell>
          <cell r="J79">
            <v>47258.957450831484</v>
          </cell>
          <cell r="K79">
            <v>47639.673231303255</v>
          </cell>
          <cell r="L79">
            <v>49687.191505069095</v>
          </cell>
        </row>
        <row r="80">
          <cell r="A80" t="str">
            <v>B7Z</v>
          </cell>
          <cell r="B80" t="str">
            <v>B7Z90 : Architectes</v>
          </cell>
          <cell r="C80" t="str">
            <v>312f : Architectes libéraux</v>
          </cell>
          <cell r="D80">
            <v>29195.253920899762</v>
          </cell>
          <cell r="E80">
            <v>25961.744090148855</v>
          </cell>
          <cell r="F80">
            <v>25249.285172357177</v>
          </cell>
          <cell r="G80">
            <v>31535.419134214269</v>
          </cell>
          <cell r="H80">
            <v>22416.609928695376</v>
          </cell>
          <cell r="I80">
            <v>23068.166698879129</v>
          </cell>
          <cell r="J80">
            <v>21014.110355121229</v>
          </cell>
          <cell r="K80">
            <v>32761.892497289675</v>
          </cell>
          <cell r="L80">
            <v>33809.758910288379</v>
          </cell>
        </row>
        <row r="81">
          <cell r="A81" t="str">
            <v>B7Z</v>
          </cell>
          <cell r="B81" t="str">
            <v>B7Z90 : Architectes</v>
          </cell>
          <cell r="C81" t="str">
            <v>382b : Architectes salariés</v>
          </cell>
          <cell r="D81">
            <v>17941.273979251728</v>
          </cell>
          <cell r="E81">
            <v>13229.140748075713</v>
          </cell>
          <cell r="F81">
            <v>10335.046880423095</v>
          </cell>
          <cell r="G81">
            <v>6876.9832589797188</v>
          </cell>
          <cell r="H81">
            <v>16210.755652671911</v>
          </cell>
          <cell r="I81">
            <v>17355.814342747468</v>
          </cell>
          <cell r="J81">
            <v>12088.951104983471</v>
          </cell>
          <cell r="K81">
            <v>15498.481509574523</v>
          </cell>
          <cell r="L81">
            <v>26236.389323197185</v>
          </cell>
        </row>
        <row r="82">
          <cell r="A82" t="str">
            <v>B7Z</v>
          </cell>
          <cell r="B82" t="str">
            <v>B7Z91 : Ing. chefs de chantier, cond. de travaux (cadres)</v>
          </cell>
          <cell r="C82" t="str">
            <v>382a : Ingénieurs et cadres d’étude du bâtiment et des travaux publics</v>
          </cell>
          <cell r="D82">
            <v>47219.997341042523</v>
          </cell>
          <cell r="E82">
            <v>27574.530755820266</v>
          </cell>
          <cell r="F82">
            <v>25414.070380927737</v>
          </cell>
          <cell r="G82">
            <v>23627.462207856919</v>
          </cell>
          <cell r="H82">
            <v>26397.505566759297</v>
          </cell>
          <cell r="I82">
            <v>30427.17266053291</v>
          </cell>
          <cell r="J82">
            <v>34951.640326101689</v>
          </cell>
          <cell r="K82">
            <v>52532.365782941844</v>
          </cell>
          <cell r="L82">
            <v>54175.985914084027</v>
          </cell>
        </row>
        <row r="83">
          <cell r="A83" t="str">
            <v>B7Z</v>
          </cell>
          <cell r="B83" t="str">
            <v>B7Z91 : Ing. chefs de chantier, cond. de travaux (cadres)</v>
          </cell>
          <cell r="C83" t="str">
            <v>382c : Ingénieurs, cadres de chantier et conducteurs de travaux (cadres) du bâtiment et des travaux publics</v>
          </cell>
          <cell r="D83">
            <v>42685.878441811139</v>
          </cell>
          <cell r="E83">
            <v>38049.452761307832</v>
          </cell>
          <cell r="F83">
            <v>42168.024775041951</v>
          </cell>
          <cell r="G83">
            <v>34390.377743628029</v>
          </cell>
          <cell r="H83">
            <v>28897.675694594323</v>
          </cell>
          <cell r="I83">
            <v>45611.08616819077</v>
          </cell>
          <cell r="J83">
            <v>44842.283286179896</v>
          </cell>
          <cell r="K83">
            <v>39311.470853212391</v>
          </cell>
          <cell r="L83">
            <v>43903.881186041137</v>
          </cell>
        </row>
        <row r="84">
          <cell r="A84" t="str">
            <v>C0Z</v>
          </cell>
          <cell r="B84" t="str">
            <v>C0Z20 : ONQ élec.</v>
          </cell>
          <cell r="C84" t="str">
            <v>672a : Ouvriers non qualifiés de l’électricité et de l’électronique</v>
          </cell>
          <cell r="D84">
            <v>38852.899542967069</v>
          </cell>
          <cell r="E84">
            <v>39561.110967850022</v>
          </cell>
          <cell r="F84">
            <v>39577.860121078666</v>
          </cell>
          <cell r="G84">
            <v>50809.258240417199</v>
          </cell>
          <cell r="H84">
            <v>45357.708366205639</v>
          </cell>
          <cell r="I84">
            <v>48415.879333150195</v>
          </cell>
          <cell r="J84">
            <v>44895.455543971359</v>
          </cell>
          <cell r="K84">
            <v>35198.274056728042</v>
          </cell>
          <cell r="L84">
            <v>36464.969028201813</v>
          </cell>
        </row>
        <row r="85">
          <cell r="A85" t="str">
            <v>C1Z</v>
          </cell>
          <cell r="B85" t="str">
            <v>C1Z40 : OQ  élec.</v>
          </cell>
          <cell r="C85" t="str">
            <v>622a : Opérateurs qualifiés sur machines automatiques en production électrique ou électronique</v>
          </cell>
          <cell r="D85">
            <v>3412.2687620622187</v>
          </cell>
          <cell r="E85">
            <v>2126.5978959651006</v>
          </cell>
          <cell r="F85">
            <v>4654.3242147252258</v>
          </cell>
          <cell r="G85">
            <v>6511.4550950281737</v>
          </cell>
          <cell r="H85">
            <v>3492.3748945549705</v>
          </cell>
          <cell r="I85">
            <v>2367.0608250947066</v>
          </cell>
          <cell r="J85">
            <v>2051.734386976555</v>
          </cell>
          <cell r="K85">
            <v>3087.9343292015969</v>
          </cell>
          <cell r="L85">
            <v>5097.1375700085055</v>
          </cell>
        </row>
        <row r="86">
          <cell r="A86" t="str">
            <v>C1Z</v>
          </cell>
          <cell r="B86" t="str">
            <v>C1Z40 : OQ  élec.</v>
          </cell>
          <cell r="C86" t="str">
            <v>622b : Câbleurs qualifiés, bobiniers qualifiés</v>
          </cell>
          <cell r="D86">
            <v>63230.208975721333</v>
          </cell>
          <cell r="E86">
            <v>64459.431540463876</v>
          </cell>
          <cell r="F86">
            <v>56817.419590497142</v>
          </cell>
          <cell r="G86">
            <v>55462.187296103373</v>
          </cell>
          <cell r="H86">
            <v>66975.503647836274</v>
          </cell>
          <cell r="I86">
            <v>71972.13071642477</v>
          </cell>
          <cell r="J86">
            <v>75248.806088531797</v>
          </cell>
          <cell r="K86">
            <v>59672.552439435196</v>
          </cell>
          <cell r="L86">
            <v>54769.26839919699</v>
          </cell>
        </row>
        <row r="87">
          <cell r="A87" t="str">
            <v>C1Z</v>
          </cell>
          <cell r="B87" t="str">
            <v>C1Z40 : OQ  élec.</v>
          </cell>
          <cell r="C87" t="str">
            <v>622g : Plateformistes, contrôleurs qualifiés de matériel électrique ou électronique</v>
          </cell>
          <cell r="D87">
            <v>2748.0735012051191</v>
          </cell>
          <cell r="E87">
            <v>6306.3787047890264</v>
          </cell>
          <cell r="F87">
            <v>1840.2421859729857</v>
          </cell>
          <cell r="G87">
            <v>1366.0475269376382</v>
          </cell>
          <cell r="H87">
            <v>1887.2528590190836</v>
          </cell>
          <cell r="I87">
            <v>2722.5051404432174</v>
          </cell>
          <cell r="J87">
            <v>4099.8141815918007</v>
          </cell>
          <cell r="K87">
            <v>2541.7411366192164</v>
          </cell>
          <cell r="L87">
            <v>1602.6651854043409</v>
          </cell>
        </row>
        <row r="88">
          <cell r="A88" t="str">
            <v>C2Z</v>
          </cell>
          <cell r="B88" t="str">
            <v>C2Z70 : Techniciens  élec.</v>
          </cell>
          <cell r="C88" t="str">
            <v>473b : Techniciens de recherche-développement et des méthodes de fabrication en électricité, électromécanique et électronique</v>
          </cell>
          <cell r="D88">
            <v>86069.042061202912</v>
          </cell>
          <cell r="E88">
            <v>89113.372963288784</v>
          </cell>
          <cell r="F88">
            <v>88386.66166351072</v>
          </cell>
          <cell r="G88">
            <v>78557.716888716895</v>
          </cell>
          <cell r="H88">
            <v>68624.076092920761</v>
          </cell>
          <cell r="I88">
            <v>71143.832413240365</v>
          </cell>
          <cell r="J88">
            <v>85918.870766257809</v>
          </cell>
          <cell r="K88">
            <v>85943.28404540979</v>
          </cell>
          <cell r="L88">
            <v>86344.971371941123</v>
          </cell>
        </row>
        <row r="89">
          <cell r="A89" t="str">
            <v>C2Z</v>
          </cell>
          <cell r="B89" t="str">
            <v>C2Z70 : Techniciens  élec.</v>
          </cell>
          <cell r="C89" t="str">
            <v>473c : Techniciens de fabrication et de contrôle-qualité en électricité, électromécanique et électronique</v>
          </cell>
          <cell r="D89">
            <v>26764.625626013974</v>
          </cell>
          <cell r="E89">
            <v>29646.679124656472</v>
          </cell>
          <cell r="F89">
            <v>33258.538726363542</v>
          </cell>
          <cell r="G89">
            <v>29132.623915230415</v>
          </cell>
          <cell r="H89">
            <v>34200.006740215213</v>
          </cell>
          <cell r="I89">
            <v>32408.760755887859</v>
          </cell>
          <cell r="J89">
            <v>29963.8094234292</v>
          </cell>
          <cell r="K89">
            <v>20479.389734253691</v>
          </cell>
          <cell r="L89">
            <v>29850.677720359035</v>
          </cell>
        </row>
        <row r="90">
          <cell r="A90" t="str">
            <v>C2Z</v>
          </cell>
          <cell r="B90" t="str">
            <v>C2Z71 : Dessinateurs élec.</v>
          </cell>
          <cell r="C90" t="str">
            <v>473a : Dessinateurs en électricité, électromécanique et électronique</v>
          </cell>
          <cell r="D90">
            <v>13851.294317259022</v>
          </cell>
          <cell r="E90">
            <v>12177.339154260926</v>
          </cell>
          <cell r="F90">
            <v>9603.7365621842728</v>
          </cell>
          <cell r="G90">
            <v>8362.3717646548939</v>
          </cell>
          <cell r="H90">
            <v>8513.8903201750054</v>
          </cell>
          <cell r="I90">
            <v>6803.5709094540989</v>
          </cell>
          <cell r="J90">
            <v>14920.409482968644</v>
          </cell>
          <cell r="K90">
            <v>17481.712236203744</v>
          </cell>
          <cell r="L90">
            <v>9151.7612326046765</v>
          </cell>
        </row>
        <row r="91">
          <cell r="A91" t="str">
            <v>C2Z</v>
          </cell>
          <cell r="B91" t="str">
            <v>C2Z80 : AM fabrication matériel élec.</v>
          </cell>
          <cell r="C91" t="str">
            <v>482a : Agents de maîtrise en fabrication de matériel électrique, électronique</v>
          </cell>
          <cell r="D91">
            <v>15981.578076490325</v>
          </cell>
          <cell r="E91">
            <v>12902.881348601226</v>
          </cell>
          <cell r="F91">
            <v>12840.60958820487</v>
          </cell>
          <cell r="G91">
            <v>8969.6126768166487</v>
          </cell>
          <cell r="H91">
            <v>7006.2064879456711</v>
          </cell>
          <cell r="I91">
            <v>12090.917286754946</v>
          </cell>
          <cell r="J91">
            <v>15735.553897587681</v>
          </cell>
          <cell r="K91">
            <v>20538.661622961812</v>
          </cell>
          <cell r="L91">
            <v>11670.518708921481</v>
          </cell>
        </row>
        <row r="92">
          <cell r="A92" t="str">
            <v>D0Z</v>
          </cell>
          <cell r="B92" t="str">
            <v>D0Z20 : ONQ enlèvement ou formage de métal</v>
          </cell>
          <cell r="C92" t="str">
            <v>673a : Ouvriers de production non qualifiés travaillant par enlèvement de métal</v>
          </cell>
          <cell r="D92">
            <v>30180.138902991803</v>
          </cell>
          <cell r="E92">
            <v>30016.770636407262</v>
          </cell>
          <cell r="F92">
            <v>33488.609860213408</v>
          </cell>
          <cell r="G92">
            <v>39284.238045626858</v>
          </cell>
          <cell r="H92">
            <v>39447.236255606593</v>
          </cell>
          <cell r="I92">
            <v>44913.565132494223</v>
          </cell>
          <cell r="J92">
            <v>34610.85925908322</v>
          </cell>
          <cell r="K92">
            <v>27506.298750997572</v>
          </cell>
          <cell r="L92">
            <v>28423.258698894613</v>
          </cell>
        </row>
        <row r="93">
          <cell r="A93" t="str">
            <v>D0Z</v>
          </cell>
          <cell r="B93" t="str">
            <v>D0Z20 : ONQ enlèvement ou formage de métal</v>
          </cell>
          <cell r="C93" t="str">
            <v>673b : Ouvriers de production non qualifiés travaillant par formage de métal</v>
          </cell>
          <cell r="D93">
            <v>13811.449030777594</v>
          </cell>
          <cell r="E93">
            <v>22948.096467262138</v>
          </cell>
          <cell r="F93">
            <v>23310.930992818641</v>
          </cell>
          <cell r="G93">
            <v>14115.405492700305</v>
          </cell>
          <cell r="H93">
            <v>16416.11043988627</v>
          </cell>
          <cell r="I93">
            <v>19499.194274918053</v>
          </cell>
          <cell r="J93">
            <v>16862.926462422834</v>
          </cell>
          <cell r="K93">
            <v>12814.716089583317</v>
          </cell>
          <cell r="L93">
            <v>11756.704540326633</v>
          </cell>
        </row>
        <row r="94">
          <cell r="A94" t="str">
            <v>D1Z</v>
          </cell>
          <cell r="B94" t="str">
            <v>D1Z40 : Régleurs</v>
          </cell>
          <cell r="C94" t="str">
            <v>628c : Régleurs qualifiés d’équipements de fabrication (travail des métaux, mécanique)</v>
          </cell>
          <cell r="D94">
            <v>15126.373859076521</v>
          </cell>
          <cell r="E94">
            <v>22104.088687684085</v>
          </cell>
          <cell r="F94">
            <v>21878.279974319266</v>
          </cell>
          <cell r="G94">
            <v>17838.494507408817</v>
          </cell>
          <cell r="H94">
            <v>16347.802503209763</v>
          </cell>
          <cell r="I94">
            <v>19585.242271031777</v>
          </cell>
          <cell r="J94">
            <v>19170.056587793428</v>
          </cell>
          <cell r="K94">
            <v>14232.471895583336</v>
          </cell>
          <cell r="L94">
            <v>11976.593093852796</v>
          </cell>
        </row>
        <row r="95">
          <cell r="A95" t="str">
            <v>D1Z</v>
          </cell>
          <cell r="B95" t="str">
            <v>D1Z40 : Régleurs</v>
          </cell>
          <cell r="C95" t="str">
            <v>628d : Régleurs qualifiés d’équipements de fabrication (hors travail des métaux et mécanique)</v>
          </cell>
          <cell r="D95">
            <v>14237.796540152436</v>
          </cell>
          <cell r="E95">
            <v>13571.908554985388</v>
          </cell>
          <cell r="F95">
            <v>13538.462941173491</v>
          </cell>
          <cell r="G95">
            <v>10839.299744127784</v>
          </cell>
          <cell r="H95">
            <v>10474.619578654041</v>
          </cell>
          <cell r="I95">
            <v>22568.139975837348</v>
          </cell>
          <cell r="J95">
            <v>16842.180914021475</v>
          </cell>
          <cell r="K95">
            <v>12824.000566519329</v>
          </cell>
          <cell r="L95">
            <v>13047.208139916502</v>
          </cell>
        </row>
        <row r="96">
          <cell r="A96" t="str">
            <v>D1Z</v>
          </cell>
          <cell r="B96" t="str">
            <v>D1Z41 : OQ enlèvement de métal</v>
          </cell>
          <cell r="C96" t="str">
            <v>623f : Opérateurs qualifiés d’usinage des métaux travaillant à l’unité ou en petite série, moulistes qualifiés</v>
          </cell>
          <cell r="D96">
            <v>9071.9122379229393</v>
          </cell>
          <cell r="E96">
            <v>8767.8453363702047</v>
          </cell>
          <cell r="F96">
            <v>6620.6222699824475</v>
          </cell>
          <cell r="G96">
            <v>6188.5868165719448</v>
          </cell>
          <cell r="H96">
            <v>4238.1269117887778</v>
          </cell>
          <cell r="I96">
            <v>6283.5970297803042</v>
          </cell>
          <cell r="J96">
            <v>10804.968311005141</v>
          </cell>
          <cell r="K96">
            <v>10974.829743126982</v>
          </cell>
          <cell r="L96">
            <v>5435.9386596366976</v>
          </cell>
        </row>
        <row r="97">
          <cell r="A97" t="str">
            <v>D1Z</v>
          </cell>
          <cell r="B97" t="str">
            <v>D1Z41 : OQ enlèvement de métal</v>
          </cell>
          <cell r="C97" t="str">
            <v>623g : Opérateurs qualifiés d’usinage des métaux sur autres machines (sauf moulistes)</v>
          </cell>
          <cell r="D97">
            <v>80162.651053718757</v>
          </cell>
          <cell r="E97">
            <v>95067.336187458815</v>
          </cell>
          <cell r="F97">
            <v>106074.84733080651</v>
          </cell>
          <cell r="G97">
            <v>99009.474068763768</v>
          </cell>
          <cell r="H97">
            <v>108090.06626448565</v>
          </cell>
          <cell r="I97">
            <v>98171.622066582073</v>
          </cell>
          <cell r="J97">
            <v>87848.303170960004</v>
          </cell>
          <cell r="K97">
            <v>78454.358767868689</v>
          </cell>
          <cell r="L97">
            <v>74185.291222327578</v>
          </cell>
        </row>
        <row r="98">
          <cell r="A98" t="str">
            <v>D2Z</v>
          </cell>
          <cell r="B98" t="str">
            <v>D2Z40 : Chaudronniers serruriers forgerons</v>
          </cell>
          <cell r="C98" t="str">
            <v>211g : Artisans serruriers, métalliers</v>
          </cell>
          <cell r="D98">
            <v>12613.340203815264</v>
          </cell>
          <cell r="E98">
            <v>14473.33746989921</v>
          </cell>
          <cell r="F98">
            <v>11426.454125625218</v>
          </cell>
          <cell r="G98">
            <v>13043.01194061101</v>
          </cell>
          <cell r="H98">
            <v>11151.064767266011</v>
          </cell>
          <cell r="I98">
            <v>8893.1097313823593</v>
          </cell>
          <cell r="J98">
            <v>11489.608184286257</v>
          </cell>
          <cell r="K98">
            <v>11657.125415213941</v>
          </cell>
          <cell r="L98">
            <v>14693.287011945593</v>
          </cell>
        </row>
        <row r="99">
          <cell r="A99" t="str">
            <v>D2Z</v>
          </cell>
          <cell r="B99" t="str">
            <v>D2Z40 : Chaudronniers serruriers forgerons</v>
          </cell>
          <cell r="C99" t="str">
            <v>212b : Artisans chaudronniers</v>
          </cell>
          <cell r="D99">
            <v>4844.6893548293547</v>
          </cell>
          <cell r="E99">
            <v>4820.5300009878138</v>
          </cell>
          <cell r="F99">
            <v>6146.729333813636</v>
          </cell>
          <cell r="G99">
            <v>6265.217213608722</v>
          </cell>
          <cell r="H99">
            <v>2402.4161052529398</v>
          </cell>
          <cell r="I99">
            <v>2413.5283410412653</v>
          </cell>
          <cell r="J99">
            <v>4887.1380531212899</v>
          </cell>
          <cell r="K99">
            <v>4902.777664150397</v>
          </cell>
          <cell r="L99">
            <v>4744.1523472163744</v>
          </cell>
        </row>
        <row r="100">
          <cell r="A100" t="str">
            <v>D2Z</v>
          </cell>
          <cell r="B100" t="str">
            <v>D2Z40 : Chaudronniers serruriers forgerons</v>
          </cell>
          <cell r="C100" t="str">
            <v>623a : Chaudronniers-tôliers industriels, opérateurs qualifiés du travail en forge, conducteurs d’équipement de formage, traceurs qualifiés</v>
          </cell>
          <cell r="D100">
            <v>49583.748865127251</v>
          </cell>
          <cell r="E100">
            <v>50762.98706161209</v>
          </cell>
          <cell r="F100">
            <v>42598.016743995715</v>
          </cell>
          <cell r="G100">
            <v>43409.765501627982</v>
          </cell>
          <cell r="H100">
            <v>47764.14285268067</v>
          </cell>
          <cell r="I100">
            <v>51652.283598952534</v>
          </cell>
          <cell r="J100">
            <v>57864.208373943795</v>
          </cell>
          <cell r="K100">
            <v>50078.704441721544</v>
          </cell>
          <cell r="L100">
            <v>40808.333779716413</v>
          </cell>
        </row>
        <row r="101">
          <cell r="A101" t="str">
            <v>D2Z</v>
          </cell>
          <cell r="B101" t="str">
            <v>D2Z40 : Chaudronniers serruriers forgerons</v>
          </cell>
          <cell r="C101" t="str">
            <v>634b : Métalliers, serruriers qualifiés</v>
          </cell>
          <cell r="D101">
            <v>39561.000968419379</v>
          </cell>
          <cell r="E101">
            <v>39480.532925782398</v>
          </cell>
          <cell r="F101">
            <v>34572.674772549421</v>
          </cell>
          <cell r="G101">
            <v>33568.595875187479</v>
          </cell>
          <cell r="H101">
            <v>37812.841453949863</v>
          </cell>
          <cell r="I101">
            <v>53290.524579300225</v>
          </cell>
          <cell r="J101">
            <v>43739.684104336826</v>
          </cell>
          <cell r="K101">
            <v>36665.165401073391</v>
          </cell>
          <cell r="L101">
            <v>38278.153399847928</v>
          </cell>
        </row>
        <row r="102">
          <cell r="A102" t="str">
            <v>D2Z</v>
          </cell>
          <cell r="B102" t="str">
            <v>D2Z41 : Tuyauteurs</v>
          </cell>
          <cell r="C102" t="str">
            <v>623b : Tuyauteurs industriels qualifiés</v>
          </cell>
          <cell r="D102">
            <v>11514.370747187204</v>
          </cell>
          <cell r="E102">
            <v>17222.692082278158</v>
          </cell>
          <cell r="F102">
            <v>18049.537334518267</v>
          </cell>
          <cell r="G102">
            <v>18319.882067376922</v>
          </cell>
          <cell r="H102">
            <v>12900.452868897675</v>
          </cell>
          <cell r="I102">
            <v>10682.827647759852</v>
          </cell>
          <cell r="J102">
            <v>14043.366361832273</v>
          </cell>
          <cell r="K102">
            <v>11983.647658057263</v>
          </cell>
          <cell r="L102">
            <v>8516.0982216720768</v>
          </cell>
        </row>
        <row r="103">
          <cell r="A103" t="str">
            <v>D2Z</v>
          </cell>
          <cell r="B103" t="str">
            <v>D2Z42 : Soudeurs</v>
          </cell>
          <cell r="C103" t="str">
            <v>623c : Soudeurs qualifiés sur métaux</v>
          </cell>
          <cell r="D103">
            <v>44208.026698067864</v>
          </cell>
          <cell r="E103">
            <v>48810.934915850572</v>
          </cell>
          <cell r="F103">
            <v>48017.783439183775</v>
          </cell>
          <cell r="G103">
            <v>34870.300373081314</v>
          </cell>
          <cell r="H103">
            <v>40510.81996157705</v>
          </cell>
          <cell r="I103">
            <v>39569.988128892859</v>
          </cell>
          <cell r="J103">
            <v>49331.301997552931</v>
          </cell>
          <cell r="K103">
            <v>46505.905009703391</v>
          </cell>
          <cell r="L103">
            <v>36786.873086947271</v>
          </cell>
        </row>
        <row r="104">
          <cell r="A104" t="str">
            <v>D3Z</v>
          </cell>
          <cell r="B104" t="str">
            <v>D3Z20 : ONQ métallerie serrurerie montage</v>
          </cell>
          <cell r="C104" t="str">
            <v>673c : Ouvriers non qualifiés de montage, contrôle en mécanique et travail des métaux</v>
          </cell>
          <cell r="D104">
            <v>109565.06859393587</v>
          </cell>
          <cell r="E104">
            <v>156370.89658860152</v>
          </cell>
          <cell r="F104">
            <v>158776.7111864551</v>
          </cell>
          <cell r="G104">
            <v>145637.04193434538</v>
          </cell>
          <cell r="H104">
            <v>138714.12638427375</v>
          </cell>
          <cell r="I104">
            <v>130312.23371018031</v>
          </cell>
          <cell r="J104">
            <v>124342.94439000766</v>
          </cell>
          <cell r="K104">
            <v>102665.33666570972</v>
          </cell>
          <cell r="L104">
            <v>101686.92472609022</v>
          </cell>
        </row>
        <row r="105">
          <cell r="A105" t="str">
            <v>D3Z</v>
          </cell>
          <cell r="B105" t="str">
            <v>D3Z20 : ONQ métallerie serrurerie montage</v>
          </cell>
          <cell r="C105" t="str">
            <v>682a : Métalliers, serruriers, réparateurs en mécanique non qualifiés</v>
          </cell>
          <cell r="D105">
            <v>57406.522423202237</v>
          </cell>
          <cell r="E105">
            <v>71553.235480547635</v>
          </cell>
          <cell r="F105">
            <v>69561.951837095912</v>
          </cell>
          <cell r="G105">
            <v>69213.485199371673</v>
          </cell>
          <cell r="H105">
            <v>57291.874665358853</v>
          </cell>
          <cell r="I105">
            <v>71420.715040279407</v>
          </cell>
          <cell r="J105">
            <v>58895.13340918014</v>
          </cell>
          <cell r="K105">
            <v>55353.903217323219</v>
          </cell>
          <cell r="L105">
            <v>57970.53064310336</v>
          </cell>
        </row>
        <row r="106">
          <cell r="A106" t="str">
            <v>D4Z</v>
          </cell>
          <cell r="B106" t="str">
            <v>D4Z40 : Monteurs, ajusteurs et aut OQ mécanique</v>
          </cell>
          <cell r="C106" t="str">
            <v>624a : Monteurs qualifiés d’ensembles mécaniques</v>
          </cell>
          <cell r="D106">
            <v>42965.277165345942</v>
          </cell>
          <cell r="E106">
            <v>50663.566352328962</v>
          </cell>
          <cell r="F106">
            <v>48546.821317273141</v>
          </cell>
          <cell r="G106">
            <v>57203.801738600348</v>
          </cell>
          <cell r="H106">
            <v>55981.850422935677</v>
          </cell>
          <cell r="I106">
            <v>45552.041044107915</v>
          </cell>
          <cell r="J106">
            <v>49399.267286246875</v>
          </cell>
          <cell r="K106">
            <v>39286.702477398045</v>
          </cell>
          <cell r="L106">
            <v>40209.861732392914</v>
          </cell>
        </row>
        <row r="107">
          <cell r="A107" t="str">
            <v>D4Z</v>
          </cell>
          <cell r="B107" t="str">
            <v>D4Z40 : Monteurs, ajusteurs et aut OQ mécanique</v>
          </cell>
          <cell r="C107" t="str">
            <v>624e : Ouvriers qualifiés de contrôle et d’essais en mécanique</v>
          </cell>
          <cell r="D107">
            <v>11545.611522082576</v>
          </cell>
          <cell r="E107">
            <v>18193.444451249798</v>
          </cell>
          <cell r="F107">
            <v>17367.183560560101</v>
          </cell>
          <cell r="G107">
            <v>14240.131467550355</v>
          </cell>
          <cell r="H107">
            <v>11136.960279806986</v>
          </cell>
          <cell r="I107">
            <v>9407.7552253530193</v>
          </cell>
          <cell r="J107">
            <v>8989.5475090691743</v>
          </cell>
          <cell r="K107">
            <v>12584.716325832575</v>
          </cell>
          <cell r="L107">
            <v>13062.570731345979</v>
          </cell>
        </row>
        <row r="108">
          <cell r="A108" t="str">
            <v>D4Z</v>
          </cell>
          <cell r="B108" t="str">
            <v>D4Z40 : Monteurs, ajusteurs et aut OQ mécanique</v>
          </cell>
          <cell r="C108" t="str">
            <v>624g : Autres mécaniciens ou ajusteurs qualifiés (ou spécialité non reconnue)</v>
          </cell>
          <cell r="D108">
            <v>82017.990864219682</v>
          </cell>
          <cell r="E108">
            <v>78944.241952862314</v>
          </cell>
          <cell r="F108">
            <v>78783.219634298162</v>
          </cell>
          <cell r="G108">
            <v>86885.692648470998</v>
          </cell>
          <cell r="H108">
            <v>84525.668173332495</v>
          </cell>
          <cell r="I108">
            <v>83003.826008801305</v>
          </cell>
          <cell r="J108">
            <v>89571.408943735601</v>
          </cell>
          <cell r="K108">
            <v>82249.33472140567</v>
          </cell>
          <cell r="L108">
            <v>74233.228927517761</v>
          </cell>
        </row>
        <row r="109">
          <cell r="A109" t="str">
            <v>D4Z</v>
          </cell>
          <cell r="B109" t="str">
            <v>D4Z41 : Agts qualifiés trait. thermique et de surface</v>
          </cell>
          <cell r="C109" t="str">
            <v>624f : Ouvriers qualifiés des traitements thermiques et de surface sur métaux</v>
          </cell>
          <cell r="D109">
            <v>20530.976443878299</v>
          </cell>
          <cell r="E109">
            <v>23274.311536428617</v>
          </cell>
          <cell r="F109">
            <v>22948.737356438349</v>
          </cell>
          <cell r="G109">
            <v>27349.292563728595</v>
          </cell>
          <cell r="H109">
            <v>18214.661611912637</v>
          </cell>
          <cell r="I109">
            <v>18817.444612629286</v>
          </cell>
          <cell r="J109">
            <v>19160.429877312759</v>
          </cell>
          <cell r="K109">
            <v>21874.184002221216</v>
          </cell>
          <cell r="L109">
            <v>20558.31545210092</v>
          </cell>
        </row>
        <row r="110">
          <cell r="A110" t="str">
            <v>D6Z</v>
          </cell>
          <cell r="B110" t="str">
            <v>D6Z70 : Techniciens mécanique et travail des métaux</v>
          </cell>
          <cell r="C110" t="str">
            <v>474b : Techniciens de recherche-développement et des méthodes de fabrication en construction mécanique et travail des métaux</v>
          </cell>
          <cell r="D110">
            <v>46651.485277659223</v>
          </cell>
          <cell r="E110">
            <v>51639.47123283473</v>
          </cell>
          <cell r="F110">
            <v>47347.859109790603</v>
          </cell>
          <cell r="G110">
            <v>49146.261395170251</v>
          </cell>
          <cell r="H110">
            <v>53207.939601948907</v>
          </cell>
          <cell r="I110">
            <v>61295.94087812231</v>
          </cell>
          <cell r="J110">
            <v>50278.041603648868</v>
          </cell>
          <cell r="K110">
            <v>44602.587405955979</v>
          </cell>
          <cell r="L110">
            <v>45073.826823372809</v>
          </cell>
        </row>
        <row r="111">
          <cell r="A111" t="str">
            <v>D6Z</v>
          </cell>
          <cell r="B111" t="str">
            <v>D6Z70 : Techniciens mécanique et travail des métaux</v>
          </cell>
          <cell r="C111" t="str">
            <v>474c : Techniciens de fabrication et de contrôle-qualité en construction mécanique et travail des métaux</v>
          </cell>
          <cell r="D111">
            <v>80933.361030274304</v>
          </cell>
          <cell r="E111">
            <v>63349.555951419097</v>
          </cell>
          <cell r="F111">
            <v>63108.932930896335</v>
          </cell>
          <cell r="G111">
            <v>71904.435629401283</v>
          </cell>
          <cell r="H111">
            <v>81101.694491491755</v>
          </cell>
          <cell r="I111">
            <v>81006.500528392397</v>
          </cell>
          <cell r="J111">
            <v>86326.229510588251</v>
          </cell>
          <cell r="K111">
            <v>85578.706766074029</v>
          </cell>
          <cell r="L111">
            <v>70895.146814160616</v>
          </cell>
        </row>
        <row r="112">
          <cell r="A112" t="str">
            <v>D6Z</v>
          </cell>
          <cell r="B112" t="str">
            <v>D6Z71 : Dessinateurs mécanique et travail des métaux</v>
          </cell>
          <cell r="C112" t="str">
            <v>474a : Dessinateurs en construction mécanique et travail des métaux</v>
          </cell>
          <cell r="D112">
            <v>36110.491554351509</v>
          </cell>
          <cell r="E112">
            <v>37592.307234281318</v>
          </cell>
          <cell r="F112">
            <v>42635.83067479614</v>
          </cell>
          <cell r="G112">
            <v>41580.102109279956</v>
          </cell>
          <cell r="H112">
            <v>39514.892740784919</v>
          </cell>
          <cell r="I112">
            <v>37869.218680615442</v>
          </cell>
          <cell r="J112">
            <v>39957.170542478292</v>
          </cell>
          <cell r="K112">
            <v>35169.784405856364</v>
          </cell>
          <cell r="L112">
            <v>33204.519714719863</v>
          </cell>
        </row>
        <row r="113">
          <cell r="A113" t="str">
            <v>D6Z</v>
          </cell>
          <cell r="B113" t="str">
            <v>D6Z80 : AM fabrication mécanique</v>
          </cell>
          <cell r="C113" t="str">
            <v>212c : Artisans en mécanique générale, fabrication et travail des métaux</v>
          </cell>
          <cell r="D113">
            <v>9344.7705752810562</v>
          </cell>
          <cell r="E113">
            <v>17035.524094607856</v>
          </cell>
          <cell r="F113">
            <v>12708.61072121154</v>
          </cell>
          <cell r="G113">
            <v>10858.124615407691</v>
          </cell>
          <cell r="H113">
            <v>11770.190720419547</v>
          </cell>
          <cell r="I113">
            <v>11442.710941424839</v>
          </cell>
          <cell r="J113">
            <v>12931.642244420471</v>
          </cell>
          <cell r="K113">
            <v>8131.4578466059993</v>
          </cell>
          <cell r="L113">
            <v>6971.2116348166956</v>
          </cell>
        </row>
        <row r="114">
          <cell r="A114" t="str">
            <v>D6Z</v>
          </cell>
          <cell r="B114" t="str">
            <v>D6Z80 : AM fabrication mécanique</v>
          </cell>
          <cell r="C114" t="str">
            <v>212d : Artisans divers de fabrication de machines</v>
          </cell>
          <cell r="D114">
            <v>1904.0154829634328</v>
          </cell>
          <cell r="E114">
            <v>305.3204700495117</v>
          </cell>
          <cell r="F114">
            <v>234.12355688868146</v>
          </cell>
          <cell r="G114">
            <v>3752.0357317169937</v>
          </cell>
          <cell r="H114">
            <v>2138.6722523028943</v>
          </cell>
          <cell r="I114">
            <v>2495.5451986109338</v>
          </cell>
          <cell r="J114">
            <v>2626.3824619579427</v>
          </cell>
          <cell r="K114">
            <v>684.60990319677285</v>
          </cell>
          <cell r="L114">
            <v>2401.0540837355825</v>
          </cell>
        </row>
        <row r="115">
          <cell r="A115" t="str">
            <v>D6Z</v>
          </cell>
          <cell r="B115" t="str">
            <v>D6Z80 : AM fabrication mécanique</v>
          </cell>
          <cell r="C115" t="str">
            <v>483a : Agents de maîtrise en construction mécanique, travail des métaux</v>
          </cell>
          <cell r="D115">
            <v>58717.742663150166</v>
          </cell>
          <cell r="E115">
            <v>60930.898097484824</v>
          </cell>
          <cell r="F115">
            <v>72633.273840254726</v>
          </cell>
          <cell r="G115">
            <v>64489.60951324318</v>
          </cell>
          <cell r="H115">
            <v>66101.539841408667</v>
          </cell>
          <cell r="I115">
            <v>75710.316164181</v>
          </cell>
          <cell r="J115">
            <v>68789.833962261619</v>
          </cell>
          <cell r="K115">
            <v>54819.036038361206</v>
          </cell>
          <cell r="L115">
            <v>52544.357988827694</v>
          </cell>
        </row>
        <row r="116">
          <cell r="A116" t="str">
            <v>E0Z</v>
          </cell>
          <cell r="B116" t="str">
            <v>E0Z20 : ONQ ind. chimiques et plastiques</v>
          </cell>
          <cell r="C116" t="str">
            <v>674a : Ouvriers de production non qualifiés : chimie, pharmacie, plasturgie</v>
          </cell>
          <cell r="D116">
            <v>59356.56997387606</v>
          </cell>
          <cell r="E116">
            <v>65037.235377304343</v>
          </cell>
          <cell r="F116">
            <v>72601.02331770616</v>
          </cell>
          <cell r="G116">
            <v>67366.996343195162</v>
          </cell>
          <cell r="H116">
            <v>66050.314800510328</v>
          </cell>
          <cell r="I116">
            <v>65571.864575548694</v>
          </cell>
          <cell r="J116">
            <v>66482.492429556645</v>
          </cell>
          <cell r="K116">
            <v>54072.339802364615</v>
          </cell>
          <cell r="L116">
            <v>57514.877689706933</v>
          </cell>
        </row>
        <row r="117">
          <cell r="A117" t="str">
            <v>E0Z</v>
          </cell>
          <cell r="B117" t="str">
            <v>E0Z21 : ONQ IAA</v>
          </cell>
          <cell r="C117" t="str">
            <v>674b : Ouvriers de production non qualifiés de la transformation des viandes</v>
          </cell>
          <cell r="D117">
            <v>40895.80038303091</v>
          </cell>
          <cell r="E117">
            <v>35211.199546510106</v>
          </cell>
          <cell r="F117">
            <v>41603.305879054613</v>
          </cell>
          <cell r="G117">
            <v>49308.035386565636</v>
          </cell>
          <cell r="H117">
            <v>33813.748221636</v>
          </cell>
          <cell r="I117">
            <v>37907.740518815903</v>
          </cell>
          <cell r="J117">
            <v>50220.701632723147</v>
          </cell>
          <cell r="K117">
            <v>37838.344795939309</v>
          </cell>
          <cell r="L117">
            <v>34628.354720430259</v>
          </cell>
        </row>
        <row r="118">
          <cell r="A118" t="str">
            <v>E0Z</v>
          </cell>
          <cell r="B118" t="str">
            <v>E0Z21 : ONQ IAA</v>
          </cell>
          <cell r="C118" t="str">
            <v>674c : Autres Ouvriers de production non qualifiés : industrie agroalimentaire</v>
          </cell>
          <cell r="D118">
            <v>62096.823635692279</v>
          </cell>
          <cell r="E118">
            <v>67723.107329664272</v>
          </cell>
          <cell r="F118">
            <v>72141.614136219272</v>
          </cell>
          <cell r="G118">
            <v>68249.308784270353</v>
          </cell>
          <cell r="H118">
            <v>52933.302370858983</v>
          </cell>
          <cell r="I118">
            <v>64871.42491143597</v>
          </cell>
          <cell r="J118">
            <v>63108.898847189048</v>
          </cell>
          <cell r="K118">
            <v>55883.794623181515</v>
          </cell>
          <cell r="L118">
            <v>67297.777436706267</v>
          </cell>
        </row>
        <row r="119">
          <cell r="A119" t="str">
            <v>E0Z</v>
          </cell>
          <cell r="B119" t="str">
            <v>E0Z22 : ONQ métal. verre céramique, mat.const.</v>
          </cell>
          <cell r="C119" t="str">
            <v>674d : Ouvriers de production non qualifiés : métallurgie, production verrière, céramique, matériaux de construction</v>
          </cell>
          <cell r="D119">
            <v>32186.479526125502</v>
          </cell>
          <cell r="E119">
            <v>38369.12960437483</v>
          </cell>
          <cell r="F119">
            <v>33263.211690564385</v>
          </cell>
          <cell r="G119">
            <v>38343.874319454088</v>
          </cell>
          <cell r="H119">
            <v>45539.253646128935</v>
          </cell>
          <cell r="I119">
            <v>43788.023611900317</v>
          </cell>
          <cell r="J119">
            <v>38378.657706250189</v>
          </cell>
          <cell r="K119">
            <v>32030.89506779307</v>
          </cell>
          <cell r="L119">
            <v>26149.885804333248</v>
          </cell>
        </row>
        <row r="120">
          <cell r="A120" t="str">
            <v>E0Z</v>
          </cell>
          <cell r="B120" t="str">
            <v>E0Z23 : ONQ papier-carton et bois</v>
          </cell>
          <cell r="C120" t="str">
            <v>674e : Ouvriers de production non qualifiés : industrie lourde du bois, fabrication des papiers et cartons</v>
          </cell>
          <cell r="D120">
            <v>4012.6938424953819</v>
          </cell>
          <cell r="E120">
            <v>8380.6549611454975</v>
          </cell>
          <cell r="F120">
            <v>8647.1948038669143</v>
          </cell>
          <cell r="G120">
            <v>7574.0154733669915</v>
          </cell>
          <cell r="H120">
            <v>3636.2264708039261</v>
          </cell>
          <cell r="I120">
            <v>1818.835264603232</v>
          </cell>
          <cell r="J120">
            <v>2736.712371283983</v>
          </cell>
          <cell r="K120">
            <v>5252.0531907175946</v>
          </cell>
          <cell r="L120">
            <v>4049.3159654845672</v>
          </cell>
        </row>
        <row r="121">
          <cell r="A121" t="str">
            <v>E0Z</v>
          </cell>
          <cell r="B121" t="str">
            <v>E0Z24 : Aut ONQ type industriel</v>
          </cell>
          <cell r="C121" t="str">
            <v>676e : Ouvriers non qualifiés divers de type industriel</v>
          </cell>
          <cell r="D121">
            <v>33877.760058587744</v>
          </cell>
          <cell r="E121">
            <v>36235.404576892841</v>
          </cell>
          <cell r="F121">
            <v>36025.149040674951</v>
          </cell>
          <cell r="G121">
            <v>25657.36358275489</v>
          </cell>
          <cell r="H121">
            <v>27594.857613693635</v>
          </cell>
          <cell r="I121">
            <v>29492.672140527688</v>
          </cell>
          <cell r="J121">
            <v>34623.502232564839</v>
          </cell>
          <cell r="K121">
            <v>31317.011425950968</v>
          </cell>
          <cell r="L121">
            <v>35692.766517247444</v>
          </cell>
        </row>
        <row r="122">
          <cell r="A122" t="str">
            <v>E1Z</v>
          </cell>
          <cell r="B122" t="str">
            <v>E1Z40 : Pilotes d'instal.lourde ind. de transf.</v>
          </cell>
          <cell r="C122" t="str">
            <v>625a : Pilotes d’installation lourde des industries de transformation : agroalimentaire, chimie, plasturgie, énergie</v>
          </cell>
          <cell r="D122">
            <v>11680.760005007769</v>
          </cell>
          <cell r="E122">
            <v>8211.0946521478581</v>
          </cell>
          <cell r="F122">
            <v>9297.6729408942083</v>
          </cell>
          <cell r="G122">
            <v>14154.135927217496</v>
          </cell>
          <cell r="H122">
            <v>14005.234395108926</v>
          </cell>
          <cell r="I122">
            <v>10053.623492942153</v>
          </cell>
          <cell r="J122">
            <v>3618.3390507971844</v>
          </cell>
          <cell r="K122">
            <v>15877.25204399633</v>
          </cell>
          <cell r="L122">
            <v>15546.68892022979</v>
          </cell>
        </row>
        <row r="123">
          <cell r="A123" t="str">
            <v>E1Z</v>
          </cell>
          <cell r="B123" t="str">
            <v>E1Z40 : Pilotes d'instal.lourde ind. de transf.</v>
          </cell>
          <cell r="C123" t="str">
            <v>626a : Pilotes d’installation lourde des industries de transformation : métallurgie, production verrière, matériaux de construction</v>
          </cell>
          <cell r="D123">
            <v>1503.5889979056408</v>
          </cell>
          <cell r="E123">
            <v>1659.9976879509879</v>
          </cell>
          <cell r="F123">
            <v>2258.4417811655776</v>
          </cell>
          <cell r="G123">
            <v>411.33887474021003</v>
          </cell>
          <cell r="H123">
            <v>1311.2105640255304</v>
          </cell>
          <cell r="I123">
            <v>3469.4413346290789</v>
          </cell>
          <cell r="J123">
            <v>2078.0477357623004</v>
          </cell>
          <cell r="K123">
            <v>739.65855638443236</v>
          </cell>
          <cell r="L123">
            <v>1693.0607015701892</v>
          </cell>
        </row>
        <row r="124">
          <cell r="A124" t="str">
            <v>E1Z</v>
          </cell>
          <cell r="B124" t="str">
            <v>E1Z41 : Aut OQ ind. chimiques et plastiques</v>
          </cell>
          <cell r="C124" t="str">
            <v>625c : Autres opérateurs et Ouvriers qualifiés de la chimie (y.c. pharmacie) et de la plasturgie</v>
          </cell>
          <cell r="D124">
            <v>76529.142144890808</v>
          </cell>
          <cell r="E124">
            <v>92139.610979248231</v>
          </cell>
          <cell r="F124">
            <v>90739.156057992834</v>
          </cell>
          <cell r="G124">
            <v>91654.91620231737</v>
          </cell>
          <cell r="H124">
            <v>85041.042362453969</v>
          </cell>
          <cell r="I124">
            <v>74662.970014443868</v>
          </cell>
          <cell r="J124">
            <v>80643.436038960645</v>
          </cell>
          <cell r="K124">
            <v>72327.23595783826</v>
          </cell>
          <cell r="L124">
            <v>76616.754437873547</v>
          </cell>
        </row>
        <row r="125">
          <cell r="A125" t="str">
            <v>E1Z</v>
          </cell>
          <cell r="B125" t="str">
            <v>E1Z42 : Aut OQ IAA (hors transf. des viandes)</v>
          </cell>
          <cell r="C125" t="str">
            <v>625e : Autres opérateurs et Ouvriers qualifiés de l’industrie agricole et alimentaire (hors transformation des viandes)</v>
          </cell>
          <cell r="D125">
            <v>73649.87869256163</v>
          </cell>
          <cell r="E125">
            <v>67594.642224748604</v>
          </cell>
          <cell r="F125">
            <v>65794.8738425419</v>
          </cell>
          <cell r="G125">
            <v>52378.634990801365</v>
          </cell>
          <cell r="H125">
            <v>52607.014932825841</v>
          </cell>
          <cell r="I125">
            <v>71129.150310174169</v>
          </cell>
          <cell r="J125">
            <v>72752.822506795725</v>
          </cell>
          <cell r="K125">
            <v>74744.830797834977</v>
          </cell>
          <cell r="L125">
            <v>73451.982773054144</v>
          </cell>
        </row>
        <row r="126">
          <cell r="A126" t="str">
            <v>E1Z</v>
          </cell>
          <cell r="B126" t="str">
            <v>E1Z43 : Aut OQ verre céramique métal., mat.const. énergie </v>
          </cell>
          <cell r="C126" t="str">
            <v>625h : Ouvriers qualifiés des autres industries (eau, gaz, énergie, chauffage)</v>
          </cell>
          <cell r="D126">
            <v>12239.574457008008</v>
          </cell>
          <cell r="E126">
            <v>12912.184751374329</v>
          </cell>
          <cell r="F126">
            <v>16222.932334540732</v>
          </cell>
          <cell r="G126">
            <v>17561.064604016414</v>
          </cell>
          <cell r="H126">
            <v>11897.39930100218</v>
          </cell>
          <cell r="I126">
            <v>12092.332218705684</v>
          </cell>
          <cell r="J126">
            <v>7473.2057647993879</v>
          </cell>
          <cell r="K126">
            <v>18248.238039208933</v>
          </cell>
          <cell r="L126">
            <v>10997.279567015708</v>
          </cell>
        </row>
        <row r="127">
          <cell r="A127" t="str">
            <v>E1Z</v>
          </cell>
          <cell r="B127" t="str">
            <v>E1Z43 : Aut OQ verre céramique métal., mat.const. énergie </v>
          </cell>
          <cell r="C127" t="str">
            <v>626b : Autres opérateurs et Ouvriers qualifiés : métallurgie, production verrière, matériaux de construction</v>
          </cell>
          <cell r="D127">
            <v>56744.748166538142</v>
          </cell>
          <cell r="E127">
            <v>83409.120211361398</v>
          </cell>
          <cell r="F127">
            <v>65094.577280568468</v>
          </cell>
          <cell r="G127">
            <v>56845.653598419871</v>
          </cell>
          <cell r="H127">
            <v>64965.87435875534</v>
          </cell>
          <cell r="I127">
            <v>70772.06808773306</v>
          </cell>
          <cell r="J127">
            <v>52995.668483121786</v>
          </cell>
          <cell r="K127">
            <v>55347.985216281821</v>
          </cell>
          <cell r="L127">
            <v>61890.590800210841</v>
          </cell>
        </row>
        <row r="128">
          <cell r="A128" t="str">
            <v>E1Z</v>
          </cell>
          <cell r="B128" t="str">
            <v>E1Z43 : Aut OQ verre céramique métal., mat.const. énergie </v>
          </cell>
          <cell r="C128" t="str">
            <v>637a : Modeleurs (sauf métal), mouleurs-noyauteurs à la main, Ouvriers qualifiés du travail du verre ou de la céramique à la main</v>
          </cell>
          <cell r="D128">
            <v>1083.7835451955864</v>
          </cell>
          <cell r="E128">
            <v>2354.6193446503721</v>
          </cell>
          <cell r="F128">
            <v>3595.0464443450078</v>
          </cell>
          <cell r="G128">
            <v>2134.2914542078506</v>
          </cell>
          <cell r="H128">
            <v>1413.8469914347056</v>
          </cell>
          <cell r="I128">
            <v>3391.9099633605438</v>
          </cell>
          <cell r="J128">
            <v>2076.9570751125234</v>
          </cell>
          <cell r="K128">
            <v>471.24898706752657</v>
          </cell>
          <cell r="L128">
            <v>703.14457340670901</v>
          </cell>
        </row>
        <row r="129">
          <cell r="A129" t="str">
            <v>E1Z</v>
          </cell>
          <cell r="B129" t="str">
            <v>E1Z44 : OQ ind.lourdes bois et papier-carton</v>
          </cell>
          <cell r="C129" t="str">
            <v>626c : Opérateurs et Ouvriers qualifiés des industries lourdes du bois et de la fabrication du papier-carton</v>
          </cell>
          <cell r="D129">
            <v>9479.4863932896405</v>
          </cell>
          <cell r="E129">
            <v>11250.421422797684</v>
          </cell>
          <cell r="F129">
            <v>9767.733687424552</v>
          </cell>
          <cell r="G129">
            <v>15094.1104557659</v>
          </cell>
          <cell r="H129">
            <v>14086.321769684253</v>
          </cell>
          <cell r="I129">
            <v>14736.430604414891</v>
          </cell>
          <cell r="J129">
            <v>9953.7932279972538</v>
          </cell>
          <cell r="K129">
            <v>7552.0919175258932</v>
          </cell>
          <cell r="L129">
            <v>10932.574034345775</v>
          </cell>
        </row>
        <row r="130">
          <cell r="A130" t="str">
            <v>E1Z</v>
          </cell>
          <cell r="B130" t="str">
            <v>E1Z46 : Agts qualifiés laboratoire</v>
          </cell>
          <cell r="C130" t="str">
            <v>479a : Techniciens des laboratoires de recherche publique ou de l’enseignement</v>
          </cell>
          <cell r="D130">
            <v>23473.575931278949</v>
          </cell>
          <cell r="E130">
            <v>16947.743428425474</v>
          </cell>
          <cell r="F130">
            <v>25719.422935473995</v>
          </cell>
          <cell r="G130">
            <v>27480.448662540741</v>
          </cell>
          <cell r="H130">
            <v>27359.212019792085</v>
          </cell>
          <cell r="I130">
            <v>20602.590715098024</v>
          </cell>
          <cell r="J130">
            <v>25113.120337207449</v>
          </cell>
          <cell r="K130">
            <v>22671.690317564622</v>
          </cell>
          <cell r="L130">
            <v>22635.917139064779</v>
          </cell>
        </row>
        <row r="131">
          <cell r="A131" t="str">
            <v>E1Z</v>
          </cell>
          <cell r="B131" t="str">
            <v>E1Z46 : Agts qualifiés laboratoire</v>
          </cell>
          <cell r="C131" t="str">
            <v>625b : Ouvriers qualifiés et agents qualifiés de laboratoire : agroalimentaire, chimie, biologie, pharmacie</v>
          </cell>
          <cell r="D131">
            <v>9852.9587537909247</v>
          </cell>
          <cell r="E131">
            <v>20274.437657323091</v>
          </cell>
          <cell r="F131">
            <v>22013.630944477805</v>
          </cell>
          <cell r="G131">
            <v>18108.584876295496</v>
          </cell>
          <cell r="H131">
            <v>15996.189038733042</v>
          </cell>
          <cell r="I131">
            <v>14142.823938784328</v>
          </cell>
          <cell r="J131">
            <v>10344.90763462406</v>
          </cell>
          <cell r="K131">
            <v>9510.4665047086964</v>
          </cell>
          <cell r="L131">
            <v>9703.5021220400158</v>
          </cell>
        </row>
        <row r="132">
          <cell r="A132" t="str">
            <v>E1Z</v>
          </cell>
          <cell r="B132" t="str">
            <v>E1Z46 : Agts qualifiés laboratoire</v>
          </cell>
          <cell r="C132" t="str">
            <v>628f : Agents qualifiés de laboratoire (sauf chimie, santé)</v>
          </cell>
          <cell r="D132">
            <v>8013.0372809016153</v>
          </cell>
          <cell r="E132">
            <v>15845.826426248574</v>
          </cell>
          <cell r="F132">
            <v>13586.397789638684</v>
          </cell>
          <cell r="G132">
            <v>10705.496526965133</v>
          </cell>
          <cell r="H132">
            <v>9589.7735836070096</v>
          </cell>
          <cell r="I132">
            <v>11860.409249540106</v>
          </cell>
          <cell r="J132">
            <v>8487.2628830381564</v>
          </cell>
          <cell r="K132">
            <v>8244.6161291729877</v>
          </cell>
          <cell r="L132">
            <v>7307.2328304936991</v>
          </cell>
        </row>
        <row r="133">
          <cell r="A133" t="str">
            <v>E1Z</v>
          </cell>
          <cell r="B133" t="str">
            <v>E1Z47 : Aut OQ type industriel</v>
          </cell>
          <cell r="C133" t="str">
            <v>628g : Ouvriers qualifiés divers de type industriel</v>
          </cell>
          <cell r="D133">
            <v>24647.781673463618</v>
          </cell>
          <cell r="E133">
            <v>14806.225769794222</v>
          </cell>
          <cell r="F133">
            <v>14689.64506793301</v>
          </cell>
          <cell r="G133">
            <v>14478.902171316904</v>
          </cell>
          <cell r="H133">
            <v>14982.110701813794</v>
          </cell>
          <cell r="I133">
            <v>16129.461955580226</v>
          </cell>
          <cell r="J133">
            <v>26697.974777766183</v>
          </cell>
          <cell r="K133">
            <v>24435.559750650256</v>
          </cell>
          <cell r="L133">
            <v>22809.810491974422</v>
          </cell>
        </row>
        <row r="134">
          <cell r="A134" t="str">
            <v>E2Z</v>
          </cell>
          <cell r="B134" t="str">
            <v>E2Z70 : Techniciens ind. de process</v>
          </cell>
          <cell r="C134" t="str">
            <v>475a : Techniciens de recherche-développement et des méthodes de production des industries de transformation</v>
          </cell>
          <cell r="D134">
            <v>39438.400802197284</v>
          </cell>
          <cell r="E134">
            <v>36586.700407483047</v>
          </cell>
          <cell r="F134">
            <v>39817.113253646778</v>
          </cell>
          <cell r="G134">
            <v>36714.700704916831</v>
          </cell>
          <cell r="H134">
            <v>28297.708051373662</v>
          </cell>
          <cell r="I134">
            <v>35953.090227864035</v>
          </cell>
          <cell r="J134">
            <v>34522.246472732309</v>
          </cell>
          <cell r="K134">
            <v>38492.836391472447</v>
          </cell>
          <cell r="L134">
            <v>45300.119542387103</v>
          </cell>
        </row>
        <row r="135">
          <cell r="A135" t="str">
            <v>E2Z</v>
          </cell>
          <cell r="B135" t="str">
            <v>E2Z70 : Techniciens ind. de process</v>
          </cell>
          <cell r="C135" t="str">
            <v>475b : Techniciens de production et de contrôle-qualité des industries de transformation</v>
          </cell>
          <cell r="D135">
            <v>58651.126707831303</v>
          </cell>
          <cell r="E135">
            <v>50506.149023697741</v>
          </cell>
          <cell r="F135">
            <v>56157.527508074236</v>
          </cell>
          <cell r="G135">
            <v>65314.341884153117</v>
          </cell>
          <cell r="H135">
            <v>55602.386016344113</v>
          </cell>
          <cell r="I135">
            <v>54451.201257082903</v>
          </cell>
          <cell r="J135">
            <v>65177.90067667736</v>
          </cell>
          <cell r="K135">
            <v>56918.529368216827</v>
          </cell>
          <cell r="L135">
            <v>53856.950078599693</v>
          </cell>
        </row>
        <row r="136">
          <cell r="A136" t="str">
            <v>E2Z</v>
          </cell>
          <cell r="B136" t="str">
            <v>E2Z70 : Techniciens ind. de process</v>
          </cell>
          <cell r="C136" t="str">
            <v>485a : Agents de maîtrise et techniciens en production et distribution d’énergie, eau, chauffage</v>
          </cell>
          <cell r="D136">
            <v>47581.74206439031</v>
          </cell>
          <cell r="E136">
            <v>51582.387504377504</v>
          </cell>
          <cell r="F136">
            <v>53205.478639685571</v>
          </cell>
          <cell r="G136">
            <v>41238.974566887737</v>
          </cell>
          <cell r="H136">
            <v>44613.014857489579</v>
          </cell>
          <cell r="I136">
            <v>40739.085512305202</v>
          </cell>
          <cell r="J136">
            <v>42511.790432784175</v>
          </cell>
          <cell r="K136">
            <v>52435.921675384168</v>
          </cell>
          <cell r="L136">
            <v>47797.514085002607</v>
          </cell>
        </row>
        <row r="137">
          <cell r="A137" t="str">
            <v>E2Z</v>
          </cell>
          <cell r="B137" t="str">
            <v>E2Z80 : AM industries de process</v>
          </cell>
          <cell r="C137" t="str">
            <v>484a : Agents de maîtrise en fabrication : agroalimentaire, chimie, plasturgie, pharmacie.</v>
          </cell>
          <cell r="D137">
            <v>54042.256584732444</v>
          </cell>
          <cell r="E137">
            <v>67163.184341833301</v>
          </cell>
          <cell r="F137">
            <v>54140.065562906202</v>
          </cell>
          <cell r="G137">
            <v>54195.821846628227</v>
          </cell>
          <cell r="H137">
            <v>56354.290920081701</v>
          </cell>
          <cell r="I137">
            <v>51181.261967013525</v>
          </cell>
          <cell r="J137">
            <v>46307.636621165657</v>
          </cell>
          <cell r="K137">
            <v>56486.548346570744</v>
          </cell>
          <cell r="L137">
            <v>59332.584786460953</v>
          </cell>
        </row>
        <row r="138">
          <cell r="A138" t="str">
            <v>E2Z</v>
          </cell>
          <cell r="B138" t="str">
            <v>E2Z80 : AM industries de process</v>
          </cell>
          <cell r="C138" t="str">
            <v>484b : Agents de maîtrise en fabrication : métallurgie, matériaux lourds et autres industries de transformation</v>
          </cell>
          <cell r="D138">
            <v>17588.33744760355</v>
          </cell>
          <cell r="E138">
            <v>14241.827621192726</v>
          </cell>
          <cell r="F138">
            <v>15295.003235394617</v>
          </cell>
          <cell r="G138">
            <v>20843.23052676563</v>
          </cell>
          <cell r="H138">
            <v>25920.475206706898</v>
          </cell>
          <cell r="I138">
            <v>14674.530600141024</v>
          </cell>
          <cell r="J138">
            <v>15871.06729346616</v>
          </cell>
          <cell r="K138">
            <v>18547.535399846678</v>
          </cell>
          <cell r="L138">
            <v>18346.409649497811</v>
          </cell>
        </row>
        <row r="139">
          <cell r="A139" t="str">
            <v>F0Z</v>
          </cell>
          <cell r="B139" t="str">
            <v>F0Z20 : ONQ textile et du cuir</v>
          </cell>
          <cell r="C139" t="str">
            <v>675a : Ouvriers de production non qualifiés du textile, confection, tannerie-mégisserie et travail du cuir</v>
          </cell>
          <cell r="D139">
            <v>26517.641188187696</v>
          </cell>
          <cell r="E139">
            <v>49568.91048688499</v>
          </cell>
          <cell r="F139">
            <v>42682.137239620286</v>
          </cell>
          <cell r="G139">
            <v>38602.062671559637</v>
          </cell>
          <cell r="H139">
            <v>34030.162983775263</v>
          </cell>
          <cell r="I139">
            <v>34463.578909271419</v>
          </cell>
          <cell r="J139">
            <v>31731.80559744954</v>
          </cell>
          <cell r="K139">
            <v>28751.591575746395</v>
          </cell>
          <cell r="L139">
            <v>19069.526391367155</v>
          </cell>
        </row>
        <row r="140">
          <cell r="A140" t="str">
            <v>F1Z</v>
          </cell>
          <cell r="B140" t="str">
            <v>F1Z40 : OQ industriel textile et cuir</v>
          </cell>
          <cell r="C140" t="str">
            <v>627a : Opérateurs qualifiés du textile et de la mégisserie</v>
          </cell>
          <cell r="D140">
            <v>4168.9883005348838</v>
          </cell>
          <cell r="E140">
            <v>10749.402733782814</v>
          </cell>
          <cell r="F140">
            <v>11535.447289586718</v>
          </cell>
          <cell r="G140">
            <v>10299.690830152473</v>
          </cell>
          <cell r="H140">
            <v>11550.563172879656</v>
          </cell>
          <cell r="I140">
            <v>3471.1440187286335</v>
          </cell>
          <cell r="J140">
            <v>2381.4238540092874</v>
          </cell>
          <cell r="K140">
            <v>5501.1683302410684</v>
          </cell>
          <cell r="L140">
            <v>4624.3727173542957</v>
          </cell>
        </row>
        <row r="141">
          <cell r="A141" t="str">
            <v>F1Z</v>
          </cell>
          <cell r="B141" t="str">
            <v>F1Z40 : OQ industriel textile et cuir</v>
          </cell>
          <cell r="C141" t="str">
            <v>627b : Ouvriers qualifiés de la coupe des vêtements et de l’habillement, autres opérateurs de confection qualifiés</v>
          </cell>
          <cell r="D141">
            <v>33771.439278420839</v>
          </cell>
          <cell r="E141">
            <v>40864.98330400882</v>
          </cell>
          <cell r="F141">
            <v>36675.61138028909</v>
          </cell>
          <cell r="G141">
            <v>32108.573202961132</v>
          </cell>
          <cell r="H141">
            <v>27834.508150456524</v>
          </cell>
          <cell r="I141">
            <v>25689.444952037404</v>
          </cell>
          <cell r="J141">
            <v>39293.929785466586</v>
          </cell>
          <cell r="K141">
            <v>31944.994585874832</v>
          </cell>
          <cell r="L141">
            <v>30075.393463921104</v>
          </cell>
        </row>
        <row r="142">
          <cell r="A142" t="str">
            <v>F1Z</v>
          </cell>
          <cell r="B142" t="str">
            <v>F1Z40 : OQ industriel textile et cuir</v>
          </cell>
          <cell r="C142" t="str">
            <v>627c : Ouvriers qualifiés du travail industriel du cuir</v>
          </cell>
          <cell r="D142">
            <v>6055.7599437947538</v>
          </cell>
          <cell r="E142">
            <v>9488.4260173903076</v>
          </cell>
          <cell r="F142">
            <v>7415.9372293849528</v>
          </cell>
          <cell r="G142">
            <v>7609.5655653893809</v>
          </cell>
          <cell r="H142">
            <v>8814.8568294909783</v>
          </cell>
          <cell r="I142">
            <v>6594.5196579097692</v>
          </cell>
          <cell r="J142">
            <v>6945.596242193732</v>
          </cell>
          <cell r="K142">
            <v>7102.5201463105932</v>
          </cell>
          <cell r="L142">
            <v>4119.1634428799362</v>
          </cell>
        </row>
        <row r="143">
          <cell r="A143" t="str">
            <v>F1Z</v>
          </cell>
          <cell r="B143" t="str">
            <v>F1Z41 : OQ artisanal textile et cuir</v>
          </cell>
          <cell r="C143" t="str">
            <v>213a : Artisans de l’habillement, du textile et du cuir</v>
          </cell>
          <cell r="D143">
            <v>9865.4734703053746</v>
          </cell>
          <cell r="E143">
            <v>8580.3356067376535</v>
          </cell>
          <cell r="F143">
            <v>11907.788388394432</v>
          </cell>
          <cell r="G143">
            <v>17286.789326268638</v>
          </cell>
          <cell r="H143">
            <v>11307.136807319361</v>
          </cell>
          <cell r="I143">
            <v>9400.9660259444991</v>
          </cell>
          <cell r="J143">
            <v>7697.4494673813197</v>
          </cell>
          <cell r="K143">
            <v>10137.331200607956</v>
          </cell>
          <cell r="L143">
            <v>11761.639742926851</v>
          </cell>
        </row>
        <row r="144">
          <cell r="A144" t="str">
            <v>F1Z</v>
          </cell>
          <cell r="B144" t="str">
            <v>F1Z41 : OQ artisanal textile et cuir</v>
          </cell>
          <cell r="C144" t="str">
            <v>635a : Tailleurs et couturières qualifiés, Ouvriers qualifiés du travail des étoffes , Ouvriers qualifiés de type artisanal du travail du cuir</v>
          </cell>
          <cell r="D144">
            <v>22250.84131412303</v>
          </cell>
          <cell r="E144">
            <v>35106.643372365084</v>
          </cell>
          <cell r="F144">
            <v>31090.101660069377</v>
          </cell>
          <cell r="G144">
            <v>24365.7761023723</v>
          </cell>
          <cell r="H144">
            <v>19576.639136996047</v>
          </cell>
          <cell r="I144">
            <v>21765.779517892763</v>
          </cell>
          <cell r="J144">
            <v>23323.062319287612</v>
          </cell>
          <cell r="K144">
            <v>22760.501140633893</v>
          </cell>
          <cell r="L144">
            <v>20668.960482447586</v>
          </cell>
        </row>
        <row r="145">
          <cell r="A145" t="str">
            <v>F2Z</v>
          </cell>
          <cell r="B145" t="str">
            <v>F2Z20 : ONQ bois ameublement</v>
          </cell>
          <cell r="C145" t="str">
            <v>675b : Ouvriers de production non qualifiés du travail du bois et de l’ameublement</v>
          </cell>
          <cell r="D145">
            <v>34543.049738816509</v>
          </cell>
          <cell r="E145">
            <v>30212.046883208845</v>
          </cell>
          <cell r="F145">
            <v>32320.808390406622</v>
          </cell>
          <cell r="G145">
            <v>38999.989469944223</v>
          </cell>
          <cell r="H145">
            <v>39264.043894900504</v>
          </cell>
          <cell r="I145">
            <v>28451.708086234827</v>
          </cell>
          <cell r="J145">
            <v>28864.448133384194</v>
          </cell>
          <cell r="K145">
            <v>37787.852900478771</v>
          </cell>
          <cell r="L145">
            <v>36976.848182586553</v>
          </cell>
        </row>
        <row r="146">
          <cell r="A146" t="str">
            <v>F3Z</v>
          </cell>
          <cell r="B146" t="str">
            <v>F3Z40 : Artisans bois ameublement</v>
          </cell>
          <cell r="C146" t="str">
            <v>214a : Artisans de l’ameublement</v>
          </cell>
          <cell r="D146">
            <v>21524.94885712205</v>
          </cell>
          <cell r="E146">
            <v>19542.167442607297</v>
          </cell>
          <cell r="F146">
            <v>16761.983621711122</v>
          </cell>
          <cell r="G146">
            <v>12356.774538726149</v>
          </cell>
          <cell r="H146">
            <v>15073.785024198716</v>
          </cell>
          <cell r="I146">
            <v>14243.593374994089</v>
          </cell>
          <cell r="J146">
            <v>20029.497148381874</v>
          </cell>
          <cell r="K146">
            <v>23611.195651467035</v>
          </cell>
          <cell r="L146">
            <v>20934.153771517238</v>
          </cell>
        </row>
        <row r="147">
          <cell r="A147" t="str">
            <v>F3Z</v>
          </cell>
          <cell r="B147" t="str">
            <v>F3Z40 : Artisans bois ameublement</v>
          </cell>
          <cell r="C147" t="str">
            <v>214b : Artisans du travail mécanique du bois</v>
          </cell>
          <cell r="D147">
            <v>5513.3855352182218</v>
          </cell>
          <cell r="E147">
            <v>3473.5495385620525</v>
          </cell>
          <cell r="F147">
            <v>3714.0614623284864</v>
          </cell>
          <cell r="G147">
            <v>3911.6213809327473</v>
          </cell>
          <cell r="H147">
            <v>3983.6788445049742</v>
          </cell>
          <cell r="I147">
            <v>4950.4944362298475</v>
          </cell>
          <cell r="J147">
            <v>7072.5403065015553</v>
          </cell>
          <cell r="K147">
            <v>4560.0423871381827</v>
          </cell>
          <cell r="L147">
            <v>4907.5739120149274</v>
          </cell>
        </row>
        <row r="148">
          <cell r="A148" t="str">
            <v>F3Z</v>
          </cell>
          <cell r="B148" t="str">
            <v>F3Z41 : OQ bois ameublement</v>
          </cell>
          <cell r="C148" t="str">
            <v>627d : Ouvriers qualifiés de scierie, de la menuiserie industrielle et de l’ameublement</v>
          </cell>
          <cell r="D148">
            <v>68312.618786252002</v>
          </cell>
          <cell r="E148">
            <v>58626.361899947013</v>
          </cell>
          <cell r="F148">
            <v>60861.58001907701</v>
          </cell>
          <cell r="G148">
            <v>63626.759634501286</v>
          </cell>
          <cell r="H148">
            <v>56104.998133720495</v>
          </cell>
          <cell r="I148">
            <v>44954.819204985193</v>
          </cell>
          <cell r="J148">
            <v>45421.892346061184</v>
          </cell>
          <cell r="K148">
            <v>80514.647911850101</v>
          </cell>
          <cell r="L148">
            <v>79001.31610084475</v>
          </cell>
        </row>
        <row r="149">
          <cell r="A149" t="str">
            <v>F4Z</v>
          </cell>
          <cell r="B149" t="str">
            <v>F4Z20 : ONQ imprimerie presse édition</v>
          </cell>
          <cell r="C149" t="str">
            <v>675c : Ouvriers de production non qualifiés de l’imprimerie, presse, édition</v>
          </cell>
          <cell r="D149">
            <v>9709.4497622752224</v>
          </cell>
          <cell r="E149">
            <v>20236.28911465087</v>
          </cell>
          <cell r="F149">
            <v>14160.968043651317</v>
          </cell>
          <cell r="G149">
            <v>14719.091246567767</v>
          </cell>
          <cell r="H149">
            <v>11172.933805352868</v>
          </cell>
          <cell r="I149">
            <v>9599.1773943332737</v>
          </cell>
          <cell r="J149">
            <v>11544.121916435757</v>
          </cell>
          <cell r="K149">
            <v>6569.4564744673626</v>
          </cell>
          <cell r="L149">
            <v>11014.770895922544</v>
          </cell>
        </row>
        <row r="150">
          <cell r="A150" t="str">
            <v>F4Z</v>
          </cell>
          <cell r="B150" t="str">
            <v>F4Z41 : OQ impression façonnage</v>
          </cell>
          <cell r="C150" t="str">
            <v>214c : Artisans du papier, de l’imprimerie et de la reproduction</v>
          </cell>
          <cell r="D150">
            <v>10287.192568759147</v>
          </cell>
          <cell r="E150">
            <v>9397.694325618706</v>
          </cell>
          <cell r="F150">
            <v>12132.757422895153</v>
          </cell>
          <cell r="G150">
            <v>9212.0534301255902</v>
          </cell>
          <cell r="H150">
            <v>9549.2695012396998</v>
          </cell>
          <cell r="I150">
            <v>7075.8692825326452</v>
          </cell>
          <cell r="J150">
            <v>11530.868696942882</v>
          </cell>
          <cell r="K150">
            <v>7858.9976763587792</v>
          </cell>
          <cell r="L150">
            <v>11471.711332975778</v>
          </cell>
        </row>
        <row r="151">
          <cell r="A151" t="str">
            <v>F4Z</v>
          </cell>
          <cell r="B151" t="str">
            <v>F4Z41 : OQ impression façonnage</v>
          </cell>
          <cell r="C151" t="str">
            <v>627e : Ouvriers de la photogravure et des laboratoires photographiques et cinématographiques</v>
          </cell>
          <cell r="D151">
            <v>2302.0257090944265</v>
          </cell>
          <cell r="E151">
            <v>9636.4140949250032</v>
          </cell>
          <cell r="F151">
            <v>8670.8594244358792</v>
          </cell>
          <cell r="G151">
            <v>9827.904253888375</v>
          </cell>
          <cell r="H151">
            <v>8494.3757127541612</v>
          </cell>
          <cell r="I151">
            <v>2867.1896523385176</v>
          </cell>
          <cell r="J151">
            <v>2068.8067429456742</v>
          </cell>
          <cell r="K151">
            <v>2926.004464114279</v>
          </cell>
          <cell r="L151">
            <v>1911.2659202233269</v>
          </cell>
        </row>
        <row r="152">
          <cell r="A152" t="str">
            <v>F4Z</v>
          </cell>
          <cell r="B152" t="str">
            <v>F4Z41 : OQ impression façonnage</v>
          </cell>
          <cell r="C152" t="str">
            <v>627f : Ouvriers de la composition et de l’impression, Ouvriers qualifiés de la brochure, de la reliure et du façonnage du papier-carton</v>
          </cell>
          <cell r="D152">
            <v>55106.06623595237</v>
          </cell>
          <cell r="E152">
            <v>60620.621989989653</v>
          </cell>
          <cell r="F152">
            <v>59017.174293691496</v>
          </cell>
          <cell r="G152">
            <v>54879.216419447795</v>
          </cell>
          <cell r="H152">
            <v>57185.410356648194</v>
          </cell>
          <cell r="I152">
            <v>65632.015344306157</v>
          </cell>
          <cell r="J152">
            <v>65580.051578213461</v>
          </cell>
          <cell r="K152">
            <v>52735.140700040356</v>
          </cell>
          <cell r="L152">
            <v>47003.006429603302</v>
          </cell>
        </row>
        <row r="153">
          <cell r="A153" t="str">
            <v>F5Z</v>
          </cell>
          <cell r="B153" t="str">
            <v>F5Z70 : Tech &amp; AM mat.souples, bois, ind.graph.</v>
          </cell>
          <cell r="C153" t="str">
            <v>476a : Assistants techniques, techniciens de l’imprimerie et de l’édition</v>
          </cell>
          <cell r="D153">
            <v>10854.880227237636</v>
          </cell>
          <cell r="E153">
            <v>16043.490308950177</v>
          </cell>
          <cell r="F153">
            <v>13589.121313548194</v>
          </cell>
          <cell r="G153">
            <v>16476.808723923732</v>
          </cell>
          <cell r="H153">
            <v>8318.0438276199257</v>
          </cell>
          <cell r="I153">
            <v>12709.119979973466</v>
          </cell>
          <cell r="J153">
            <v>14147.670399047018</v>
          </cell>
          <cell r="K153">
            <v>9337.0385085134567</v>
          </cell>
          <cell r="L153">
            <v>9079.9317741524374</v>
          </cell>
        </row>
        <row r="154">
          <cell r="A154" t="str">
            <v>F5Z</v>
          </cell>
          <cell r="B154" t="str">
            <v>F5Z70 : Tech &amp; AM mat.souples, bois, ind.graph.</v>
          </cell>
          <cell r="C154" t="str">
            <v>476b : Techniciens de l’industrie des matériaux souples, de l’ameublement et du bois</v>
          </cell>
          <cell r="D154">
            <v>6797.0570791936589</v>
          </cell>
          <cell r="E154">
            <v>6295.6209845052445</v>
          </cell>
          <cell r="F154">
            <v>7425.6824509526477</v>
          </cell>
          <cell r="G154">
            <v>7139.1185747437248</v>
          </cell>
          <cell r="H154">
            <v>5273.6558946823543</v>
          </cell>
          <cell r="I154">
            <v>7781.7877987618713</v>
          </cell>
          <cell r="J154">
            <v>11625.24084828462</v>
          </cell>
          <cell r="K154">
            <v>5325.191932801582</v>
          </cell>
          <cell r="L154">
            <v>3440.7384564947761</v>
          </cell>
        </row>
        <row r="155">
          <cell r="A155" t="str">
            <v>F5Z</v>
          </cell>
          <cell r="B155" t="str">
            <v>F5Z70 : Tech &amp; AM mat.souples, bois, ind.graph.</v>
          </cell>
          <cell r="C155" t="str">
            <v>485b : Agents de maîtrise en fabrication des autres industries (imprimerie, matériaux souples, ameublement et bois)</v>
          </cell>
          <cell r="D155">
            <v>19706.553646665896</v>
          </cell>
          <cell r="E155">
            <v>23693.575904360117</v>
          </cell>
          <cell r="F155">
            <v>21428.737590046734</v>
          </cell>
          <cell r="G155">
            <v>21094.969914854279</v>
          </cell>
          <cell r="H155">
            <v>21414.970589995773</v>
          </cell>
          <cell r="I155">
            <v>25502.864516401532</v>
          </cell>
          <cell r="J155">
            <v>21562.789411573129</v>
          </cell>
          <cell r="K155">
            <v>20165.629694043375</v>
          </cell>
          <cell r="L155">
            <v>17391.241834381184</v>
          </cell>
        </row>
        <row r="156">
          <cell r="A156" t="str">
            <v>G0A</v>
          </cell>
          <cell r="B156" t="str">
            <v>G0A40 : OQ maintenance en mécanique</v>
          </cell>
          <cell r="C156" t="str">
            <v>628a : Mécaniciens qualifiés de maintenance, entretien : équipements industriels</v>
          </cell>
          <cell r="D156">
            <v>89885.932589295626</v>
          </cell>
          <cell r="E156">
            <v>98599.281552951317</v>
          </cell>
          <cell r="F156">
            <v>92375.391104934446</v>
          </cell>
          <cell r="G156">
            <v>103821.02379127001</v>
          </cell>
          <cell r="H156">
            <v>109895.06164742312</v>
          </cell>
          <cell r="I156">
            <v>100326.88315757643</v>
          </cell>
          <cell r="J156">
            <v>92439.258470865505</v>
          </cell>
          <cell r="K156">
            <v>92523.471288372792</v>
          </cell>
          <cell r="L156">
            <v>84695.068008648552</v>
          </cell>
        </row>
        <row r="157">
          <cell r="A157" t="str">
            <v>G0A</v>
          </cell>
          <cell r="B157" t="str">
            <v>G0A40 : OQ maintenance en mécanique</v>
          </cell>
          <cell r="C157" t="str">
            <v>634d : Mécaniciens qualifiés de maintenance, entretien : équipements non industriels</v>
          </cell>
          <cell r="D157">
            <v>15340.617652052735</v>
          </cell>
          <cell r="E157">
            <v>15619.467498242098</v>
          </cell>
          <cell r="F157">
            <v>15244.898412808654</v>
          </cell>
          <cell r="G157">
            <v>16247.87312981562</v>
          </cell>
          <cell r="H157">
            <v>24075.358570866647</v>
          </cell>
          <cell r="I157">
            <v>21061.649048429143</v>
          </cell>
          <cell r="J157">
            <v>17143.97978837783</v>
          </cell>
          <cell r="K157">
            <v>13598.855907965853</v>
          </cell>
          <cell r="L157">
            <v>15279.017259814524</v>
          </cell>
        </row>
        <row r="158">
          <cell r="A158" t="str">
            <v>G0A</v>
          </cell>
          <cell r="B158" t="str">
            <v>G0A41 : OQ maintenance en élec.</v>
          </cell>
          <cell r="C158" t="str">
            <v>628b : Électromécaniciens, électriciens qualifiés d’entretien : équipements industriels</v>
          </cell>
          <cell r="D158">
            <v>33205.767967962995</v>
          </cell>
          <cell r="E158">
            <v>54125.167172824928</v>
          </cell>
          <cell r="F158">
            <v>54971.010327498225</v>
          </cell>
          <cell r="G158">
            <v>37000.594440354449</v>
          </cell>
          <cell r="H158">
            <v>43998.289583903184</v>
          </cell>
          <cell r="I158">
            <v>46266.874903878204</v>
          </cell>
          <cell r="J158">
            <v>38435.09069356601</v>
          </cell>
          <cell r="K158">
            <v>30004.168827026555</v>
          </cell>
          <cell r="L158">
            <v>31178.044383296427</v>
          </cell>
        </row>
        <row r="159">
          <cell r="A159" t="str">
            <v>G0A</v>
          </cell>
          <cell r="B159" t="str">
            <v>G0A41 : OQ maintenance en élec.</v>
          </cell>
          <cell r="C159" t="str">
            <v>633d : Électriciens, électroniciens qualifiés en maintenance, entretien : équipements non industriels</v>
          </cell>
          <cell r="D159">
            <v>5974.103716590339</v>
          </cell>
          <cell r="E159">
            <v>9489.6936762844416</v>
          </cell>
          <cell r="F159">
            <v>7427.6428225272984</v>
          </cell>
          <cell r="G159">
            <v>9236.716470848638</v>
          </cell>
          <cell r="H159">
            <v>9009.056777742273</v>
          </cell>
          <cell r="I159">
            <v>8926.7192496152165</v>
          </cell>
          <cell r="J159">
            <v>8722.9336748269634</v>
          </cell>
          <cell r="K159">
            <v>4739.089286344356</v>
          </cell>
          <cell r="L159">
            <v>4460.2881885996976</v>
          </cell>
        </row>
        <row r="160">
          <cell r="A160" t="str">
            <v>G0A</v>
          </cell>
          <cell r="B160" t="str">
            <v>G0A42 : Mainteniciens en biens électrodomestiques</v>
          </cell>
          <cell r="C160" t="str">
            <v>216c : Artisans réparateurs divers</v>
          </cell>
          <cell r="D160">
            <v>12398.585317609382</v>
          </cell>
          <cell r="E160">
            <v>9038.0778470152145</v>
          </cell>
          <cell r="F160">
            <v>7187.1417515843768</v>
          </cell>
          <cell r="G160">
            <v>13068.400382423384</v>
          </cell>
          <cell r="H160">
            <v>8509.6832865757533</v>
          </cell>
          <cell r="I160">
            <v>6639.3519815163299</v>
          </cell>
          <cell r="J160">
            <v>10700.37039778544</v>
          </cell>
          <cell r="K160">
            <v>14029.432155135688</v>
          </cell>
          <cell r="L160">
            <v>12465.953399907019</v>
          </cell>
        </row>
        <row r="161">
          <cell r="A161" t="str">
            <v>G0A</v>
          </cell>
          <cell r="B161" t="str">
            <v>G0A42 : Mainteniciens en biens électrodomestiques</v>
          </cell>
          <cell r="C161" t="str">
            <v>633b : Dépanneurs qualifiés en radiotélévision, électroménager, matériel électronique (salariés)</v>
          </cell>
          <cell r="D161">
            <v>4522.1776728279574</v>
          </cell>
          <cell r="E161">
            <v>8988.459743343632</v>
          </cell>
          <cell r="F161">
            <v>4385.0679411296342</v>
          </cell>
          <cell r="G161">
            <v>5699.7358028083427</v>
          </cell>
          <cell r="H161">
            <v>5839.4607694038996</v>
          </cell>
          <cell r="I161">
            <v>4144.4867829949744</v>
          </cell>
          <cell r="J161">
            <v>4364.1842351811865</v>
          </cell>
          <cell r="K161">
            <v>4137.8240391884965</v>
          </cell>
          <cell r="L161">
            <v>5064.5247441141864</v>
          </cell>
        </row>
        <row r="162">
          <cell r="A162" t="str">
            <v>G0A</v>
          </cell>
          <cell r="B162" t="str">
            <v>G0A43 : OQ polyvalents entretien du bât.</v>
          </cell>
          <cell r="C162" t="str">
            <v>632k : Ouvriers qualifiés d’entretien général des bâtiments</v>
          </cell>
          <cell r="D162">
            <v>74762.259726433025</v>
          </cell>
          <cell r="E162">
            <v>75713.462236321182</v>
          </cell>
          <cell r="F162">
            <v>68029.614248736165</v>
          </cell>
          <cell r="G162">
            <v>67906.37278867494</v>
          </cell>
          <cell r="H162">
            <v>66699.411597583996</v>
          </cell>
          <cell r="I162">
            <v>66089.136592512325</v>
          </cell>
          <cell r="J162">
            <v>79769.494320132391</v>
          </cell>
          <cell r="K162">
            <v>75579.565381545573</v>
          </cell>
          <cell r="L162">
            <v>68937.719477621111</v>
          </cell>
        </row>
        <row r="163">
          <cell r="A163" t="str">
            <v>G0B</v>
          </cell>
          <cell r="B163" t="str">
            <v>G0B40 : Carrossiers automobiles</v>
          </cell>
          <cell r="C163" t="str">
            <v>216b : Artisans tôliers-carrossiers d’automobiles</v>
          </cell>
          <cell r="D163">
            <v>6594.8665129529063</v>
          </cell>
          <cell r="E163">
            <v>7705.8847841840998</v>
          </cell>
          <cell r="F163">
            <v>5739.4680786174331</v>
          </cell>
          <cell r="G163">
            <v>5721.6443804858764</v>
          </cell>
          <cell r="H163">
            <v>5854.1674439460076</v>
          </cell>
          <cell r="I163">
            <v>4943.793765665614</v>
          </cell>
          <cell r="J163">
            <v>7662.1412416725825</v>
          </cell>
          <cell r="K163">
            <v>6373.8939545709773</v>
          </cell>
          <cell r="L163">
            <v>5748.5643426151564</v>
          </cell>
        </row>
        <row r="164">
          <cell r="A164" t="str">
            <v>G0B</v>
          </cell>
          <cell r="B164" t="str">
            <v>G0B40 : Carrossiers automobiles</v>
          </cell>
          <cell r="C164" t="str">
            <v>634a : Carrossiers d’automobiles qualifiés</v>
          </cell>
          <cell r="D164">
            <v>36519.928566954477</v>
          </cell>
          <cell r="E164">
            <v>33977.983249872101</v>
          </cell>
          <cell r="F164">
            <v>37081.413028726405</v>
          </cell>
          <cell r="G164">
            <v>41945.936926615279</v>
          </cell>
          <cell r="H164">
            <v>36804.320693971044</v>
          </cell>
          <cell r="I164">
            <v>44552.02038714847</v>
          </cell>
          <cell r="J164">
            <v>39353.736786695306</v>
          </cell>
          <cell r="K164">
            <v>32735.312261768846</v>
          </cell>
          <cell r="L164">
            <v>37470.73665239929</v>
          </cell>
        </row>
        <row r="165">
          <cell r="A165" t="str">
            <v>G0B</v>
          </cell>
          <cell r="B165" t="str">
            <v>G0B41 : Mécaniciens et élect. de véhicules</v>
          </cell>
          <cell r="C165" t="str">
            <v>212a : Artisans mécaniciens en machines agricoles</v>
          </cell>
          <cell r="D165">
            <v>6482.6268034574377</v>
          </cell>
          <cell r="E165">
            <v>9789.8656453693238</v>
          </cell>
          <cell r="F165">
            <v>6560.8357365549336</v>
          </cell>
          <cell r="G165">
            <v>5089.5401675945859</v>
          </cell>
          <cell r="H165">
            <v>3643.668710262345</v>
          </cell>
          <cell r="I165">
            <v>4724.8849908749507</v>
          </cell>
          <cell r="J165">
            <v>7500.5352992279786</v>
          </cell>
          <cell r="K165">
            <v>4567.3637760006559</v>
          </cell>
          <cell r="L165">
            <v>7379.9813351436787</v>
          </cell>
        </row>
        <row r="166">
          <cell r="A166" t="str">
            <v>G0B</v>
          </cell>
          <cell r="B166" t="str">
            <v>G0B41 : Mécaniciens et élect. de véhicules</v>
          </cell>
          <cell r="C166" t="str">
            <v>216a : Artisans mécaniciens réparateurs d’automobiles</v>
          </cell>
          <cell r="D166">
            <v>43015.356299128405</v>
          </cell>
          <cell r="E166">
            <v>32515.617805329472</v>
          </cell>
          <cell r="F166">
            <v>37768.711667900629</v>
          </cell>
          <cell r="G166">
            <v>38900.287050986422</v>
          </cell>
          <cell r="H166">
            <v>39331.479887437759</v>
          </cell>
          <cell r="I166">
            <v>56163.930544649316</v>
          </cell>
          <cell r="J166">
            <v>45636.59279201043</v>
          </cell>
          <cell r="K166">
            <v>40298.09722333432</v>
          </cell>
          <cell r="L166">
            <v>43111.378882040452</v>
          </cell>
        </row>
        <row r="167">
          <cell r="A167" t="str">
            <v>G0B</v>
          </cell>
          <cell r="B167" t="str">
            <v>G0B41 : Mécaniciens et élect. de véhicules</v>
          </cell>
          <cell r="C167" t="str">
            <v>633c : Électriciens, électroniciens qualifiés en maintenance entretien, réparation : automobile</v>
          </cell>
          <cell r="D167">
            <v>1596.2054036151731</v>
          </cell>
          <cell r="E167">
            <v>7074.0807722809432</v>
          </cell>
          <cell r="F167">
            <v>6382.2998363772176</v>
          </cell>
          <cell r="G167">
            <v>3070.8731769463097</v>
          </cell>
          <cell r="H167">
            <v>2947.5646898769683</v>
          </cell>
          <cell r="I167">
            <v>667.92001309139675</v>
          </cell>
          <cell r="J167">
            <v>2048.6737956340985</v>
          </cell>
          <cell r="K167">
            <v>2162.8170170487369</v>
          </cell>
          <cell r="L167">
            <v>577.12539816268304</v>
          </cell>
        </row>
        <row r="168">
          <cell r="A168" t="str">
            <v>G0B</v>
          </cell>
          <cell r="B168" t="str">
            <v>G0B41 : Mécaniciens et élect. de véhicules</v>
          </cell>
          <cell r="C168" t="str">
            <v>634c : Mécaniciens qualifiés en maintenance, entretien, réparation : automobile</v>
          </cell>
          <cell r="D168">
            <v>99033.66474743346</v>
          </cell>
          <cell r="E168">
            <v>115241.79353052027</v>
          </cell>
          <cell r="F168">
            <v>123205.08181001038</v>
          </cell>
          <cell r="G168">
            <v>130330.51823769904</v>
          </cell>
          <cell r="H168">
            <v>130763.07795028157</v>
          </cell>
          <cell r="I168">
            <v>116477.41350149849</v>
          </cell>
          <cell r="J168">
            <v>108091.66052603793</v>
          </cell>
          <cell r="K168">
            <v>95429.768932443025</v>
          </cell>
          <cell r="L168">
            <v>93579.564783819398</v>
          </cell>
        </row>
        <row r="169">
          <cell r="A169" t="str">
            <v>G1Z</v>
          </cell>
          <cell r="B169" t="str">
            <v>G1Z70 : Tech. et AM maintenance env.</v>
          </cell>
          <cell r="C169" t="str">
            <v>477b : Techniciens d’installation et de maintenance des équipements industriels</v>
          </cell>
          <cell r="D169">
            <v>47315.794810571824</v>
          </cell>
          <cell r="E169">
            <v>46822.370440413441</v>
          </cell>
          <cell r="F169">
            <v>60072.274206869297</v>
          </cell>
          <cell r="G169">
            <v>72013.427221105943</v>
          </cell>
          <cell r="H169">
            <v>64730.462738046604</v>
          </cell>
          <cell r="I169">
            <v>54429.061803011413</v>
          </cell>
          <cell r="J169">
            <v>35150.131552779945</v>
          </cell>
          <cell r="K169">
            <v>47455.038837491833</v>
          </cell>
          <cell r="L169">
            <v>59342.214041443687</v>
          </cell>
        </row>
        <row r="170">
          <cell r="A170" t="str">
            <v>G1Z</v>
          </cell>
          <cell r="B170" t="str">
            <v>G1Z70 : Tech. et AM maintenance env.</v>
          </cell>
          <cell r="C170" t="str">
            <v>477c : Techniciens d’installation et de maintenance des équipements non industriels</v>
          </cell>
          <cell r="D170">
            <v>107932.63278634883</v>
          </cell>
          <cell r="E170">
            <v>95090.886361078359</v>
          </cell>
          <cell r="F170">
            <v>90532.0344526564</v>
          </cell>
          <cell r="G170">
            <v>83135.695429302374</v>
          </cell>
          <cell r="H170">
            <v>93216.578657415492</v>
          </cell>
          <cell r="I170">
            <v>82264.829873089126</v>
          </cell>
          <cell r="J170">
            <v>111842.10252437838</v>
          </cell>
          <cell r="K170">
            <v>114380.21116976325</v>
          </cell>
          <cell r="L170">
            <v>97575.584664904862</v>
          </cell>
        </row>
        <row r="171">
          <cell r="A171" t="str">
            <v>G1Z</v>
          </cell>
          <cell r="B171" t="str">
            <v>G1Z70 : Tech. et AM maintenance env.</v>
          </cell>
          <cell r="C171" t="str">
            <v>477d : Techniciens de l’environnement et du traitement des pollutions</v>
          </cell>
          <cell r="D171">
            <v>11942.536746016865</v>
          </cell>
          <cell r="E171">
            <v>8961.6000142727644</v>
          </cell>
          <cell r="F171">
            <v>7463.9675800667337</v>
          </cell>
          <cell r="G171">
            <v>8817.767280012722</v>
          </cell>
          <cell r="H171">
            <v>12099.398169727949</v>
          </cell>
          <cell r="I171">
            <v>11779.183274906403</v>
          </cell>
          <cell r="J171">
            <v>10155.414914236431</v>
          </cell>
          <cell r="K171">
            <v>9783.6245550047206</v>
          </cell>
          <cell r="L171">
            <v>15888.570768809446</v>
          </cell>
        </row>
        <row r="172">
          <cell r="A172" t="str">
            <v>G1Z</v>
          </cell>
          <cell r="B172" t="str">
            <v>G1Z70 : Tech. et AM maintenance env.</v>
          </cell>
          <cell r="C172" t="str">
            <v>486a : Agents de maîtrise en maintenance, installation en électricité, électromécanique et électronique</v>
          </cell>
          <cell r="D172">
            <v>39413.555224020958</v>
          </cell>
          <cell r="E172">
            <v>52718.568877463127</v>
          </cell>
          <cell r="F172">
            <v>47091.321702339905</v>
          </cell>
          <cell r="G172">
            <v>47977.233875446429</v>
          </cell>
          <cell r="H172">
            <v>44806.506295822015</v>
          </cell>
          <cell r="I172">
            <v>36173.602023270782</v>
          </cell>
          <cell r="J172">
            <v>31199.779031025806</v>
          </cell>
          <cell r="K172">
            <v>35923.061667836817</v>
          </cell>
          <cell r="L172">
            <v>51117.824973200237</v>
          </cell>
        </row>
        <row r="173">
          <cell r="A173" t="str">
            <v>G1Z</v>
          </cell>
          <cell r="B173" t="str">
            <v>G1Z70 : Tech. et AM maintenance env.</v>
          </cell>
          <cell r="C173" t="str">
            <v>486d : Agents de maîtrise en maintenance, installation en mécanique</v>
          </cell>
          <cell r="D173">
            <v>61384.747832135334</v>
          </cell>
          <cell r="E173">
            <v>56204.487575534062</v>
          </cell>
          <cell r="F173">
            <v>59115.112001630783</v>
          </cell>
          <cell r="G173">
            <v>47991.516328651247</v>
          </cell>
          <cell r="H173">
            <v>52084.586894145039</v>
          </cell>
          <cell r="I173">
            <v>58824.733407400054</v>
          </cell>
          <cell r="J173">
            <v>60049.278744137002</v>
          </cell>
          <cell r="K173">
            <v>62798.899533301723</v>
          </cell>
          <cell r="L173">
            <v>61306.065218967284</v>
          </cell>
        </row>
        <row r="174">
          <cell r="A174" t="str">
            <v>G1Z</v>
          </cell>
          <cell r="B174" t="str">
            <v>G1Z71 : Techniciens experts</v>
          </cell>
          <cell r="C174" t="str">
            <v>479b : Experts salariés ou indépendants de niveau technicien, techniciens divers</v>
          </cell>
          <cell r="D174">
            <v>129316.5115208169</v>
          </cell>
          <cell r="E174">
            <v>100269.10768945211</v>
          </cell>
          <cell r="F174">
            <v>101718.92123879021</v>
          </cell>
          <cell r="G174">
            <v>102643.07408298361</v>
          </cell>
          <cell r="H174">
            <v>102433.44396512069</v>
          </cell>
          <cell r="I174">
            <v>120358.97010084589</v>
          </cell>
          <cell r="J174">
            <v>132198.78747712108</v>
          </cell>
          <cell r="K174">
            <v>126694.47733449849</v>
          </cell>
          <cell r="L174">
            <v>129056.26975083112</v>
          </cell>
        </row>
        <row r="175">
          <cell r="A175" t="str">
            <v>G1Z</v>
          </cell>
          <cell r="B175" t="str">
            <v>G1Z80 : Agents de maîtrise en entretien</v>
          </cell>
          <cell r="C175" t="str">
            <v>486e : Agents de maîtrise en entretien général, installation, travaux neufs</v>
          </cell>
          <cell r="D175">
            <v>19027.256242714724</v>
          </cell>
          <cell r="E175">
            <v>25728.429625115135</v>
          </cell>
          <cell r="F175">
            <v>22350.7604781359</v>
          </cell>
          <cell r="G175">
            <v>15479.968683479005</v>
          </cell>
          <cell r="H175">
            <v>19247.878494935616</v>
          </cell>
          <cell r="I175">
            <v>20292.315644757418</v>
          </cell>
          <cell r="J175">
            <v>18586.667459729026</v>
          </cell>
          <cell r="K175">
            <v>20794.597885838528</v>
          </cell>
          <cell r="L175">
            <v>17700.503382576615</v>
          </cell>
        </row>
        <row r="176">
          <cell r="A176" t="str">
            <v>H0Z</v>
          </cell>
          <cell r="B176" t="str">
            <v>H0Z90 : Ingénieurs et cadres de production</v>
          </cell>
          <cell r="C176" t="str">
            <v>380a : Directeurs techniques des grandes entreprises</v>
          </cell>
          <cell r="D176">
            <v>6198.5642485522376</v>
          </cell>
          <cell r="E176">
            <v>4486.8811902572734</v>
          </cell>
          <cell r="F176">
            <v>2868.3402586495577</v>
          </cell>
          <cell r="G176">
            <v>4066.5189426486377</v>
          </cell>
          <cell r="H176">
            <v>5607.7668823070007</v>
          </cell>
          <cell r="I176">
            <v>5735.6949311417766</v>
          </cell>
          <cell r="J176">
            <v>7202.7915270334897</v>
          </cell>
          <cell r="K176">
            <v>4183.2569996733328</v>
          </cell>
          <cell r="L176">
            <v>7209.6442189498903</v>
          </cell>
        </row>
        <row r="177">
          <cell r="A177" t="str">
            <v>H0Z</v>
          </cell>
          <cell r="B177" t="str">
            <v>H0Z90 : Ingénieurs et cadres de production</v>
          </cell>
          <cell r="C177" t="str">
            <v>383b : Ingénieurs et cadres de fabrication en matériel électrique, électronique</v>
          </cell>
          <cell r="D177">
            <v>31325.536784312062</v>
          </cell>
          <cell r="E177">
            <v>11943.855217241093</v>
          </cell>
          <cell r="F177">
            <v>19772.144595161004</v>
          </cell>
          <cell r="G177">
            <v>15994.211849600968</v>
          </cell>
          <cell r="H177">
            <v>17974.207533432498</v>
          </cell>
          <cell r="I177">
            <v>23102.618084675374</v>
          </cell>
          <cell r="J177">
            <v>34791.741926540242</v>
          </cell>
          <cell r="K177">
            <v>29736.452215532307</v>
          </cell>
          <cell r="L177">
            <v>29448.416210863637</v>
          </cell>
        </row>
        <row r="178">
          <cell r="A178" t="str">
            <v>H0Z</v>
          </cell>
          <cell r="B178" t="str">
            <v>H0Z90 : Ingénieurs et cadres de production</v>
          </cell>
          <cell r="C178" t="str">
            <v>384b : Ingénieurs et cadres de fabrication en mécanique et travail des métaux</v>
          </cell>
          <cell r="D178">
            <v>40712.009739564797</v>
          </cell>
          <cell r="E178">
            <v>40126.436383904176</v>
          </cell>
          <cell r="F178">
            <v>39321.73716366812</v>
          </cell>
          <cell r="G178">
            <v>45147.669975658755</v>
          </cell>
          <cell r="H178">
            <v>38013.400535646826</v>
          </cell>
          <cell r="I178">
            <v>34081.35063065448</v>
          </cell>
          <cell r="J178">
            <v>39468.503796021156</v>
          </cell>
          <cell r="K178">
            <v>43256.610963473409</v>
          </cell>
          <cell r="L178">
            <v>39410.914459199841</v>
          </cell>
        </row>
        <row r="179">
          <cell r="A179" t="str">
            <v>H0Z</v>
          </cell>
          <cell r="B179" t="str">
            <v>H0Z90 : Ingénieurs et cadres de production</v>
          </cell>
          <cell r="C179" t="str">
            <v>385b : Ingénieurs et cadres de fabrication des industries de transformation</v>
          </cell>
          <cell r="D179">
            <v>24460.429269446311</v>
          </cell>
          <cell r="E179">
            <v>22614.268949775691</v>
          </cell>
          <cell r="F179">
            <v>28773.055371532238</v>
          </cell>
          <cell r="G179">
            <v>33270.067716509897</v>
          </cell>
          <cell r="H179">
            <v>29629.139806890471</v>
          </cell>
          <cell r="I179">
            <v>21671.905790255074</v>
          </cell>
          <cell r="J179">
            <v>22408.519328915907</v>
          </cell>
          <cell r="K179">
            <v>26971.941166857847</v>
          </cell>
          <cell r="L179">
            <v>24000.827312565179</v>
          </cell>
        </row>
        <row r="180">
          <cell r="A180" t="str">
            <v>H0Z</v>
          </cell>
          <cell r="B180" t="str">
            <v>H0Z90 : Ingénieurs et cadres de production</v>
          </cell>
          <cell r="C180" t="str">
            <v>386d : Ingénieurs et cadres de la production et de la distribution d’énergie, eau</v>
          </cell>
          <cell r="D180">
            <v>13394.006853423516</v>
          </cell>
          <cell r="E180">
            <v>12632.524347542132</v>
          </cell>
          <cell r="F180">
            <v>14264.420172650312</v>
          </cell>
          <cell r="G180">
            <v>10727.707024552916</v>
          </cell>
          <cell r="H180">
            <v>14351.438793369265</v>
          </cell>
          <cell r="I180">
            <v>12140.048109438914</v>
          </cell>
          <cell r="J180">
            <v>10033.049749596774</v>
          </cell>
          <cell r="K180">
            <v>14641.834282946644</v>
          </cell>
          <cell r="L180">
            <v>15507.136527727129</v>
          </cell>
        </row>
        <row r="181">
          <cell r="A181" t="str">
            <v>H0Z</v>
          </cell>
          <cell r="B181" t="str">
            <v>H0Z90 : Ingénieurs et cadres de production</v>
          </cell>
          <cell r="C181" t="str">
            <v>386e : Ingénieurs et cadres de fabrication des autres industries</v>
          </cell>
          <cell r="D181">
            <v>5470.4828213894207</v>
          </cell>
          <cell r="E181">
            <v>2046.3785712812239</v>
          </cell>
          <cell r="F181">
            <v>3489.466900054384</v>
          </cell>
          <cell r="G181">
            <v>6333.9541096807025</v>
          </cell>
          <cell r="H181">
            <v>3724.3664863672866</v>
          </cell>
          <cell r="I181">
            <v>2088.8600682957799</v>
          </cell>
          <cell r="J181">
            <v>7320.8487256520584</v>
          </cell>
          <cell r="K181">
            <v>4260.4662742300025</v>
          </cell>
          <cell r="L181">
            <v>4830.1334642862012</v>
          </cell>
        </row>
        <row r="182">
          <cell r="A182" t="str">
            <v>H0Z</v>
          </cell>
          <cell r="B182" t="str">
            <v>H0Z91 : Cad techniques maintenance env.</v>
          </cell>
          <cell r="C182" t="str">
            <v>387e : Ingénieurs et cadres de la maintenance, de l’entretien et des travaux neufs</v>
          </cell>
          <cell r="D182">
            <v>32410.717670679587</v>
          </cell>
          <cell r="E182">
            <v>20279.714622478477</v>
          </cell>
          <cell r="F182">
            <v>28903.245541293236</v>
          </cell>
          <cell r="G182">
            <v>29725.531794820672</v>
          </cell>
          <cell r="H182">
            <v>34620.959626884651</v>
          </cell>
          <cell r="I182">
            <v>29388.082420392868</v>
          </cell>
          <cell r="J182">
            <v>25274.513907808443</v>
          </cell>
          <cell r="K182">
            <v>32222.553224635292</v>
          </cell>
          <cell r="L182">
            <v>39735.085879595026</v>
          </cell>
        </row>
        <row r="183">
          <cell r="A183" t="str">
            <v>H0Z</v>
          </cell>
          <cell r="B183" t="str">
            <v>H0Z91 : Cad techniques maintenance env.</v>
          </cell>
          <cell r="C183" t="str">
            <v>387f : Ingénieurs et cadres techniques de l’environnement</v>
          </cell>
          <cell r="D183">
            <v>12223.087334701568</v>
          </cell>
          <cell r="E183">
            <v>4786.8290425501336</v>
          </cell>
          <cell r="F183">
            <v>7237.8379225568679</v>
          </cell>
          <cell r="G183">
            <v>12136.886370256896</v>
          </cell>
          <cell r="H183">
            <v>11674.102929058859</v>
          </cell>
          <cell r="I183">
            <v>6516.3061532696265</v>
          </cell>
          <cell r="J183">
            <v>11186.527230346283</v>
          </cell>
          <cell r="K183">
            <v>10703.866903004126</v>
          </cell>
          <cell r="L183">
            <v>14778.867870754295</v>
          </cell>
        </row>
        <row r="184">
          <cell r="A184" t="str">
            <v>H0Z</v>
          </cell>
          <cell r="B184" t="str">
            <v>H0Z92 : Ingénieurs méthodes et contrôle qualité</v>
          </cell>
          <cell r="C184" t="str">
            <v>387c : Ingénieurs et cadres des méthodes de production</v>
          </cell>
          <cell r="D184">
            <v>6843.678463358141</v>
          </cell>
          <cell r="E184">
            <v>9419.1131291863439</v>
          </cell>
          <cell r="F184">
            <v>8735.581264731738</v>
          </cell>
          <cell r="G184">
            <v>4617.7741059344162</v>
          </cell>
          <cell r="H184">
            <v>5049.8207144708431</v>
          </cell>
          <cell r="I184">
            <v>3712.3626735271368</v>
          </cell>
          <cell r="J184">
            <v>3625.3562943296565</v>
          </cell>
          <cell r="K184">
            <v>7981.1076727016398</v>
          </cell>
          <cell r="L184">
            <v>8924.571423043124</v>
          </cell>
        </row>
        <row r="185">
          <cell r="A185" t="str">
            <v>H0Z</v>
          </cell>
          <cell r="B185" t="str">
            <v>H0Z92 : Ingénieurs méthodes et contrôle qualité</v>
          </cell>
          <cell r="C185" t="str">
            <v>387d : Ingénieurs et cadres du contrôle-qualité</v>
          </cell>
          <cell r="D185">
            <v>62913.503678908812</v>
          </cell>
          <cell r="E185">
            <v>67189.736991512662</v>
          </cell>
          <cell r="F185">
            <v>70411.145936918707</v>
          </cell>
          <cell r="G185">
            <v>59041.886186976823</v>
          </cell>
          <cell r="H185">
            <v>64260.827567691544</v>
          </cell>
          <cell r="I185">
            <v>76475.928547575502</v>
          </cell>
          <cell r="J185">
            <v>72491.83263190274</v>
          </cell>
          <cell r="K185">
            <v>58917.663711267887</v>
          </cell>
          <cell r="L185">
            <v>57331.014693555808</v>
          </cell>
        </row>
        <row r="186">
          <cell r="A186" t="str">
            <v>J0Z</v>
          </cell>
          <cell r="B186" t="str">
            <v>J0Z20 : ONQ emballage, manutentionnaires</v>
          </cell>
          <cell r="C186" t="str">
            <v>676a : Manutentionnaires non qualifiés</v>
          </cell>
          <cell r="D186">
            <v>170604.99062726731</v>
          </cell>
          <cell r="E186">
            <v>202255.16130367992</v>
          </cell>
          <cell r="F186">
            <v>213012.33582579548</v>
          </cell>
          <cell r="G186">
            <v>212309.74472113105</v>
          </cell>
          <cell r="H186">
            <v>174752.4473681103</v>
          </cell>
          <cell r="I186">
            <v>187449.35923526424</v>
          </cell>
          <cell r="J186">
            <v>175904.17648143857</v>
          </cell>
          <cell r="K186">
            <v>173604.74998222047</v>
          </cell>
          <cell r="L186">
            <v>162306.04541814292</v>
          </cell>
        </row>
        <row r="187">
          <cell r="A187" t="str">
            <v>J0Z</v>
          </cell>
          <cell r="B187" t="str">
            <v>J0Z20 : ONQ emballage, manutentionnaires</v>
          </cell>
          <cell r="C187" t="str">
            <v>676b : Déménageurs (hors chauffeurs-déménageurs), non qualifiés</v>
          </cell>
          <cell r="D187">
            <v>5760.7115766332063</v>
          </cell>
          <cell r="E187">
            <v>4425.0672559876421</v>
          </cell>
          <cell r="F187">
            <v>7610.8534873970502</v>
          </cell>
          <cell r="G187">
            <v>6736.0852223507454</v>
          </cell>
          <cell r="H187">
            <v>6416.8372390412678</v>
          </cell>
          <cell r="I187">
            <v>7444.6200870501798</v>
          </cell>
          <cell r="J187">
            <v>6540.7718590034901</v>
          </cell>
          <cell r="K187">
            <v>5582.0608473823204</v>
          </cell>
          <cell r="L187">
            <v>5159.3020235138092</v>
          </cell>
        </row>
        <row r="188">
          <cell r="A188" t="str">
            <v>J0Z</v>
          </cell>
          <cell r="B188" t="str">
            <v>J0Z20 : ONQ emballage, manutentionnaires</v>
          </cell>
          <cell r="C188" t="str">
            <v>676c : Ouvriers du tri, de l’emballage, de l’expédition, non qualifiés</v>
          </cell>
          <cell r="D188">
            <v>151091.15730704318</v>
          </cell>
          <cell r="E188">
            <v>175835.44018005018</v>
          </cell>
          <cell r="F188">
            <v>167692.47151664938</v>
          </cell>
          <cell r="G188">
            <v>179537.62419693425</v>
          </cell>
          <cell r="H188">
            <v>179803.53264790596</v>
          </cell>
          <cell r="I188">
            <v>153663.7209594184</v>
          </cell>
          <cell r="J188">
            <v>159380.84596895642</v>
          </cell>
          <cell r="K188">
            <v>141284.02696511432</v>
          </cell>
          <cell r="L188">
            <v>152608.59898705874</v>
          </cell>
        </row>
        <row r="189">
          <cell r="A189" t="str">
            <v>J0Z</v>
          </cell>
          <cell r="B189" t="str">
            <v>J0Z20 : ONQ emballage, manutentionnaires</v>
          </cell>
          <cell r="C189" t="str">
            <v>676d : Agents non qualifiés des services d’exploitation des transports</v>
          </cell>
          <cell r="D189">
            <v>10127.224965482055</v>
          </cell>
          <cell r="E189">
            <v>7595.2428532841395</v>
          </cell>
          <cell r="F189">
            <v>8835.3462485069031</v>
          </cell>
          <cell r="G189">
            <v>10097.365524949531</v>
          </cell>
          <cell r="H189">
            <v>9495.6568100867808</v>
          </cell>
          <cell r="I189">
            <v>16997.957637172502</v>
          </cell>
          <cell r="J189">
            <v>11061.248000626847</v>
          </cell>
          <cell r="K189">
            <v>7885.3688160678084</v>
          </cell>
          <cell r="L189">
            <v>11435.058079751512</v>
          </cell>
        </row>
        <row r="190">
          <cell r="A190" t="str">
            <v>J1Z</v>
          </cell>
          <cell r="B190" t="str">
            <v>J1Z40 : OQ magasinage manutention</v>
          </cell>
          <cell r="C190" t="str">
            <v>652a : Ouvriers qualifiés de la manutention, conducteurs de chariots élévateurs, caristes</v>
          </cell>
          <cell r="D190">
            <v>131407.47029840678</v>
          </cell>
          <cell r="E190">
            <v>131311.74282274791</v>
          </cell>
          <cell r="F190">
            <v>134565.61638736684</v>
          </cell>
          <cell r="G190">
            <v>135627.25312204883</v>
          </cell>
          <cell r="H190">
            <v>133577.85463041245</v>
          </cell>
          <cell r="I190">
            <v>156941.4219096108</v>
          </cell>
          <cell r="J190">
            <v>147345.71582846603</v>
          </cell>
          <cell r="K190">
            <v>127904.51756608646</v>
          </cell>
          <cell r="L190">
            <v>118972.17750066787</v>
          </cell>
        </row>
        <row r="191">
          <cell r="A191" t="str">
            <v>J1Z</v>
          </cell>
          <cell r="B191" t="str">
            <v>J1Z40 : OQ magasinage manutention</v>
          </cell>
          <cell r="C191" t="str">
            <v>652b : Dockers</v>
          </cell>
          <cell r="D191">
            <v>4411.16456974622</v>
          </cell>
          <cell r="E191">
            <v>5888.3366033892235</v>
          </cell>
          <cell r="F191">
            <v>7207.139062847139</v>
          </cell>
          <cell r="G191">
            <v>4794.6203580310621</v>
          </cell>
          <cell r="H191">
            <v>4821.898373495188</v>
          </cell>
          <cell r="I191">
            <v>4488.4524314461141</v>
          </cell>
          <cell r="J191">
            <v>4064.3265712753923</v>
          </cell>
          <cell r="K191">
            <v>4505.8733008532772</v>
          </cell>
          <cell r="L191">
            <v>4663.2938371099908</v>
          </cell>
        </row>
        <row r="192">
          <cell r="A192" t="str">
            <v>J1Z</v>
          </cell>
          <cell r="B192" t="str">
            <v>J1Z40 : OQ magasinage manutention</v>
          </cell>
          <cell r="C192" t="str">
            <v>653a : Magasiniers qualifiés</v>
          </cell>
          <cell r="D192">
            <v>232568.01392786973</v>
          </cell>
          <cell r="E192">
            <v>239060.23287919542</v>
          </cell>
          <cell r="F192">
            <v>255092.74224089205</v>
          </cell>
          <cell r="G192">
            <v>239555.60700402159</v>
          </cell>
          <cell r="H192">
            <v>229717.0447138265</v>
          </cell>
          <cell r="I192">
            <v>231628.18069605026</v>
          </cell>
          <cell r="J192">
            <v>232515.40746059755</v>
          </cell>
          <cell r="K192">
            <v>237014.87996594849</v>
          </cell>
          <cell r="L192">
            <v>228173.7543570631</v>
          </cell>
        </row>
        <row r="193">
          <cell r="A193" t="str">
            <v>J1Z</v>
          </cell>
          <cell r="B193" t="str">
            <v>J1Z80 : Responsables magasinage</v>
          </cell>
          <cell r="C193" t="str">
            <v>487a : Responsables d’entrepôt, de magasinage</v>
          </cell>
          <cell r="D193">
            <v>49430.20377916631</v>
          </cell>
          <cell r="E193">
            <v>52889.709090922966</v>
          </cell>
          <cell r="F193">
            <v>46096.336869703904</v>
          </cell>
          <cell r="G193">
            <v>36606.597996245473</v>
          </cell>
          <cell r="H193">
            <v>33417.941746771408</v>
          </cell>
          <cell r="I193">
            <v>38487.207996434023</v>
          </cell>
          <cell r="J193">
            <v>52887.955827681828</v>
          </cell>
          <cell r="K193">
            <v>46389.111391297825</v>
          </cell>
          <cell r="L193">
            <v>49013.544118519305</v>
          </cell>
        </row>
        <row r="194">
          <cell r="A194" t="str">
            <v>J1Z</v>
          </cell>
          <cell r="B194" t="str">
            <v>J1Z80 : Responsables magasinage</v>
          </cell>
          <cell r="C194" t="str">
            <v>487b : Responsables du tri, de l’emballage, de l’expédition et autres responsables de la manutention</v>
          </cell>
          <cell r="D194">
            <v>31408.91570659737</v>
          </cell>
          <cell r="E194">
            <v>27327.666804123375</v>
          </cell>
          <cell r="F194">
            <v>33112.405215497791</v>
          </cell>
          <cell r="G194">
            <v>25722.885385811358</v>
          </cell>
          <cell r="H194">
            <v>33699.368277336318</v>
          </cell>
          <cell r="I194">
            <v>32496.753917833368</v>
          </cell>
          <cell r="J194">
            <v>27111.930560102497</v>
          </cell>
          <cell r="K194">
            <v>32635.655958639854</v>
          </cell>
          <cell r="L194">
            <v>34479.160601049763</v>
          </cell>
        </row>
        <row r="195">
          <cell r="A195" t="str">
            <v>J3Z</v>
          </cell>
          <cell r="B195" t="str">
            <v>J3Z40 : Cond. véhicules légers</v>
          </cell>
          <cell r="C195" t="str">
            <v>217a : Conducteurs de taxis, ambulanciers et autres artisans du transport 0 à 9 salariés</v>
          </cell>
          <cell r="D195">
            <v>37595.630552056922</v>
          </cell>
          <cell r="E195">
            <v>21780.999733390214</v>
          </cell>
          <cell r="F195">
            <v>25081.379617245751</v>
          </cell>
          <cell r="G195">
            <v>36457.887613679952</v>
          </cell>
          <cell r="H195">
            <v>31598.957579016962</v>
          </cell>
          <cell r="I195">
            <v>31942.924093353355</v>
          </cell>
          <cell r="J195">
            <v>35647.968887375006</v>
          </cell>
          <cell r="K195">
            <v>39878.183467780676</v>
          </cell>
          <cell r="L195">
            <v>37260.739301015092</v>
          </cell>
        </row>
        <row r="196">
          <cell r="A196" t="str">
            <v>J3Z</v>
          </cell>
          <cell r="B196" t="str">
            <v>J3Z40 : Cond. véhicules légers</v>
          </cell>
          <cell r="C196" t="str">
            <v>526e : Ambulanciers salariés (du secteur public ou du secteur privé)</v>
          </cell>
          <cell r="D196">
            <v>51422.648234029672</v>
          </cell>
          <cell r="E196">
            <v>38339.485766879414</v>
          </cell>
          <cell r="F196">
            <v>40661.681513508018</v>
          </cell>
          <cell r="G196">
            <v>44065.519148775726</v>
          </cell>
          <cell r="H196">
            <v>39839.605888218452</v>
          </cell>
          <cell r="I196">
            <v>41181.244092375462</v>
          </cell>
          <cell r="J196">
            <v>46190.603535450638</v>
          </cell>
          <cell r="K196">
            <v>52646.140065605439</v>
          </cell>
          <cell r="L196">
            <v>55431.201101032944</v>
          </cell>
        </row>
        <row r="197">
          <cell r="A197" t="str">
            <v>J3Z</v>
          </cell>
          <cell r="B197" t="str">
            <v>J3Z40 : Cond. véhicules légers</v>
          </cell>
          <cell r="C197" t="str">
            <v>642a : Conducteurs de taxi (salariés)</v>
          </cell>
          <cell r="D197">
            <v>13185.421283792855</v>
          </cell>
          <cell r="E197">
            <v>5661.5369269792036</v>
          </cell>
          <cell r="F197">
            <v>6227.5875924748789</v>
          </cell>
          <cell r="G197">
            <v>7331.4534674085689</v>
          </cell>
          <cell r="H197">
            <v>8444.969658878701</v>
          </cell>
          <cell r="I197">
            <v>10007.329411994522</v>
          </cell>
          <cell r="J197">
            <v>12770.939150374152</v>
          </cell>
          <cell r="K197">
            <v>9253.9239278658606</v>
          </cell>
          <cell r="L197">
            <v>17531.400773138546</v>
          </cell>
        </row>
        <row r="198">
          <cell r="A198" t="str">
            <v>J3Z</v>
          </cell>
          <cell r="B198" t="str">
            <v>J3Z40 : Cond. véhicules légers</v>
          </cell>
          <cell r="C198" t="str">
            <v>642b : Conducteurs de voiture particulière (salariés)</v>
          </cell>
          <cell r="D198">
            <v>11291.430780042232</v>
          </cell>
          <cell r="E198">
            <v>18154.232980967034</v>
          </cell>
          <cell r="F198">
            <v>15489.312242365855</v>
          </cell>
          <cell r="G198">
            <v>14476.765301653733</v>
          </cell>
          <cell r="H198">
            <v>8776.618949352307</v>
          </cell>
          <cell r="I198">
            <v>6354.0977596188068</v>
          </cell>
          <cell r="J198">
            <v>9003.706847475305</v>
          </cell>
          <cell r="K198">
            <v>14887.94038073396</v>
          </cell>
          <cell r="L198">
            <v>9982.6451119174289</v>
          </cell>
        </row>
        <row r="199">
          <cell r="A199" t="str">
            <v>J3Z</v>
          </cell>
          <cell r="B199" t="str">
            <v>J3Z41 : Cond. transport en commun sur route</v>
          </cell>
          <cell r="C199" t="str">
            <v>641b : Conducteurs de véhicule routier de transport en commun (salariés)</v>
          </cell>
          <cell r="D199">
            <v>107136.38988989899</v>
          </cell>
          <cell r="E199">
            <v>83800.713035029083</v>
          </cell>
          <cell r="F199">
            <v>82326.910998375039</v>
          </cell>
          <cell r="G199">
            <v>87087.585283872599</v>
          </cell>
          <cell r="H199">
            <v>87398.628846385691</v>
          </cell>
          <cell r="I199">
            <v>87958.048794477319</v>
          </cell>
          <cell r="J199">
            <v>106540.12583863815</v>
          </cell>
          <cell r="K199">
            <v>108563.05018855773</v>
          </cell>
          <cell r="L199">
            <v>106305.99364250108</v>
          </cell>
        </row>
        <row r="200">
          <cell r="A200" t="str">
            <v>J3Z</v>
          </cell>
          <cell r="B200" t="str">
            <v>J3Z42 : Cond. livreurs sur courte distance</v>
          </cell>
          <cell r="C200" t="str">
            <v>643a : Conducteurs livreurs, coursiers (salariés)</v>
          </cell>
          <cell r="D200">
            <v>193916.20522099209</v>
          </cell>
          <cell r="E200">
            <v>184737.54462003478</v>
          </cell>
          <cell r="F200">
            <v>202502.86426431494</v>
          </cell>
          <cell r="G200">
            <v>197765.14292947948</v>
          </cell>
          <cell r="H200">
            <v>196173.17969687461</v>
          </cell>
          <cell r="I200">
            <v>218375.36982410646</v>
          </cell>
          <cell r="J200">
            <v>196834.41486136647</v>
          </cell>
          <cell r="K200">
            <v>185589.25126815148</v>
          </cell>
          <cell r="L200">
            <v>199324.9495334583</v>
          </cell>
        </row>
        <row r="201">
          <cell r="A201" t="str">
            <v>J3Z</v>
          </cell>
          <cell r="B201" t="str">
            <v>J3Z42 : Cond. livreurs sur courte distance</v>
          </cell>
          <cell r="C201" t="str">
            <v>644a : Conducteurs de véhicule de ramassage des ordures ménagères</v>
          </cell>
          <cell r="D201">
            <v>10209.565278291471</v>
          </cell>
          <cell r="E201">
            <v>14971.400262354064</v>
          </cell>
          <cell r="F201">
            <v>12696.226791437193</v>
          </cell>
          <cell r="G201">
            <v>11789.381667738375</v>
          </cell>
          <cell r="H201">
            <v>13482.666176579822</v>
          </cell>
          <cell r="I201">
            <v>15429.615941074428</v>
          </cell>
          <cell r="J201">
            <v>10939.657399689369</v>
          </cell>
          <cell r="K201">
            <v>10525.613683464133</v>
          </cell>
          <cell r="L201">
            <v>9163.4247517209114</v>
          </cell>
        </row>
        <row r="202">
          <cell r="A202" t="str">
            <v>J3Z</v>
          </cell>
          <cell r="B202" t="str">
            <v>J3Z43 : Cond. routiers</v>
          </cell>
          <cell r="C202" t="str">
            <v>217b : Artisans déménageurs 0 à 9 salariés</v>
          </cell>
          <cell r="D202">
            <v>260.26691444827111</v>
          </cell>
          <cell r="E202">
            <v>1257.1671991223698</v>
          </cell>
          <cell r="F202">
            <v>1601.3242151559643</v>
          </cell>
          <cell r="G202">
            <v>142.16996621831964</v>
          </cell>
          <cell r="H202">
            <v>1602.7664089871987</v>
          </cell>
          <cell r="I202">
            <v>601.06101741899693</v>
          </cell>
          <cell r="K202">
            <v>302.11795970793918</v>
          </cell>
          <cell r="L202">
            <v>218.41586918860301</v>
          </cell>
        </row>
        <row r="203">
          <cell r="A203" t="str">
            <v>J3Z</v>
          </cell>
          <cell r="B203" t="str">
            <v>J3Z43 : Cond. routiers</v>
          </cell>
          <cell r="C203" t="str">
            <v>218a : Transporteurs indépendants routiers et fluviaux 0 à 9 salariés</v>
          </cell>
          <cell r="D203">
            <v>23438.772197478251</v>
          </cell>
          <cell r="E203">
            <v>23243.631346579983</v>
          </cell>
          <cell r="F203">
            <v>23513.986091849849</v>
          </cell>
          <cell r="G203">
            <v>26215.499355138487</v>
          </cell>
          <cell r="H203">
            <v>26480.128655565495</v>
          </cell>
          <cell r="I203">
            <v>26583.338471001927</v>
          </cell>
          <cell r="J203">
            <v>25637.162075812634</v>
          </cell>
          <cell r="K203">
            <v>21446.738682882384</v>
          </cell>
          <cell r="L203">
            <v>23232.415833739742</v>
          </cell>
        </row>
        <row r="204">
          <cell r="A204" t="str">
            <v>J3Z</v>
          </cell>
          <cell r="B204" t="str">
            <v>J3Z43 : Cond. routiers</v>
          </cell>
          <cell r="C204" t="str">
            <v>641a : Conducteurs routiers et grands routiers (salariés)</v>
          </cell>
          <cell r="D204">
            <v>290359.34749841277</v>
          </cell>
          <cell r="E204">
            <v>307144.90229326463</v>
          </cell>
          <cell r="F204">
            <v>286533.79428049712</v>
          </cell>
          <cell r="G204">
            <v>280760.25146141433</v>
          </cell>
          <cell r="H204">
            <v>313846.68936725945</v>
          </cell>
          <cell r="I204">
            <v>313094.42861524725</v>
          </cell>
          <cell r="J204">
            <v>302355.03852162272</v>
          </cell>
          <cell r="K204">
            <v>284866.54539522593</v>
          </cell>
          <cell r="L204">
            <v>283856.45857838966</v>
          </cell>
        </row>
        <row r="205">
          <cell r="A205" t="str">
            <v>J3Z</v>
          </cell>
          <cell r="B205" t="str">
            <v>J3Z44 : Cond. sur rails et engins de traction</v>
          </cell>
          <cell r="C205" t="str">
            <v>651b : Conducteurs d’engin lourd de manoeuvre</v>
          </cell>
          <cell r="D205">
            <v>3937.4787675428051</v>
          </cell>
          <cell r="E205">
            <v>12063.700497573065</v>
          </cell>
          <cell r="F205">
            <v>11011.379549035226</v>
          </cell>
          <cell r="G205">
            <v>10133.795788463514</v>
          </cell>
          <cell r="H205">
            <v>11107.334753345118</v>
          </cell>
          <cell r="I205">
            <v>13806.140118421023</v>
          </cell>
          <cell r="J205">
            <v>3900.2324309190535</v>
          </cell>
          <cell r="K205">
            <v>5082.3636601885164</v>
          </cell>
          <cell r="L205">
            <v>2829.8402115208455</v>
          </cell>
        </row>
        <row r="206">
          <cell r="A206" t="str">
            <v>J3Z</v>
          </cell>
          <cell r="B206" t="str">
            <v>J3Z44 : Cond. sur rails et engins de traction</v>
          </cell>
          <cell r="C206" t="str">
            <v>654a : Conducteurs qualifiés d’engins de transport guidés</v>
          </cell>
          <cell r="D206">
            <v>20752.046812697259</v>
          </cell>
          <cell r="E206">
            <v>22729.220738940479</v>
          </cell>
          <cell r="F206">
            <v>22138.575371372208</v>
          </cell>
          <cell r="G206">
            <v>21810.904395678917</v>
          </cell>
          <cell r="H206">
            <v>21630.758718022527</v>
          </cell>
          <cell r="I206">
            <v>19132.226952497036</v>
          </cell>
          <cell r="J206">
            <v>25248.977539617226</v>
          </cell>
          <cell r="K206">
            <v>21282.741433278508</v>
          </cell>
          <cell r="L206">
            <v>15724.421465196041</v>
          </cell>
        </row>
        <row r="207">
          <cell r="A207" t="str">
            <v>J4Z</v>
          </cell>
          <cell r="B207" t="str">
            <v>J4Z40 : Agts d'exploitation des transports</v>
          </cell>
          <cell r="C207" t="str">
            <v>655a : Autres agents et Ouvriers qualifiés (sédentaires) des services d’exploitation des transports</v>
          </cell>
          <cell r="D207">
            <v>21321.699709561606</v>
          </cell>
          <cell r="E207">
            <v>25199.368061351091</v>
          </cell>
          <cell r="F207">
            <v>30986.958062140329</v>
          </cell>
          <cell r="G207">
            <v>30111.609084591437</v>
          </cell>
          <cell r="H207">
            <v>26946.92371882873</v>
          </cell>
          <cell r="I207">
            <v>22877.214859554333</v>
          </cell>
          <cell r="J207">
            <v>28502.56417513801</v>
          </cell>
          <cell r="K207">
            <v>17728.543247392448</v>
          </cell>
          <cell r="L207">
            <v>17733.991706154349</v>
          </cell>
        </row>
        <row r="208">
          <cell r="A208" t="str">
            <v>J4Z</v>
          </cell>
          <cell r="B208" t="str">
            <v>J4Z60 : Contrôleurs des transports</v>
          </cell>
          <cell r="C208" t="str">
            <v>546a : Contrôleurs des transports (personnels roulants)</v>
          </cell>
          <cell r="D208">
            <v>5316.8891471100042</v>
          </cell>
          <cell r="E208">
            <v>4154.8696557925696</v>
          </cell>
          <cell r="F208">
            <v>6083.9649015197701</v>
          </cell>
          <cell r="G208">
            <v>5654.9242254592536</v>
          </cell>
          <cell r="H208">
            <v>5948.6750380709736</v>
          </cell>
          <cell r="I208">
            <v>9316.9329635792128</v>
          </cell>
          <cell r="J208">
            <v>4873.7708726891497</v>
          </cell>
          <cell r="K208">
            <v>5461.4686858106579</v>
          </cell>
          <cell r="L208">
            <v>5615.4278828302031</v>
          </cell>
        </row>
        <row r="209">
          <cell r="A209" t="str">
            <v>J4Z</v>
          </cell>
          <cell r="B209" t="str">
            <v>J4Z80 : Responsables logistiques (non cadres)</v>
          </cell>
          <cell r="C209" t="str">
            <v>466c : Responsables d’exploitation des transports de voyageurs et de marchandises (non cadres)</v>
          </cell>
          <cell r="D209">
            <v>45664.391926657314</v>
          </cell>
          <cell r="E209">
            <v>38912.16535037251</v>
          </cell>
          <cell r="F209">
            <v>45080.700881092394</v>
          </cell>
          <cell r="G209">
            <v>40717.110596379622</v>
          </cell>
          <cell r="H209">
            <v>44405.36099704435</v>
          </cell>
          <cell r="I209">
            <v>42002.997086192605</v>
          </cell>
          <cell r="J209">
            <v>46795.958461019436</v>
          </cell>
          <cell r="K209">
            <v>42530.629629210256</v>
          </cell>
          <cell r="L209">
            <v>47666.587689742228</v>
          </cell>
        </row>
        <row r="210">
          <cell r="A210" t="str">
            <v>J4Z</v>
          </cell>
          <cell r="B210" t="str">
            <v>J4Z80 : Responsables logistiques (non cadres)</v>
          </cell>
          <cell r="C210" t="str">
            <v>477a : Techniciens de la logistique, du planning et de l’ordonnancement</v>
          </cell>
          <cell r="D210">
            <v>22368.807473926165</v>
          </cell>
          <cell r="E210">
            <v>13610.795980364603</v>
          </cell>
          <cell r="F210">
            <v>21617.225870286598</v>
          </cell>
          <cell r="G210">
            <v>18998.520157090206</v>
          </cell>
          <cell r="H210">
            <v>19784.297361504185</v>
          </cell>
          <cell r="I210">
            <v>12518.007856568813</v>
          </cell>
          <cell r="J210">
            <v>18262.832305102835</v>
          </cell>
          <cell r="K210">
            <v>24785.007511045867</v>
          </cell>
          <cell r="L210">
            <v>24058.582605629799</v>
          </cell>
        </row>
        <row r="211">
          <cell r="A211" t="str">
            <v>J5Z</v>
          </cell>
          <cell r="B211" t="str">
            <v>J5Z60 : Agts et hôtesses d'accompagnemt</v>
          </cell>
          <cell r="C211" t="str">
            <v>546d : Hôtesses de l’air et stewards</v>
          </cell>
          <cell r="D211">
            <v>15089.958776430542</v>
          </cell>
          <cell r="E211">
            <v>9171.3178343917407</v>
          </cell>
          <cell r="F211">
            <v>16011.573546158375</v>
          </cell>
          <cell r="G211">
            <v>13077.23574418406</v>
          </cell>
          <cell r="H211">
            <v>10656.662400468434</v>
          </cell>
          <cell r="I211">
            <v>12716.743150657798</v>
          </cell>
          <cell r="J211">
            <v>14908.155758167857</v>
          </cell>
          <cell r="K211">
            <v>12610.168250297966</v>
          </cell>
          <cell r="L211">
            <v>17751.552320825806</v>
          </cell>
        </row>
        <row r="212">
          <cell r="A212" t="str">
            <v>J5Z</v>
          </cell>
          <cell r="B212" t="str">
            <v>J5Z60 : Agts et hôtesses d'accompagnemt</v>
          </cell>
          <cell r="C212" t="str">
            <v>546e : Autres agents et hôtesses d’accompagnement (transports, tourisme)</v>
          </cell>
          <cell r="D212">
            <v>8647.2660329801365</v>
          </cell>
          <cell r="E212">
            <v>4776.0287132285875</v>
          </cell>
          <cell r="F212">
            <v>5432.414673061985</v>
          </cell>
          <cell r="G212">
            <v>4732.0635449965894</v>
          </cell>
          <cell r="H212">
            <v>5232.817722700609</v>
          </cell>
          <cell r="I212">
            <v>10224.541879415798</v>
          </cell>
          <cell r="J212">
            <v>8872.0575493197248</v>
          </cell>
          <cell r="K212">
            <v>6441.9038467709097</v>
          </cell>
          <cell r="L212">
            <v>10627.836702849772</v>
          </cell>
        </row>
        <row r="213">
          <cell r="A213" t="str">
            <v>J5Z</v>
          </cell>
          <cell r="B213" t="str">
            <v>J5Z61 : Agts admin. transports</v>
          </cell>
          <cell r="C213" t="str">
            <v>546c : Employés administratifs d’exploitation des transports de marchandises</v>
          </cell>
          <cell r="D213">
            <v>55057.110603121131</v>
          </cell>
          <cell r="E213">
            <v>47745.068363982493</v>
          </cell>
          <cell r="F213">
            <v>47749.998926264823</v>
          </cell>
          <cell r="G213">
            <v>44841.952167478543</v>
          </cell>
          <cell r="H213">
            <v>39403.511056582553</v>
          </cell>
          <cell r="I213">
            <v>51161.442611691469</v>
          </cell>
          <cell r="J213">
            <v>61849.343515711043</v>
          </cell>
          <cell r="K213">
            <v>56041.139298712274</v>
          </cell>
          <cell r="L213">
            <v>47280.848994940054</v>
          </cell>
        </row>
        <row r="214">
          <cell r="A214" t="str">
            <v>J5Z</v>
          </cell>
          <cell r="B214" t="str">
            <v>J5Z62 : Employés transports et tourisme</v>
          </cell>
          <cell r="C214" t="str">
            <v>546b : Agents des services commerciaux des transports de voyageurs et du tourisme</v>
          </cell>
          <cell r="D214">
            <v>37294.540432221365</v>
          </cell>
          <cell r="E214">
            <v>46642.500566372575</v>
          </cell>
          <cell r="F214">
            <v>37041.54471154372</v>
          </cell>
          <cell r="G214">
            <v>32703.960840811553</v>
          </cell>
          <cell r="H214">
            <v>32173.487250161641</v>
          </cell>
          <cell r="I214">
            <v>41591.947238820831</v>
          </cell>
          <cell r="J214">
            <v>33336.869604632178</v>
          </cell>
          <cell r="K214">
            <v>43775.977082808276</v>
          </cell>
          <cell r="L214">
            <v>34770.774609223627</v>
          </cell>
        </row>
        <row r="215">
          <cell r="A215" t="str">
            <v>J5Z</v>
          </cell>
          <cell r="B215" t="str">
            <v>J5Z80 : Techniciens transports et tourisme</v>
          </cell>
          <cell r="C215" t="str">
            <v>226b : Agents de voyage et auxiliaires de transports indépendants 0 à 9 salariés</v>
          </cell>
          <cell r="D215">
            <v>6767.7752799030059</v>
          </cell>
          <cell r="E215">
            <v>7167.8994449125175</v>
          </cell>
          <cell r="F215">
            <v>8786.5632980986393</v>
          </cell>
          <cell r="G215">
            <v>3545.4535588986973</v>
          </cell>
          <cell r="H215">
            <v>1279.4802260374124</v>
          </cell>
          <cell r="I215">
            <v>4374.7552236090414</v>
          </cell>
          <cell r="J215">
            <v>5688.179580996707</v>
          </cell>
          <cell r="K215">
            <v>8724.5009475103416</v>
          </cell>
          <cell r="L215">
            <v>5890.645311201969</v>
          </cell>
        </row>
        <row r="216">
          <cell r="A216" t="str">
            <v>J5Z</v>
          </cell>
          <cell r="B216" t="str">
            <v>J5Z80 : Techniciens transports et tourisme</v>
          </cell>
          <cell r="C216" t="str">
            <v>466a : Responsables commerciaux et administratifs des transports de voyageurs et du tourisme (non cadres)</v>
          </cell>
          <cell r="D216">
            <v>47416.965980465371</v>
          </cell>
          <cell r="E216">
            <v>54906.651314921757</v>
          </cell>
          <cell r="F216">
            <v>59682.836087267613</v>
          </cell>
          <cell r="G216">
            <v>56401.053053687778</v>
          </cell>
          <cell r="H216">
            <v>56384.356054419703</v>
          </cell>
          <cell r="I216">
            <v>66839.18988731553</v>
          </cell>
          <cell r="J216">
            <v>52616.086599759161</v>
          </cell>
          <cell r="K216">
            <v>45531.003381762741</v>
          </cell>
          <cell r="L216">
            <v>44103.807959874212</v>
          </cell>
        </row>
        <row r="217">
          <cell r="A217" t="str">
            <v>J5Z</v>
          </cell>
          <cell r="B217" t="str">
            <v>J5Z80 : Techniciens transports et tourisme</v>
          </cell>
          <cell r="C217" t="str">
            <v>466b : Responsables commerciaux et administratifs des transports de marchandises (non cadres)</v>
          </cell>
          <cell r="D217">
            <v>9767.0030232632216</v>
          </cell>
          <cell r="E217">
            <v>6232.321996822141</v>
          </cell>
          <cell r="F217">
            <v>5244.5015107796535</v>
          </cell>
          <cell r="G217">
            <v>6173.5508197623458</v>
          </cell>
          <cell r="H217">
            <v>7517.4328082963466</v>
          </cell>
          <cell r="I217">
            <v>8149.3620695036843</v>
          </cell>
          <cell r="J217">
            <v>8881.0073949924372</v>
          </cell>
          <cell r="K217">
            <v>10273.998520086876</v>
          </cell>
          <cell r="L217">
            <v>10146.003154710355</v>
          </cell>
        </row>
        <row r="218">
          <cell r="A218" t="str">
            <v>J6Z</v>
          </cell>
          <cell r="B218" t="str">
            <v>J6Z90 : Cadres des transports</v>
          </cell>
          <cell r="C218" t="str">
            <v>389a : Ingénieurs et cadres techniques de l’exploitation des transports</v>
          </cell>
          <cell r="D218">
            <v>33523.896726391642</v>
          </cell>
          <cell r="E218">
            <v>18504.088821216559</v>
          </cell>
          <cell r="F218">
            <v>17984.910977635984</v>
          </cell>
          <cell r="G218">
            <v>24232.809841875172</v>
          </cell>
          <cell r="H218">
            <v>13787.662915018156</v>
          </cell>
          <cell r="I218">
            <v>24458.780392905217</v>
          </cell>
          <cell r="J218">
            <v>39003.616698951417</v>
          </cell>
          <cell r="K218">
            <v>33304.935087041107</v>
          </cell>
          <cell r="L218">
            <v>28263.138393182413</v>
          </cell>
        </row>
        <row r="219">
          <cell r="A219" t="str">
            <v>J6Z</v>
          </cell>
          <cell r="B219" t="str">
            <v>J6Z90 : Cadres des transports</v>
          </cell>
          <cell r="C219" t="str">
            <v>451d : Ingénieurs du contrôle de la navigation aérienne</v>
          </cell>
          <cell r="D219">
            <v>2165.4772261104349</v>
          </cell>
          <cell r="E219">
            <v>2007.8828218241802</v>
          </cell>
          <cell r="F219">
            <v>2366.8802112871067</v>
          </cell>
          <cell r="G219">
            <v>1409.8067430531321</v>
          </cell>
          <cell r="H219">
            <v>3115.9837516822354</v>
          </cell>
          <cell r="I219">
            <v>2647.9814243411638</v>
          </cell>
          <cell r="J219">
            <v>2869.3754443081853</v>
          </cell>
          <cell r="K219">
            <v>1873.9624614999636</v>
          </cell>
          <cell r="L219">
            <v>1753.0937725231556</v>
          </cell>
        </row>
        <row r="220">
          <cell r="A220" t="str">
            <v>J6Z</v>
          </cell>
          <cell r="B220" t="str">
            <v>J6Z91 : Personnels navigants de l'aviation</v>
          </cell>
          <cell r="C220" t="str">
            <v>389b : Officiers et cadres navigants techniques et commerciaux de l’aviation civile</v>
          </cell>
          <cell r="D220">
            <v>13137.465444725904</v>
          </cell>
          <cell r="E220">
            <v>13405.349242140217</v>
          </cell>
          <cell r="F220">
            <v>12187.355016112931</v>
          </cell>
          <cell r="G220">
            <v>9942.0746378262429</v>
          </cell>
          <cell r="H220">
            <v>7442.4960925378691</v>
          </cell>
          <cell r="I220">
            <v>6730.01334082824</v>
          </cell>
          <cell r="J220">
            <v>10829.281392097388</v>
          </cell>
          <cell r="K220">
            <v>14707.567906806986</v>
          </cell>
          <cell r="L220">
            <v>13875.547035273335</v>
          </cell>
        </row>
        <row r="221">
          <cell r="A221" t="str">
            <v>J6Z</v>
          </cell>
          <cell r="B221" t="str">
            <v>J6Z92 : Ingénieurs et cadres logistique</v>
          </cell>
          <cell r="C221" t="str">
            <v>387b : Ingénieurs et cadres de la logistique, du planning et de l’ordonnancement</v>
          </cell>
          <cell r="D221">
            <v>36706.692124177469</v>
          </cell>
          <cell r="E221">
            <v>30679.484222288502</v>
          </cell>
          <cell r="F221">
            <v>24200.024873872426</v>
          </cell>
          <cell r="G221">
            <v>32302.104576546302</v>
          </cell>
          <cell r="H221">
            <v>39416.984300322998</v>
          </cell>
          <cell r="I221">
            <v>35167.550426591479</v>
          </cell>
          <cell r="J221">
            <v>33272.32139458094</v>
          </cell>
          <cell r="K221">
            <v>34985.052173949916</v>
          </cell>
          <cell r="L221">
            <v>41862.70280400155</v>
          </cell>
        </row>
        <row r="222">
          <cell r="A222" t="str">
            <v>K0Z</v>
          </cell>
          <cell r="B222" t="str">
            <v>K0Z20 : ONQ divers type artisanal</v>
          </cell>
          <cell r="C222" t="str">
            <v>685a : Ouvriers non qualifiés divers de type artisanal</v>
          </cell>
          <cell r="D222">
            <v>57062.736256060663</v>
          </cell>
          <cell r="E222">
            <v>59104.868782292571</v>
          </cell>
          <cell r="F222">
            <v>71339.378527349123</v>
          </cell>
          <cell r="G222">
            <v>50796.704147331526</v>
          </cell>
          <cell r="H222">
            <v>51058.512192266819</v>
          </cell>
          <cell r="I222">
            <v>45671.683502285094</v>
          </cell>
          <cell r="J222">
            <v>48059.196808444205</v>
          </cell>
          <cell r="K222">
            <v>61416.622933288178</v>
          </cell>
          <cell r="L222">
            <v>61712.389026449608</v>
          </cell>
        </row>
        <row r="223">
          <cell r="A223" t="str">
            <v>K0Z</v>
          </cell>
          <cell r="B223" t="str">
            <v>K0Z40 : Artisans et OQ divers type artisanal</v>
          </cell>
          <cell r="C223" t="str">
            <v>214e : Artisans d’art</v>
          </cell>
          <cell r="D223">
            <v>12230.7378150734</v>
          </cell>
          <cell r="E223">
            <v>9914.2829423909443</v>
          </cell>
          <cell r="F223">
            <v>12214.880297623984</v>
          </cell>
          <cell r="G223">
            <v>14551.301286133521</v>
          </cell>
          <cell r="H223">
            <v>10338.292148830125</v>
          </cell>
          <cell r="I223">
            <v>11973.97802581159</v>
          </cell>
          <cell r="J223">
            <v>9493.9603280146621</v>
          </cell>
          <cell r="K223">
            <v>14749.32181026547</v>
          </cell>
          <cell r="L223">
            <v>12448.931306940063</v>
          </cell>
        </row>
        <row r="224">
          <cell r="A224" t="str">
            <v>K0Z</v>
          </cell>
          <cell r="B224" t="str">
            <v>K0Z40 : Artisans et OQ divers type artisanal</v>
          </cell>
          <cell r="C224" t="str">
            <v>214f : Autres artisans de fabrication (y.c. horlogers, matériel de précision)</v>
          </cell>
          <cell r="D224">
            <v>12095.689224303043</v>
          </cell>
          <cell r="E224">
            <v>16687.980454065044</v>
          </cell>
          <cell r="F224">
            <v>15226.290917121907</v>
          </cell>
          <cell r="G224">
            <v>7566.2832806152255</v>
          </cell>
          <cell r="H224">
            <v>5784.2716297999823</v>
          </cell>
          <cell r="I224">
            <v>9897.0751541519585</v>
          </cell>
          <cell r="J224">
            <v>12019.371370037994</v>
          </cell>
          <cell r="K224">
            <v>12091.656755261798</v>
          </cell>
          <cell r="L224">
            <v>12176.039547609334</v>
          </cell>
        </row>
        <row r="225">
          <cell r="A225" t="str">
            <v>K0Z</v>
          </cell>
          <cell r="B225" t="str">
            <v>K0Z40 : Artisans et OQ divers type artisanal</v>
          </cell>
          <cell r="C225" t="str">
            <v>217d : Artisans teinturiers, blanchisseurs 0 à 9 salariés</v>
          </cell>
          <cell r="D225">
            <v>7267.2690405471994</v>
          </cell>
          <cell r="E225">
            <v>5397.1606622729341</v>
          </cell>
          <cell r="F225">
            <v>6343.3881051660264</v>
          </cell>
          <cell r="G225">
            <v>4034.1932491011244</v>
          </cell>
          <cell r="H225">
            <v>8270.9139267634109</v>
          </cell>
          <cell r="I225">
            <v>11132.713147135528</v>
          </cell>
          <cell r="J225">
            <v>9835.5538469187832</v>
          </cell>
          <cell r="K225">
            <v>6990.7752765671739</v>
          </cell>
          <cell r="L225">
            <v>4975.4779981556421</v>
          </cell>
        </row>
        <row r="226">
          <cell r="A226" t="str">
            <v>K0Z</v>
          </cell>
          <cell r="B226" t="str">
            <v>K0Z40 : Artisans et OQ divers type artisanal</v>
          </cell>
          <cell r="C226" t="str">
            <v>637b : Ouvriers d’art</v>
          </cell>
          <cell r="D226">
            <v>15434.096107036055</v>
          </cell>
          <cell r="E226">
            <v>19996.033002921609</v>
          </cell>
          <cell r="F226">
            <v>20728.936225154659</v>
          </cell>
          <cell r="G226">
            <v>16473.339015084501</v>
          </cell>
          <cell r="H226">
            <v>16534.363348655617</v>
          </cell>
          <cell r="I226">
            <v>19720.667783527173</v>
          </cell>
          <cell r="J226">
            <v>13441.097045994866</v>
          </cell>
          <cell r="K226">
            <v>14178.861658959182</v>
          </cell>
          <cell r="L226">
            <v>18682.329616154111</v>
          </cell>
        </row>
        <row r="227">
          <cell r="A227" t="str">
            <v>K0Z</v>
          </cell>
          <cell r="B227" t="str">
            <v>K0Z40 : Artisans et OQ divers type artisanal</v>
          </cell>
          <cell r="C227" t="str">
            <v>637d : Ouvriers qualifiés divers de type artisanal</v>
          </cell>
          <cell r="D227">
            <v>19779.558293862428</v>
          </cell>
          <cell r="E227">
            <v>14315.393403051445</v>
          </cell>
          <cell r="F227">
            <v>19396.416451972556</v>
          </cell>
          <cell r="G227">
            <v>17096.905334528597</v>
          </cell>
          <cell r="H227">
            <v>19540.988495612255</v>
          </cell>
          <cell r="I227">
            <v>17987.419705719516</v>
          </cell>
          <cell r="J227">
            <v>17428.914064903387</v>
          </cell>
          <cell r="K227">
            <v>19737.237208794519</v>
          </cell>
          <cell r="L227">
            <v>22172.523607889376</v>
          </cell>
        </row>
        <row r="228">
          <cell r="A228" t="str">
            <v>L0Z</v>
          </cell>
          <cell r="B228" t="str">
            <v>L0Z60 : Secrétaires bureautique</v>
          </cell>
          <cell r="C228" t="str">
            <v>542a : Secrétaires</v>
          </cell>
          <cell r="D228">
            <v>462593.55606486928</v>
          </cell>
          <cell r="E228">
            <v>545348.283282444</v>
          </cell>
          <cell r="F228">
            <v>485787.91520041478</v>
          </cell>
          <cell r="G228">
            <v>501939.92898073327</v>
          </cell>
          <cell r="H228">
            <v>468871.5132204672</v>
          </cell>
          <cell r="I228">
            <v>473461.20618400874</v>
          </cell>
          <cell r="J228">
            <v>487348.3289162963</v>
          </cell>
          <cell r="K228">
            <v>463730.68495742546</v>
          </cell>
          <cell r="L228">
            <v>436701.65432088618</v>
          </cell>
        </row>
        <row r="229">
          <cell r="A229" t="str">
            <v>L0Z</v>
          </cell>
          <cell r="B229" t="str">
            <v>L0Z60 : Secrétaires bureautique</v>
          </cell>
          <cell r="C229" t="str">
            <v>542b : Dactylos, sténodactylos (sans secrétariat), opérateurs de traitement de texte</v>
          </cell>
          <cell r="D229">
            <v>7571.9754546223148</v>
          </cell>
          <cell r="E229">
            <v>8060.11167403742</v>
          </cell>
          <cell r="F229">
            <v>9386.4155932966878</v>
          </cell>
          <cell r="G229">
            <v>9534.9431041773387</v>
          </cell>
          <cell r="H229">
            <v>8060.1095406011709</v>
          </cell>
          <cell r="I229">
            <v>8439.2266991641281</v>
          </cell>
          <cell r="J229">
            <v>8340.0689920783461</v>
          </cell>
          <cell r="K229">
            <v>8004.6167387786863</v>
          </cell>
          <cell r="L229">
            <v>6371.2406330099093</v>
          </cell>
        </row>
        <row r="230">
          <cell r="A230" t="str">
            <v>L1Z</v>
          </cell>
          <cell r="B230" t="str">
            <v>L1Z60 : Employés de la comptabilité</v>
          </cell>
          <cell r="C230" t="str">
            <v>543a : Employés des services comptables ou financiers</v>
          </cell>
          <cell r="D230">
            <v>369525.42403675668</v>
          </cell>
          <cell r="E230">
            <v>394629.81015888177</v>
          </cell>
          <cell r="F230">
            <v>392100.69644432369</v>
          </cell>
          <cell r="G230">
            <v>382810.49950931047</v>
          </cell>
          <cell r="H230">
            <v>338938.87022797466</v>
          </cell>
          <cell r="I230">
            <v>362943.60502320045</v>
          </cell>
          <cell r="J230">
            <v>377960.92468267336</v>
          </cell>
          <cell r="K230">
            <v>374760.18809212255</v>
          </cell>
          <cell r="L230">
            <v>355855.15933547431</v>
          </cell>
        </row>
        <row r="231">
          <cell r="A231" t="str">
            <v>L2Z</v>
          </cell>
          <cell r="B231" t="str">
            <v>L2Z60 : Agts d'accueil et d'information</v>
          </cell>
          <cell r="C231" t="str">
            <v>313a : Aides familiaux non salariés de professions libérales effectuant un travail administratif</v>
          </cell>
          <cell r="D231">
            <v>3327.8508030285325</v>
          </cell>
          <cell r="E231">
            <v>7368.8300243686326</v>
          </cell>
          <cell r="F231">
            <v>6380.9902111311758</v>
          </cell>
          <cell r="G231">
            <v>4879.3579622429233</v>
          </cell>
          <cell r="H231">
            <v>5231.8173016393457</v>
          </cell>
          <cell r="I231">
            <v>5594.3846727170085</v>
          </cell>
          <cell r="J231">
            <v>5408.7879447139358</v>
          </cell>
          <cell r="K231">
            <v>2704.0877077023792</v>
          </cell>
          <cell r="L231">
            <v>1870.6767566692827</v>
          </cell>
        </row>
        <row r="232">
          <cell r="A232" t="str">
            <v>L2Z</v>
          </cell>
          <cell r="B232" t="str">
            <v>L2Z60 : Agts d'accueil et d'information</v>
          </cell>
          <cell r="C232" t="str">
            <v>541a : Agents et hôtesses d’accueil et d’information (hors hôtellerie)</v>
          </cell>
          <cell r="D232">
            <v>65232.045951160253</v>
          </cell>
          <cell r="E232">
            <v>59759.232452357282</v>
          </cell>
          <cell r="F232">
            <v>65449.4386063251</v>
          </cell>
          <cell r="G232">
            <v>58299.472026089643</v>
          </cell>
          <cell r="H232">
            <v>55968.861219446953</v>
          </cell>
          <cell r="I232">
            <v>57306.517189166305</v>
          </cell>
          <cell r="J232">
            <v>65339.023284505434</v>
          </cell>
          <cell r="K232">
            <v>62746.75536257567</v>
          </cell>
          <cell r="L232">
            <v>67610.359206399648</v>
          </cell>
        </row>
        <row r="233">
          <cell r="A233" t="str">
            <v>L2Z</v>
          </cell>
          <cell r="B233" t="str">
            <v>L2Z60 : Agts d'accueil et d'information</v>
          </cell>
          <cell r="C233" t="str">
            <v>541d : Standardistes, téléphonistes</v>
          </cell>
          <cell r="D233">
            <v>16653.836045697983</v>
          </cell>
          <cell r="E233">
            <v>24170.81667366581</v>
          </cell>
          <cell r="F233">
            <v>22529.265529962944</v>
          </cell>
          <cell r="G233">
            <v>21676.716362725219</v>
          </cell>
          <cell r="H233">
            <v>23950.420737177908</v>
          </cell>
          <cell r="I233">
            <v>22771.032559827818</v>
          </cell>
          <cell r="J233">
            <v>16684.1295850028</v>
          </cell>
          <cell r="K233">
            <v>17240.1219212627</v>
          </cell>
          <cell r="L233">
            <v>16037.256630828444</v>
          </cell>
        </row>
        <row r="234">
          <cell r="A234" t="str">
            <v>L2Z</v>
          </cell>
          <cell r="B234" t="str">
            <v>L2Z61 : Agts administratifs divers</v>
          </cell>
          <cell r="C234" t="str">
            <v>543d : Employés administratifs divers d’entreprises</v>
          </cell>
          <cell r="D234">
            <v>337158.73784102668</v>
          </cell>
          <cell r="E234">
            <v>367699.52853424317</v>
          </cell>
          <cell r="F234">
            <v>325511.44689146581</v>
          </cell>
          <cell r="G234">
            <v>336359.34743055224</v>
          </cell>
          <cell r="H234">
            <v>342928.22399679816</v>
          </cell>
          <cell r="I234">
            <v>327508.96091357036</v>
          </cell>
          <cell r="J234">
            <v>335882.49688857287</v>
          </cell>
          <cell r="K234">
            <v>352107.92561607773</v>
          </cell>
          <cell r="L234">
            <v>323485.79101842933</v>
          </cell>
        </row>
        <row r="235">
          <cell r="A235" t="str">
            <v>L3Z</v>
          </cell>
          <cell r="B235" t="str">
            <v>L3Z80 : Secrétaires de direction</v>
          </cell>
          <cell r="C235" t="str">
            <v>461a : Personnel de secrétariat de niveau supérieur, secrétaires de direction (non cadres)</v>
          </cell>
          <cell r="D235">
            <v>164814.34980497698</v>
          </cell>
          <cell r="E235">
            <v>143833.73562404126</v>
          </cell>
          <cell r="F235">
            <v>158416.46048963314</v>
          </cell>
          <cell r="G235">
            <v>173665.57845711251</v>
          </cell>
          <cell r="H235">
            <v>157119.45060009341</v>
          </cell>
          <cell r="I235">
            <v>165034.50684643717</v>
          </cell>
          <cell r="J235">
            <v>168739.12560180321</v>
          </cell>
          <cell r="K235">
            <v>158806.27072534678</v>
          </cell>
          <cell r="L235">
            <v>166897.65308778099</v>
          </cell>
        </row>
        <row r="236">
          <cell r="A236" t="str">
            <v>L4Z</v>
          </cell>
          <cell r="B236" t="str">
            <v>L4Z80 : Techniciens administratifs</v>
          </cell>
          <cell r="C236" t="str">
            <v>461e : Maîtrise et techniciens administratifs des services juridiques ou du personnel</v>
          </cell>
          <cell r="D236">
            <v>108294.91693969828</v>
          </cell>
          <cell r="E236">
            <v>74116.563108337024</v>
          </cell>
          <cell r="F236">
            <v>79818.35536316529</v>
          </cell>
          <cell r="G236">
            <v>79958.95396483058</v>
          </cell>
          <cell r="H236">
            <v>84435.367759480563</v>
          </cell>
          <cell r="I236">
            <v>101594.66719287969</v>
          </cell>
          <cell r="J236">
            <v>102678.22275155497</v>
          </cell>
          <cell r="K236">
            <v>107828.29077172434</v>
          </cell>
          <cell r="L236">
            <v>114378.23729581552</v>
          </cell>
        </row>
        <row r="237">
          <cell r="A237" t="str">
            <v>L4Z</v>
          </cell>
          <cell r="B237" t="str">
            <v>L4Z80 : Techniciens administratifs</v>
          </cell>
          <cell r="C237" t="str">
            <v>461f : Maîtrise et techniciens administratifs des autres services administratifs</v>
          </cell>
          <cell r="D237">
            <v>128068.69370730217</v>
          </cell>
          <cell r="E237">
            <v>100110.4601817779</v>
          </cell>
          <cell r="F237">
            <v>99458.437566460037</v>
          </cell>
          <cell r="G237">
            <v>102243.2430573178</v>
          </cell>
          <cell r="H237">
            <v>112529.72009048521</v>
          </cell>
          <cell r="I237">
            <v>123413.80244167728</v>
          </cell>
          <cell r="J237">
            <v>139699.01237774198</v>
          </cell>
          <cell r="K237">
            <v>118767.92032787621</v>
          </cell>
          <cell r="L237">
            <v>125739.14841628828</v>
          </cell>
        </row>
        <row r="238">
          <cell r="A238" t="str">
            <v>L4Z</v>
          </cell>
          <cell r="B238" t="str">
            <v>L4Z81 : Techniciens compt. et financiers</v>
          </cell>
          <cell r="C238" t="str">
            <v>461d : Maîtrise et techniciens des services financiers ou comptables</v>
          </cell>
          <cell r="D238">
            <v>118867.7451351387</v>
          </cell>
          <cell r="E238">
            <v>111187.61218416624</v>
          </cell>
          <cell r="F238">
            <v>127652.49139615272</v>
          </cell>
          <cell r="G238">
            <v>125090.5310255912</v>
          </cell>
          <cell r="H238">
            <v>117065.47014607525</v>
          </cell>
          <cell r="I238">
            <v>109825.52163114495</v>
          </cell>
          <cell r="J238">
            <v>113457.69671866846</v>
          </cell>
          <cell r="K238">
            <v>116338.96420415799</v>
          </cell>
          <cell r="L238">
            <v>126806.5744825897</v>
          </cell>
        </row>
        <row r="239">
          <cell r="A239" t="str">
            <v>L5Z</v>
          </cell>
          <cell r="B239" t="str">
            <v>L5Z90 : Cadres adm. compt. et financiers</v>
          </cell>
          <cell r="C239" t="str">
            <v>312c : Experts comptables, comptables agréés, libéraux</v>
          </cell>
          <cell r="D239">
            <v>13524.989033965872</v>
          </cell>
          <cell r="E239">
            <v>11088.997762974222</v>
          </cell>
          <cell r="F239">
            <v>12122.77816380908</v>
          </cell>
          <cell r="G239">
            <v>19017.398499978892</v>
          </cell>
          <cell r="H239">
            <v>19961.877447986168</v>
          </cell>
          <cell r="I239">
            <v>9602.5395764376699</v>
          </cell>
          <cell r="J239">
            <v>7950.0161220598666</v>
          </cell>
          <cell r="K239">
            <v>16419.81981039024</v>
          </cell>
          <cell r="L239">
            <v>16205.131169447508</v>
          </cell>
        </row>
        <row r="240">
          <cell r="A240" t="str">
            <v>L5Z</v>
          </cell>
          <cell r="B240" t="str">
            <v>L5Z90 : Cadres adm. compt. et financiers</v>
          </cell>
          <cell r="C240" t="str">
            <v>312d : Conseils et experts libéraux en études économiques, organisation et recrutement, gestion et fiscalité</v>
          </cell>
          <cell r="D240">
            <v>29980.600747200737</v>
          </cell>
          <cell r="E240">
            <v>22349.80689864399</v>
          </cell>
          <cell r="F240">
            <v>21382.126815201857</v>
          </cell>
          <cell r="G240">
            <v>18643.243351813217</v>
          </cell>
          <cell r="H240">
            <v>24864.93191436517</v>
          </cell>
          <cell r="I240">
            <v>29116.89400801493</v>
          </cell>
          <cell r="J240">
            <v>33330.583588182955</v>
          </cell>
          <cell r="K240">
            <v>25571.650644311259</v>
          </cell>
          <cell r="L240">
            <v>31039.568009107996</v>
          </cell>
        </row>
        <row r="241">
          <cell r="A241" t="str">
            <v>L5Z</v>
          </cell>
          <cell r="B241" t="str">
            <v>L5Z90 : Cadres adm. compt. et financiers</v>
          </cell>
          <cell r="C241" t="str">
            <v>372a : Cadres chargés d’études économiques, financières, commerciales</v>
          </cell>
          <cell r="D241">
            <v>38222.574317340608</v>
          </cell>
          <cell r="E241">
            <v>28634.709814569691</v>
          </cell>
          <cell r="F241">
            <v>27755.504239461225</v>
          </cell>
          <cell r="G241">
            <v>23102.566592674211</v>
          </cell>
          <cell r="H241">
            <v>24672.253953962798</v>
          </cell>
          <cell r="I241">
            <v>30243.290089758142</v>
          </cell>
          <cell r="J241">
            <v>40292.423741719147</v>
          </cell>
          <cell r="K241">
            <v>39629.416096325105</v>
          </cell>
          <cell r="L241">
            <v>34745.883113977572</v>
          </cell>
        </row>
        <row r="242">
          <cell r="A242" t="str">
            <v>L5Z</v>
          </cell>
          <cell r="B242" t="str">
            <v>L5Z90 : Cadres adm. compt. et financiers</v>
          </cell>
          <cell r="C242" t="str">
            <v>372b : Cadres de l’organisation ou du contrôle des services administratifs et financiers</v>
          </cell>
          <cell r="D242">
            <v>83489.39065543162</v>
          </cell>
          <cell r="E242">
            <v>80236.96329311069</v>
          </cell>
          <cell r="F242">
            <v>74932.485453865316</v>
          </cell>
          <cell r="G242">
            <v>64419.856988272033</v>
          </cell>
          <cell r="H242">
            <v>70629.758698217338</v>
          </cell>
          <cell r="I242">
            <v>75115.21438719015</v>
          </cell>
          <cell r="J242">
            <v>81064.063298876747</v>
          </cell>
          <cell r="K242">
            <v>84098.241457520882</v>
          </cell>
          <cell r="L242">
            <v>85305.867209897231</v>
          </cell>
        </row>
        <row r="243">
          <cell r="A243" t="str">
            <v>L5Z</v>
          </cell>
          <cell r="B243" t="str">
            <v>L5Z90 : Cadres adm. compt. et financiers</v>
          </cell>
          <cell r="C243" t="str">
            <v>373a : Cadres des services financiers ou comptables des grandes entreprises</v>
          </cell>
          <cell r="D243">
            <v>14839.540588646496</v>
          </cell>
          <cell r="E243">
            <v>14247.756469738317</v>
          </cell>
          <cell r="F243">
            <v>13178.549716414414</v>
          </cell>
          <cell r="G243">
            <v>15988.435751119285</v>
          </cell>
          <cell r="H243">
            <v>20241.286648511516</v>
          </cell>
          <cell r="I243">
            <v>14402.471828913081</v>
          </cell>
          <cell r="J243">
            <v>14638.862653056223</v>
          </cell>
          <cell r="K243">
            <v>16014.609854166965</v>
          </cell>
          <cell r="L243">
            <v>13865.149258716305</v>
          </cell>
        </row>
        <row r="244">
          <cell r="A244" t="str">
            <v>L5Z</v>
          </cell>
          <cell r="B244" t="str">
            <v>L5Z90 : Cadres adm. compt. et financiers</v>
          </cell>
          <cell r="C244" t="str">
            <v>373b : Cadres des autres services administratifs des grandes entreprises</v>
          </cell>
          <cell r="D244">
            <v>32862.385080226028</v>
          </cell>
          <cell r="E244">
            <v>36090.593625598071</v>
          </cell>
          <cell r="F244">
            <v>40152.926972376466</v>
          </cell>
          <cell r="G244">
            <v>40064.593851107216</v>
          </cell>
          <cell r="H244">
            <v>34269.654241889235</v>
          </cell>
          <cell r="I244">
            <v>34881.305793734602</v>
          </cell>
          <cell r="J244">
            <v>36365.081594510899</v>
          </cell>
          <cell r="K244">
            <v>29982.7045623253</v>
          </cell>
          <cell r="L244">
            <v>32239.369083841877</v>
          </cell>
        </row>
        <row r="245">
          <cell r="A245" t="str">
            <v>L5Z</v>
          </cell>
          <cell r="B245" t="str">
            <v>L5Z90 : Cadres adm. compt. et financiers</v>
          </cell>
          <cell r="C245" t="str">
            <v>373c : Cadres des services financiers ou comptables des petites et moyennes entreprises</v>
          </cell>
          <cell r="D245">
            <v>85232.654908708617</v>
          </cell>
          <cell r="E245">
            <v>76831.042119803606</v>
          </cell>
          <cell r="F245">
            <v>88258.700323283658</v>
          </cell>
          <cell r="G245">
            <v>86683.648008461241</v>
          </cell>
          <cell r="H245">
            <v>71047.476562928263</v>
          </cell>
          <cell r="I245">
            <v>94371.818648016197</v>
          </cell>
          <cell r="J245">
            <v>93105.039759585459</v>
          </cell>
          <cell r="K245">
            <v>82836.810484376125</v>
          </cell>
          <cell r="L245">
            <v>79756.114482164267</v>
          </cell>
        </row>
        <row r="246">
          <cell r="A246" t="str">
            <v>L5Z</v>
          </cell>
          <cell r="B246" t="str">
            <v>L5Z90 : Cadres adm. compt. et financiers</v>
          </cell>
          <cell r="C246" t="str">
            <v>373d : Cadres des autres services administratifs des petites et moyennes entreprises</v>
          </cell>
          <cell r="D246">
            <v>162626.60158832258</v>
          </cell>
          <cell r="E246">
            <v>158887.11902994046</v>
          </cell>
          <cell r="F246">
            <v>153848.73617948542</v>
          </cell>
          <cell r="G246">
            <v>150503.99082461963</v>
          </cell>
          <cell r="H246">
            <v>155111.81841356924</v>
          </cell>
          <cell r="I246">
            <v>152005.87182560228</v>
          </cell>
          <cell r="J246">
            <v>159852.9612796547</v>
          </cell>
          <cell r="K246">
            <v>166438.33168601981</v>
          </cell>
          <cell r="L246">
            <v>161588.51179929316</v>
          </cell>
        </row>
        <row r="247">
          <cell r="A247" t="str">
            <v>L5Z</v>
          </cell>
          <cell r="B247" t="str">
            <v>L5Z91 : Juristes</v>
          </cell>
          <cell r="C247" t="str">
            <v>372e : Juristes</v>
          </cell>
          <cell r="D247">
            <v>32580.163592036872</v>
          </cell>
          <cell r="E247">
            <v>33034.960614090363</v>
          </cell>
          <cell r="F247">
            <v>20901.56032849077</v>
          </cell>
          <cell r="G247">
            <v>23291.266842449804</v>
          </cell>
          <cell r="H247">
            <v>23650.675723471748</v>
          </cell>
          <cell r="I247">
            <v>25140.99722638703</v>
          </cell>
          <cell r="J247">
            <v>29397.221782337521</v>
          </cell>
          <cell r="K247">
            <v>34686.647417581531</v>
          </cell>
          <cell r="L247">
            <v>33656.621576191574</v>
          </cell>
        </row>
        <row r="248">
          <cell r="A248" t="str">
            <v>L5Z</v>
          </cell>
          <cell r="B248" t="str">
            <v>L5Z92 : Cadres ressources humaines</v>
          </cell>
          <cell r="C248" t="str">
            <v>372c : Cadres spécialistes des ressources humaines et du recrutement</v>
          </cell>
          <cell r="D248">
            <v>61501.312644913756</v>
          </cell>
          <cell r="E248">
            <v>43256.22435915134</v>
          </cell>
          <cell r="F248">
            <v>49265.041608912725</v>
          </cell>
          <cell r="G248">
            <v>53726.917252676329</v>
          </cell>
          <cell r="H248">
            <v>54451.516879147443</v>
          </cell>
          <cell r="I248">
            <v>46660.656963154877</v>
          </cell>
          <cell r="J248">
            <v>50888.134956827154</v>
          </cell>
          <cell r="K248">
            <v>65407.971576010437</v>
          </cell>
          <cell r="L248">
            <v>68207.831401903662</v>
          </cell>
        </row>
        <row r="249">
          <cell r="A249" t="str">
            <v>L5Z</v>
          </cell>
          <cell r="B249" t="str">
            <v>L5Z92 : Cadres ressources humaines</v>
          </cell>
          <cell r="C249" t="str">
            <v>372d : Cadres spécialistes de la formation</v>
          </cell>
          <cell r="D249">
            <v>28828.208171100734</v>
          </cell>
          <cell r="E249">
            <v>17620.926054352629</v>
          </cell>
          <cell r="F249">
            <v>21094.975993293367</v>
          </cell>
          <cell r="G249">
            <v>23648.620506980395</v>
          </cell>
          <cell r="H249">
            <v>27999.201682432769</v>
          </cell>
          <cell r="I249">
            <v>30368.465531679365</v>
          </cell>
          <cell r="J249">
            <v>24755.761419608771</v>
          </cell>
          <cell r="K249">
            <v>31199.107722576577</v>
          </cell>
          <cell r="L249">
            <v>30529.755371116858</v>
          </cell>
        </row>
        <row r="250">
          <cell r="A250" t="str">
            <v>L6Z</v>
          </cell>
          <cell r="B250" t="str">
            <v>L6Z00 : Dirigeants de PME</v>
          </cell>
          <cell r="C250" t="str">
            <v>232a : Chefs de moyenne entreprise, de 50 à 499 salariés</v>
          </cell>
          <cell r="D250">
            <v>31077.930410980833</v>
          </cell>
          <cell r="E250">
            <v>21602.110508153521</v>
          </cell>
          <cell r="F250">
            <v>33288.724992239353</v>
          </cell>
          <cell r="G250">
            <v>25796.000113368544</v>
          </cell>
          <cell r="H250">
            <v>29092.939057820116</v>
          </cell>
          <cell r="I250">
            <v>28647.112063424953</v>
          </cell>
          <cell r="J250">
            <v>29853.890924783769</v>
          </cell>
          <cell r="K250">
            <v>29947.880685939053</v>
          </cell>
          <cell r="L250">
            <v>33432.019622219683</v>
          </cell>
        </row>
        <row r="251">
          <cell r="A251" t="str">
            <v>L6Z</v>
          </cell>
          <cell r="B251" t="str">
            <v>L6Z00 : Dirigeants de PME</v>
          </cell>
          <cell r="C251" t="str">
            <v>233a : Chefs d’entreprise du bâtiment et des travaux publics, de 10 à 49 salariés</v>
          </cell>
          <cell r="D251">
            <v>28615.267141187753</v>
          </cell>
          <cell r="E251">
            <v>20443.432935215882</v>
          </cell>
          <cell r="F251">
            <v>21577.557765507197</v>
          </cell>
          <cell r="G251">
            <v>13669.219585389083</v>
          </cell>
          <cell r="H251">
            <v>15851.926309059296</v>
          </cell>
          <cell r="I251">
            <v>21924.586777388729</v>
          </cell>
          <cell r="J251">
            <v>29651.755289892302</v>
          </cell>
          <cell r="K251">
            <v>26891.592081838782</v>
          </cell>
          <cell r="L251">
            <v>29302.454051832177</v>
          </cell>
        </row>
        <row r="252">
          <cell r="A252" t="str">
            <v>L6Z</v>
          </cell>
          <cell r="B252" t="str">
            <v>L6Z00 : Dirigeants de PME</v>
          </cell>
          <cell r="C252" t="str">
            <v>233b : Chefs d’entreprise de l’industrie ou des transports, de 10 à 49 salariés</v>
          </cell>
          <cell r="D252">
            <v>37494.797258220286</v>
          </cell>
          <cell r="E252">
            <v>40342.149079400893</v>
          </cell>
          <cell r="F252">
            <v>38794.938051726196</v>
          </cell>
          <cell r="G252">
            <v>36458.276176048574</v>
          </cell>
          <cell r="H252">
            <v>34985.820942261955</v>
          </cell>
          <cell r="I252">
            <v>39682.685215830963</v>
          </cell>
          <cell r="J252">
            <v>44543.734234547243</v>
          </cell>
          <cell r="K252">
            <v>35062.363512378361</v>
          </cell>
          <cell r="L252">
            <v>32878.294027735239</v>
          </cell>
        </row>
        <row r="253">
          <cell r="A253" t="str">
            <v>L6Z</v>
          </cell>
          <cell r="B253" t="str">
            <v>L6Z00 : Dirigeants de PME</v>
          </cell>
          <cell r="C253" t="str">
            <v>233c : Chefs d’entreprise commerciale, de 10 à 49 salariés</v>
          </cell>
          <cell r="D253">
            <v>32687.592152271292</v>
          </cell>
          <cell r="E253">
            <v>31410.468852925169</v>
          </cell>
          <cell r="F253">
            <v>35269.986369502578</v>
          </cell>
          <cell r="G253">
            <v>37896.635107868839</v>
          </cell>
          <cell r="H253">
            <v>42077.208536432721</v>
          </cell>
          <cell r="I253">
            <v>38327.242082167948</v>
          </cell>
          <cell r="J253">
            <v>28777.211478097353</v>
          </cell>
          <cell r="K253">
            <v>34004.877641325496</v>
          </cell>
          <cell r="L253">
            <v>35280.687337391035</v>
          </cell>
        </row>
        <row r="254">
          <cell r="A254" t="str">
            <v>L6Z</v>
          </cell>
          <cell r="B254" t="str">
            <v>L6Z00 : Dirigeants de PME</v>
          </cell>
          <cell r="C254" t="str">
            <v>233d : Chefs d’entreprise de services, de 10 à 49 salariés</v>
          </cell>
          <cell r="D254">
            <v>27311.102198714889</v>
          </cell>
          <cell r="E254">
            <v>14996.968542302</v>
          </cell>
          <cell r="F254">
            <v>17044.743244957652</v>
          </cell>
          <cell r="G254">
            <v>17881.95364975839</v>
          </cell>
          <cell r="H254">
            <v>21091.166905349113</v>
          </cell>
          <cell r="I254">
            <v>23602.801110929195</v>
          </cell>
          <cell r="J254">
            <v>28007.49581023704</v>
          </cell>
          <cell r="K254">
            <v>27542.942916183056</v>
          </cell>
          <cell r="L254">
            <v>26382.867869724574</v>
          </cell>
        </row>
        <row r="255">
          <cell r="A255" t="str">
            <v>L6Z</v>
          </cell>
          <cell r="B255" t="str">
            <v>L6Z90 : Cad. dirigeants gdes entreprises</v>
          </cell>
          <cell r="C255" t="str">
            <v>231a : Chefs de grande entreprise &gt; 499 salariés</v>
          </cell>
          <cell r="D255">
            <v>7151.0555858018788</v>
          </cell>
          <cell r="E255">
            <v>5817.3303812317508</v>
          </cell>
          <cell r="F255">
            <v>4268.2124330562428</v>
          </cell>
          <cell r="G255">
            <v>4498.1457037704886</v>
          </cell>
          <cell r="H255">
            <v>7324.4111144101016</v>
          </cell>
          <cell r="I255">
            <v>6295.3801156100017</v>
          </cell>
          <cell r="J255">
            <v>7153.4588594172819</v>
          </cell>
          <cell r="K255">
            <v>7253.0278041945294</v>
          </cell>
          <cell r="L255">
            <v>7046.6800937938269</v>
          </cell>
        </row>
        <row r="256">
          <cell r="A256" t="str">
            <v>L6Z</v>
          </cell>
          <cell r="B256" t="str">
            <v>L6Z90 : Cad. dirigeants gdes entreprises</v>
          </cell>
          <cell r="C256" t="str">
            <v>371a : Cadres d’état-major administratifs, financiers, commerciaux des grandes entreprises</v>
          </cell>
          <cell r="D256">
            <v>9340.5467495435078</v>
          </cell>
          <cell r="E256">
            <v>9297.8254748435938</v>
          </cell>
          <cell r="F256">
            <v>6492.5353043045907</v>
          </cell>
          <cell r="G256">
            <v>5606.0944325535875</v>
          </cell>
          <cell r="H256">
            <v>5375.6947529985218</v>
          </cell>
          <cell r="I256">
            <v>9182.2118818197541</v>
          </cell>
          <cell r="J256">
            <v>10940.309712948238</v>
          </cell>
          <cell r="K256">
            <v>8371.081292659459</v>
          </cell>
          <cell r="L256">
            <v>8710.2492430228249</v>
          </cell>
        </row>
        <row r="257">
          <cell r="A257" t="str">
            <v>M0Z</v>
          </cell>
          <cell r="B257" t="str">
            <v>M0Z60 : Employés et opérateurs en informat.</v>
          </cell>
          <cell r="C257" t="str">
            <v>544a : Employés et opérateurs d’exploitation en informatique</v>
          </cell>
          <cell r="D257">
            <v>36647.756376054262</v>
          </cell>
          <cell r="E257">
            <v>39573.673744575462</v>
          </cell>
          <cell r="F257">
            <v>38781.592635921807</v>
          </cell>
          <cell r="G257">
            <v>36900.566178760222</v>
          </cell>
          <cell r="H257">
            <v>34804.570654827105</v>
          </cell>
          <cell r="I257">
            <v>28394.30721870247</v>
          </cell>
          <cell r="J257">
            <v>32059.15482311499</v>
          </cell>
          <cell r="K257">
            <v>37889.804314099274</v>
          </cell>
          <cell r="L257">
            <v>39994.309990948525</v>
          </cell>
        </row>
        <row r="258">
          <cell r="A258" t="str">
            <v>M1Z</v>
          </cell>
          <cell r="B258" t="str">
            <v>M1Z80 : Tech. dévelop. informat.</v>
          </cell>
          <cell r="C258" t="str">
            <v>478a : Techniciens d’étude et de développement en informatique</v>
          </cell>
          <cell r="D258">
            <v>64970.054285740691</v>
          </cell>
          <cell r="E258">
            <v>91723.073432615056</v>
          </cell>
          <cell r="F258">
            <v>87492.963781253173</v>
          </cell>
          <cell r="G258">
            <v>73881.999974772465</v>
          </cell>
          <cell r="H258">
            <v>62874.133204212827</v>
          </cell>
          <cell r="I258">
            <v>61445.569549603242</v>
          </cell>
          <cell r="J258">
            <v>69871.085553920129</v>
          </cell>
          <cell r="K258">
            <v>65323.46925086392</v>
          </cell>
          <cell r="L258">
            <v>59715.608052438045</v>
          </cell>
        </row>
        <row r="259">
          <cell r="A259" t="str">
            <v>M1Z</v>
          </cell>
          <cell r="B259" t="str">
            <v>M1Z81 : Tech. prod maint. informat.</v>
          </cell>
          <cell r="C259" t="str">
            <v>478b : Techniciens de production, d’exploitation en informatique</v>
          </cell>
          <cell r="D259">
            <v>15613.820126002365</v>
          </cell>
          <cell r="E259">
            <v>8126.3482164812522</v>
          </cell>
          <cell r="F259">
            <v>13865.039569047422</v>
          </cell>
          <cell r="G259">
            <v>11848.321700542863</v>
          </cell>
          <cell r="H259">
            <v>10387.156162954972</v>
          </cell>
          <cell r="I259">
            <v>8849.699021258677</v>
          </cell>
          <cell r="J259">
            <v>19540.377205922327</v>
          </cell>
          <cell r="K259">
            <v>14083.991536874131</v>
          </cell>
          <cell r="L259">
            <v>13217.091635210638</v>
          </cell>
        </row>
        <row r="260">
          <cell r="A260" t="str">
            <v>M1Z</v>
          </cell>
          <cell r="B260" t="str">
            <v>M1Z81 : Tech. prod maint. informat.</v>
          </cell>
          <cell r="C260" t="str">
            <v>478c : Techniciens d’installation, de maintenance, support et services aux utilisateurs en informatique</v>
          </cell>
          <cell r="D260">
            <v>59882.004714667361</v>
          </cell>
          <cell r="E260">
            <v>32719.047277748381</v>
          </cell>
          <cell r="F260">
            <v>45445.928431871522</v>
          </cell>
          <cell r="G260">
            <v>45767.089210876431</v>
          </cell>
          <cell r="H260">
            <v>36537.247957044754</v>
          </cell>
          <cell r="I260">
            <v>31618.087318223617</v>
          </cell>
          <cell r="J260">
            <v>57469.037814560048</v>
          </cell>
          <cell r="K260">
            <v>67872.467111425256</v>
          </cell>
          <cell r="L260">
            <v>54304.509218016792</v>
          </cell>
        </row>
        <row r="261">
          <cell r="A261" t="str">
            <v>M1Z</v>
          </cell>
          <cell r="B261" t="str">
            <v>M1Z81 : Tech. prod maint. informat.</v>
          </cell>
          <cell r="C261" t="str">
            <v>478d : Techniciens des télécommunications et de l’informatique des réseaux</v>
          </cell>
          <cell r="D261">
            <v>31048.60128063857</v>
          </cell>
          <cell r="E261">
            <v>32640.171576419616</v>
          </cell>
          <cell r="F261">
            <v>30520.914300403449</v>
          </cell>
          <cell r="G261">
            <v>37399.695952095382</v>
          </cell>
          <cell r="H261">
            <v>27717.053935338543</v>
          </cell>
          <cell r="I261">
            <v>36975.725935286406</v>
          </cell>
          <cell r="J261">
            <v>34982.252331660566</v>
          </cell>
          <cell r="K261">
            <v>29186.244966066755</v>
          </cell>
          <cell r="L261">
            <v>28977.306544188381</v>
          </cell>
        </row>
        <row r="262">
          <cell r="A262" t="str">
            <v>M2Z</v>
          </cell>
          <cell r="B262" t="str">
            <v>M2Z90 : Ingénieurs et chefs de projets informat.</v>
          </cell>
          <cell r="C262" t="str">
            <v>388a : Ingénieurs et cadres d’étude, recherche et développement en informatique</v>
          </cell>
          <cell r="D262">
            <v>277041.75481500541</v>
          </cell>
          <cell r="E262">
            <v>242916.93074691811</v>
          </cell>
          <cell r="F262">
            <v>250919.86040633172</v>
          </cell>
          <cell r="G262">
            <v>279518.04891467222</v>
          </cell>
          <cell r="H262">
            <v>314446.23953832191</v>
          </cell>
          <cell r="I262">
            <v>277849.9383132892</v>
          </cell>
          <cell r="J262">
            <v>256989.89198680638</v>
          </cell>
          <cell r="K262">
            <v>288052.23223410273</v>
          </cell>
          <cell r="L262">
            <v>286083.14022410719</v>
          </cell>
        </row>
        <row r="263">
          <cell r="A263" t="str">
            <v>M2Z</v>
          </cell>
          <cell r="B263" t="str">
            <v>M2Z90 : Ingénieurs et chefs de projets informat.</v>
          </cell>
          <cell r="C263" t="str">
            <v>388c : Chefs de projets informatiques, responsables informatiques</v>
          </cell>
          <cell r="D263">
            <v>11361.114987967101</v>
          </cell>
          <cell r="E263">
            <v>435.86144004089681</v>
          </cell>
          <cell r="F263">
            <v>2876.1221741319355</v>
          </cell>
          <cell r="G263">
            <v>4287.3474616704161</v>
          </cell>
          <cell r="H263">
            <v>7199.7417622370549</v>
          </cell>
          <cell r="I263">
            <v>7599.6888243575522</v>
          </cell>
          <cell r="J263">
            <v>11229.70781964444</v>
          </cell>
          <cell r="K263">
            <v>10315.405303258414</v>
          </cell>
          <cell r="L263">
            <v>12538.231840998453</v>
          </cell>
        </row>
        <row r="264">
          <cell r="A264" t="str">
            <v>M2Z</v>
          </cell>
          <cell r="B264" t="str">
            <v>M2Z91 : Ingénieurs et cad. adm. maintenance informat.</v>
          </cell>
          <cell r="C264" t="str">
            <v>388b : Ingénieurs et cadres d’administration, maintenance, support et services aux utilisateurs en informatique</v>
          </cell>
          <cell r="D264">
            <v>17824.423759611574</v>
          </cell>
          <cell r="E264">
            <v>6500.3046408161617</v>
          </cell>
          <cell r="F264">
            <v>9900.2591738306965</v>
          </cell>
          <cell r="G264">
            <v>13200.149830291015</v>
          </cell>
          <cell r="H264">
            <v>13539.765257987116</v>
          </cell>
          <cell r="I264">
            <v>11924.42672963624</v>
          </cell>
          <cell r="J264">
            <v>12238.362264810938</v>
          </cell>
          <cell r="K264">
            <v>16231.558009776601</v>
          </cell>
          <cell r="L264">
            <v>25003.35100424719</v>
          </cell>
        </row>
        <row r="265">
          <cell r="A265" t="str">
            <v>M2Z</v>
          </cell>
          <cell r="B265" t="str">
            <v>M2Z92 : Ingénieurs et cad. télécom</v>
          </cell>
          <cell r="C265" t="str">
            <v>388e : Ingénieurs et cadres spécialistes des télécommunications</v>
          </cell>
          <cell r="D265">
            <v>18403.660089071742</v>
          </cell>
          <cell r="E265">
            <v>17111.863970314003</v>
          </cell>
          <cell r="F265">
            <v>18694.607845732113</v>
          </cell>
          <cell r="G265">
            <v>25571.772723060461</v>
          </cell>
          <cell r="H265">
            <v>15521.857072023624</v>
          </cell>
          <cell r="I265">
            <v>20664.157028708807</v>
          </cell>
          <cell r="J265">
            <v>15330.000358092058</v>
          </cell>
          <cell r="K265">
            <v>19678.231705273192</v>
          </cell>
          <cell r="L265">
            <v>20202.748203849977</v>
          </cell>
        </row>
        <row r="266">
          <cell r="A266" t="str">
            <v>N0Z</v>
          </cell>
          <cell r="B266" t="str">
            <v>N0Z90 : Ingénieurs et cad. d'étude, RD (industrie)</v>
          </cell>
          <cell r="C266" t="str">
            <v>312e : Ingénieurs conseils libéraux en études techniques</v>
          </cell>
          <cell r="D266">
            <v>37772.681689284342</v>
          </cell>
          <cell r="E266">
            <v>22044.972306090924</v>
          </cell>
          <cell r="F266">
            <v>25522.062075842485</v>
          </cell>
          <cell r="G266">
            <v>27081.460229139149</v>
          </cell>
          <cell r="H266">
            <v>28538.758899410157</v>
          </cell>
          <cell r="I266">
            <v>32740.130420819827</v>
          </cell>
          <cell r="J266">
            <v>33234.596750171964</v>
          </cell>
          <cell r="K266">
            <v>35484.012801776429</v>
          </cell>
          <cell r="L266">
            <v>44599.435515904646</v>
          </cell>
        </row>
        <row r="267">
          <cell r="A267" t="str">
            <v>N0Z</v>
          </cell>
          <cell r="B267" t="str">
            <v>N0Z90 : Ingénieurs et cad. d'étude, RD (industrie)</v>
          </cell>
          <cell r="C267" t="str">
            <v>383a : Ingénieurs et cadres d’étude, recherche et développement en électricité, électronique</v>
          </cell>
          <cell r="D267">
            <v>64521.419777457042</v>
          </cell>
          <cell r="E267">
            <v>49041.822886781731</v>
          </cell>
          <cell r="F267">
            <v>50414.315130900766</v>
          </cell>
          <cell r="G267">
            <v>50766.2930795434</v>
          </cell>
          <cell r="H267">
            <v>51078.3835994193</v>
          </cell>
          <cell r="I267">
            <v>65172.93987645446</v>
          </cell>
          <cell r="J267">
            <v>76506.375711272762</v>
          </cell>
          <cell r="K267">
            <v>57397.945129830761</v>
          </cell>
          <cell r="L267">
            <v>59659.938491267581</v>
          </cell>
        </row>
        <row r="268">
          <cell r="A268" t="str">
            <v>N0Z</v>
          </cell>
          <cell r="B268" t="str">
            <v>N0Z90 : Ingénieurs et cad. d'étude, RD (industrie)</v>
          </cell>
          <cell r="C268" t="str">
            <v>384a : Ingénieurs et cadres d’étude, recherche et développement en mécanique et travail des métaux</v>
          </cell>
          <cell r="D268">
            <v>80067.987216010297</v>
          </cell>
          <cell r="E268">
            <v>53740.748348599082</v>
          </cell>
          <cell r="F268">
            <v>56599.030896575314</v>
          </cell>
          <cell r="G268">
            <v>58795.920456068539</v>
          </cell>
          <cell r="H268">
            <v>63791.60498769566</v>
          </cell>
          <cell r="I268">
            <v>73207.156098140549</v>
          </cell>
          <cell r="J268">
            <v>88364.716671859511</v>
          </cell>
          <cell r="K268">
            <v>81172.032658099255</v>
          </cell>
          <cell r="L268">
            <v>70667.212318072154</v>
          </cell>
        </row>
        <row r="269">
          <cell r="A269" t="str">
            <v>N0Z</v>
          </cell>
          <cell r="B269" t="str">
            <v>N0Z90 : Ingénieurs et cad. d'étude, RD (industrie)</v>
          </cell>
          <cell r="C269" t="str">
            <v>385a : Ingénieurs et cadres d’étude, recherche et développement des industries de transformation</v>
          </cell>
          <cell r="D269">
            <v>61423.831933500951</v>
          </cell>
          <cell r="E269">
            <v>43127.493761126811</v>
          </cell>
          <cell r="F269">
            <v>54338.036781800234</v>
          </cell>
          <cell r="G269">
            <v>54738.682265693147</v>
          </cell>
          <cell r="H269">
            <v>57917.577252082854</v>
          </cell>
          <cell r="I269">
            <v>61338.469826372886</v>
          </cell>
          <cell r="J269">
            <v>66056.829281011625</v>
          </cell>
          <cell r="K269">
            <v>62286.044390137089</v>
          </cell>
          <cell r="L269">
            <v>55928.622129354146</v>
          </cell>
        </row>
        <row r="270">
          <cell r="A270" t="str">
            <v>N0Z</v>
          </cell>
          <cell r="B270" t="str">
            <v>N0Z90 : Ingénieurs et cad. d'étude, RD (industrie)</v>
          </cell>
          <cell r="C270" t="str">
            <v>386a : Ingénieurs et cadres d’étude, recherche et développement des autres industries</v>
          </cell>
          <cell r="D270">
            <v>41463.719727491545</v>
          </cell>
          <cell r="E270">
            <v>32998.01057507479</v>
          </cell>
          <cell r="F270">
            <v>23928.038114806681</v>
          </cell>
          <cell r="G270">
            <v>25687.041516239598</v>
          </cell>
          <cell r="H270">
            <v>28491.043879648951</v>
          </cell>
          <cell r="I270">
            <v>23981.620855855715</v>
          </cell>
          <cell r="J270">
            <v>37136.060529212118</v>
          </cell>
          <cell r="K270">
            <v>42927.357560139375</v>
          </cell>
          <cell r="L270">
            <v>44327.741093123142</v>
          </cell>
        </row>
        <row r="271">
          <cell r="A271" t="str">
            <v>N0Z</v>
          </cell>
          <cell r="B271" t="str">
            <v>N0Z91 : Chercheurs (sauf industrie et enseignants-chercheurs)</v>
          </cell>
          <cell r="C271" t="str">
            <v>342e : Chercheurs de la recherche publique</v>
          </cell>
          <cell r="D271">
            <v>75758.450249526897</v>
          </cell>
          <cell r="E271">
            <v>57799.022976111453</v>
          </cell>
          <cell r="F271">
            <v>65294.898855261919</v>
          </cell>
          <cell r="G271">
            <v>69523.834941803696</v>
          </cell>
          <cell r="H271">
            <v>68422.215036791982</v>
          </cell>
          <cell r="I271">
            <v>70239.099058067819</v>
          </cell>
          <cell r="J271">
            <v>75600.20527038454</v>
          </cell>
          <cell r="K271">
            <v>78988.908847282961</v>
          </cell>
          <cell r="L271">
            <v>72686.236630913234</v>
          </cell>
        </row>
        <row r="272">
          <cell r="A272" t="str">
            <v>P0Z</v>
          </cell>
          <cell r="B272" t="str">
            <v>P0Z60 : Agents des impôts et des douanes</v>
          </cell>
          <cell r="C272" t="str">
            <v>522a : Agents de constatation ou de recouvrement des Impôts, du Trésor, des Douanes</v>
          </cell>
          <cell r="D272">
            <v>51973.529706396752</v>
          </cell>
          <cell r="E272">
            <v>58428.510091286676</v>
          </cell>
          <cell r="F272">
            <v>55796.350066577892</v>
          </cell>
          <cell r="G272">
            <v>56325.454920760611</v>
          </cell>
          <cell r="H272">
            <v>75069.526144878721</v>
          </cell>
          <cell r="I272">
            <v>68972.69293999295</v>
          </cell>
          <cell r="J272">
            <v>65585.716410801673</v>
          </cell>
          <cell r="K272">
            <v>46344.904488962493</v>
          </cell>
          <cell r="L272">
            <v>43989.968219426104</v>
          </cell>
        </row>
        <row r="273">
          <cell r="A273" t="str">
            <v>P0Z</v>
          </cell>
          <cell r="B273" t="str">
            <v>P0Z61 : Employés services au public</v>
          </cell>
          <cell r="C273" t="str">
            <v>523a : Adjoints administratifs de la fonction publique (y.c. enseignement)</v>
          </cell>
          <cell r="D273">
            <v>597036.47750883037</v>
          </cell>
          <cell r="E273">
            <v>557423.72942113562</v>
          </cell>
          <cell r="F273">
            <v>539958.90614200861</v>
          </cell>
          <cell r="G273">
            <v>529198.83976670867</v>
          </cell>
          <cell r="H273">
            <v>538475.3168171976</v>
          </cell>
          <cell r="I273">
            <v>612324.93596779648</v>
          </cell>
          <cell r="J273">
            <v>610459.599011402</v>
          </cell>
          <cell r="K273">
            <v>595364.31958680169</v>
          </cell>
          <cell r="L273">
            <v>585285.51392828743</v>
          </cell>
        </row>
        <row r="274">
          <cell r="A274" t="str">
            <v>P0Z</v>
          </cell>
          <cell r="B274" t="str">
            <v>P0Z61 : Employés services au public</v>
          </cell>
          <cell r="C274" t="str">
            <v>524a : Agents administratifs de la fonction publique (y.c. enseignement)</v>
          </cell>
          <cell r="D274">
            <v>62038.923219665419</v>
          </cell>
          <cell r="E274">
            <v>73589.116407466048</v>
          </cell>
          <cell r="F274">
            <v>83535.598596602198</v>
          </cell>
          <cell r="G274">
            <v>68975.101556481735</v>
          </cell>
          <cell r="H274">
            <v>62783.257224264795</v>
          </cell>
          <cell r="I274">
            <v>77653.6914375911</v>
          </cell>
          <cell r="J274">
            <v>66517.33522748285</v>
          </cell>
          <cell r="K274">
            <v>61718.802976164363</v>
          </cell>
          <cell r="L274">
            <v>57880.631455349037</v>
          </cell>
        </row>
        <row r="275">
          <cell r="A275" t="str">
            <v>P0Z</v>
          </cell>
          <cell r="B275" t="str">
            <v>P0Z61 : Employés services au public</v>
          </cell>
          <cell r="C275" t="str">
            <v>533c : Agents de surveillance du patrimoine et des administrations</v>
          </cell>
          <cell r="D275">
            <v>5570.7266486653571</v>
          </cell>
          <cell r="E275">
            <v>5577.8859004310516</v>
          </cell>
          <cell r="F275">
            <v>6918.6319778073548</v>
          </cell>
          <cell r="G275">
            <v>4507.2329048293032</v>
          </cell>
          <cell r="H275">
            <v>4692.486218914486</v>
          </cell>
          <cell r="I275">
            <v>6213.4916214502064</v>
          </cell>
          <cell r="J275">
            <v>5418.4966116840324</v>
          </cell>
          <cell r="K275">
            <v>5702.3218436148263</v>
          </cell>
          <cell r="L275">
            <v>5591.3614906972134</v>
          </cell>
        </row>
        <row r="276">
          <cell r="A276" t="str">
            <v>P0Z</v>
          </cell>
          <cell r="B276" t="str">
            <v>P0Z62 : Employés Poste et télécom</v>
          </cell>
          <cell r="C276" t="str">
            <v>521a : Employés de la Poste</v>
          </cell>
          <cell r="D276">
            <v>167138.25256751227</v>
          </cell>
          <cell r="E276">
            <v>183863.1452546402</v>
          </cell>
          <cell r="F276">
            <v>197872.14887962432</v>
          </cell>
          <cell r="G276">
            <v>210430.64419944806</v>
          </cell>
          <cell r="H276">
            <v>196447.28874965166</v>
          </cell>
          <cell r="I276">
            <v>166594.58542697006</v>
          </cell>
          <cell r="J276">
            <v>176169.26545898826</v>
          </cell>
          <cell r="K276">
            <v>166325.90679570692</v>
          </cell>
          <cell r="L276">
            <v>158919.58544784161</v>
          </cell>
        </row>
        <row r="277">
          <cell r="A277" t="str">
            <v>P0Z</v>
          </cell>
          <cell r="B277" t="str">
            <v>P0Z62 : Employés Poste et télécom</v>
          </cell>
          <cell r="C277" t="str">
            <v>521b : Employés de France Télécom (statut public)</v>
          </cell>
          <cell r="D277">
            <v>15226.18222424321</v>
          </cell>
          <cell r="E277">
            <v>36357.579686225887</v>
          </cell>
          <cell r="F277">
            <v>22254.571519222594</v>
          </cell>
          <cell r="G277">
            <v>22651.619064226568</v>
          </cell>
          <cell r="H277">
            <v>18558.583804203154</v>
          </cell>
          <cell r="I277">
            <v>15733.855444068962</v>
          </cell>
          <cell r="J277">
            <v>18770.674367366635</v>
          </cell>
          <cell r="K277">
            <v>13865.101338227945</v>
          </cell>
          <cell r="L277">
            <v>13042.770967135048</v>
          </cell>
        </row>
        <row r="278">
          <cell r="A278" t="str">
            <v>P1Z</v>
          </cell>
          <cell r="B278" t="str">
            <v>P1Z80 : Contrôleurs impôts et douanes</v>
          </cell>
          <cell r="C278" t="str">
            <v>451c : Contrôleurs des Impôts, du Trésor, des Douanes et assimilés</v>
          </cell>
          <cell r="D278">
            <v>48609.233353830372</v>
          </cell>
          <cell r="E278">
            <v>43456.85637434799</v>
          </cell>
          <cell r="F278">
            <v>42504.730241050318</v>
          </cell>
          <cell r="G278">
            <v>52753.735059036779</v>
          </cell>
          <cell r="H278">
            <v>47065.966519614965</v>
          </cell>
          <cell r="I278">
            <v>55890.321737440463</v>
          </cell>
          <cell r="J278">
            <v>53783.527082961155</v>
          </cell>
          <cell r="K278">
            <v>48726.673408782583</v>
          </cell>
          <cell r="L278">
            <v>43317.49956974735</v>
          </cell>
        </row>
        <row r="279">
          <cell r="A279" t="str">
            <v>P1Z</v>
          </cell>
          <cell r="B279" t="str">
            <v>P1Z81 : Aut cadres B fonction publique</v>
          </cell>
          <cell r="C279" t="str">
            <v>451e : Autres personnels administratifs de catégorie B de l’État (hors Enseignement, Patrimoine, Impôts, Trésor, Douanes)</v>
          </cell>
          <cell r="D279">
            <v>154064.7004618661</v>
          </cell>
          <cell r="E279">
            <v>151593.24002987662</v>
          </cell>
          <cell r="F279">
            <v>143686.16736229049</v>
          </cell>
          <cell r="G279">
            <v>157056.74243640158</v>
          </cell>
          <cell r="H279">
            <v>158757.03803692607</v>
          </cell>
          <cell r="I279">
            <v>148367.709031142</v>
          </cell>
          <cell r="J279">
            <v>158488.24802932824</v>
          </cell>
          <cell r="K279">
            <v>147766.33292197264</v>
          </cell>
          <cell r="L279">
            <v>155939.52043429739</v>
          </cell>
        </row>
        <row r="280">
          <cell r="A280" t="str">
            <v>P1Z</v>
          </cell>
          <cell r="B280" t="str">
            <v>P1Z81 : Aut cadres B fonction publique</v>
          </cell>
          <cell r="C280" t="str">
            <v>451f : Personnels administratifs de catégorie B des collectivités locales et des hôpitaux (hors Enseignement, Patrimoine)</v>
          </cell>
          <cell r="D280">
            <v>182515.14836834089</v>
          </cell>
          <cell r="E280">
            <v>147795.03912649475</v>
          </cell>
          <cell r="F280">
            <v>150258.03258140152</v>
          </cell>
          <cell r="G280">
            <v>152892.7529690669</v>
          </cell>
          <cell r="H280">
            <v>163115.28415657292</v>
          </cell>
          <cell r="I280">
            <v>164444.75751947198</v>
          </cell>
          <cell r="J280">
            <v>184528.45496716336</v>
          </cell>
          <cell r="K280">
            <v>188587.84538909761</v>
          </cell>
          <cell r="L280">
            <v>174429.1447487617</v>
          </cell>
        </row>
        <row r="281">
          <cell r="A281" t="str">
            <v>P1Z</v>
          </cell>
          <cell r="B281" t="str">
            <v>P1Z82 : Prof. interm. Poste et télécom</v>
          </cell>
          <cell r="C281" t="str">
            <v>451a : Professions intermédiaires de la Poste</v>
          </cell>
          <cell r="D281">
            <v>27189.582787032214</v>
          </cell>
          <cell r="E281">
            <v>56107.524756605548</v>
          </cell>
          <cell r="F281">
            <v>44531.693445277677</v>
          </cell>
          <cell r="G281">
            <v>35486.576676579403</v>
          </cell>
          <cell r="H281">
            <v>29271.131963811404</v>
          </cell>
          <cell r="I281">
            <v>39843.996648533735</v>
          </cell>
          <cell r="J281">
            <v>28949.94872194167</v>
          </cell>
          <cell r="K281">
            <v>27496.724355672945</v>
          </cell>
          <cell r="L281">
            <v>25122.075283482034</v>
          </cell>
        </row>
        <row r="282">
          <cell r="A282" t="str">
            <v>P1Z</v>
          </cell>
          <cell r="B282" t="str">
            <v>P1Z82 : Prof. interm. Poste et télécom</v>
          </cell>
          <cell r="C282" t="str">
            <v>451b : Professions intermédiaires administratives de France Télécom (statut public)</v>
          </cell>
          <cell r="D282">
            <v>5320.5484939053649</v>
          </cell>
          <cell r="E282">
            <v>13835.970243023814</v>
          </cell>
          <cell r="F282">
            <v>10577.046012777715</v>
          </cell>
          <cell r="G282">
            <v>11791.40041222907</v>
          </cell>
          <cell r="H282">
            <v>11521.253424797576</v>
          </cell>
          <cell r="I282">
            <v>5821.1627826714775</v>
          </cell>
          <cell r="J282">
            <v>5794.8842748020934</v>
          </cell>
          <cell r="K282">
            <v>5175.5234292245859</v>
          </cell>
          <cell r="L282">
            <v>4991.2377776894155</v>
          </cell>
        </row>
        <row r="283">
          <cell r="A283" t="str">
            <v>P2Z</v>
          </cell>
          <cell r="B283" t="str">
            <v>P2Z90 : Cadres A fonction publique</v>
          </cell>
          <cell r="C283" t="str">
            <v>331a : Personnels de direction de la fonction publique (État, collectivités locales, hôpitaux)</v>
          </cell>
          <cell r="D283">
            <v>17435.412946856119</v>
          </cell>
          <cell r="E283">
            <v>18910.964233812851</v>
          </cell>
          <cell r="F283">
            <v>21112.182663920852</v>
          </cell>
          <cell r="G283">
            <v>16187.90968648321</v>
          </cell>
          <cell r="H283">
            <v>17038.525105615197</v>
          </cell>
          <cell r="I283">
            <v>31607.383029954646</v>
          </cell>
          <cell r="J283">
            <v>18749.706534105015</v>
          </cell>
          <cell r="K283">
            <v>18855.045750303641</v>
          </cell>
          <cell r="L283">
            <v>14701.486556159702</v>
          </cell>
        </row>
        <row r="284">
          <cell r="A284" t="str">
            <v>P2Z</v>
          </cell>
          <cell r="B284" t="str">
            <v>P2Z90 : Cadres A fonction publique</v>
          </cell>
          <cell r="C284" t="str">
            <v>332a : Ingénieurs de l’État (y.c. ingénieurs militaires) et assimilés</v>
          </cell>
          <cell r="D284">
            <v>44283.232806310793</v>
          </cell>
          <cell r="E284">
            <v>41713.390257545143</v>
          </cell>
          <cell r="F284">
            <v>44389.204043399033</v>
          </cell>
          <cell r="G284">
            <v>50413.427619913127</v>
          </cell>
          <cell r="H284">
            <v>35669.832998703016</v>
          </cell>
          <cell r="I284">
            <v>46418.235130636509</v>
          </cell>
          <cell r="J284">
            <v>41577.342362014489</v>
          </cell>
          <cell r="K284">
            <v>43509.433749989315</v>
          </cell>
          <cell r="L284">
            <v>47762.922306928565</v>
          </cell>
        </row>
        <row r="285">
          <cell r="A285" t="str">
            <v>P2Z</v>
          </cell>
          <cell r="B285" t="str">
            <v>P2Z90 : Cadres A fonction publique</v>
          </cell>
          <cell r="C285" t="str">
            <v>332b : Ingénieurs des collectivités locales et des hôpitaux</v>
          </cell>
          <cell r="D285">
            <v>24654.921387487691</v>
          </cell>
          <cell r="E285">
            <v>24982.369237876421</v>
          </cell>
          <cell r="F285">
            <v>21390.185972169293</v>
          </cell>
          <cell r="G285">
            <v>23831.444826659132</v>
          </cell>
          <cell r="H285">
            <v>22094.044576714172</v>
          </cell>
          <cell r="I285">
            <v>23054.388988466813</v>
          </cell>
          <cell r="J285">
            <v>21071.247084745963</v>
          </cell>
          <cell r="K285">
            <v>26136.654404657889</v>
          </cell>
          <cell r="L285">
            <v>26756.862673059222</v>
          </cell>
        </row>
        <row r="286">
          <cell r="A286" t="str">
            <v>P2Z</v>
          </cell>
          <cell r="B286" t="str">
            <v>P2Z90 : Cadres A fonction publique</v>
          </cell>
          <cell r="C286" t="str">
            <v>333b : Inspecteurs et autres personnels de catégorie A des Impôts, du Trésor et des Douanes</v>
          </cell>
          <cell r="D286">
            <v>33785.429072275765</v>
          </cell>
          <cell r="E286">
            <v>30421.300787747194</v>
          </cell>
          <cell r="F286">
            <v>32883.973946896942</v>
          </cell>
          <cell r="G286">
            <v>40686.778585426779</v>
          </cell>
          <cell r="H286">
            <v>27679.949642240361</v>
          </cell>
          <cell r="I286">
            <v>31827.062633461268</v>
          </cell>
          <cell r="J286">
            <v>35082.9158628726</v>
          </cell>
          <cell r="K286">
            <v>33084.927981770066</v>
          </cell>
          <cell r="L286">
            <v>33188.443372184636</v>
          </cell>
        </row>
        <row r="287">
          <cell r="A287" t="str">
            <v>P2Z</v>
          </cell>
          <cell r="B287" t="str">
            <v>P2Z90 : Cadres A fonction publique</v>
          </cell>
          <cell r="C287" t="str">
            <v>333e : Autres personnels administratifs de catégorie A de l’État</v>
          </cell>
          <cell r="D287">
            <v>110171.2088201263</v>
          </cell>
          <cell r="E287">
            <v>86570.844652029773</v>
          </cell>
          <cell r="F287">
            <v>88484.76535247713</v>
          </cell>
          <cell r="G287">
            <v>81233.53265555056</v>
          </cell>
          <cell r="H287">
            <v>89346.572221238879</v>
          </cell>
          <cell r="I287">
            <v>99052.170779917127</v>
          </cell>
          <cell r="J287">
            <v>112455.20492547702</v>
          </cell>
          <cell r="K287">
            <v>103081.63791721578</v>
          </cell>
          <cell r="L287">
            <v>114976.78361768607</v>
          </cell>
        </row>
        <row r="288">
          <cell r="A288" t="str">
            <v>P2Z</v>
          </cell>
          <cell r="B288" t="str">
            <v>P2Z90 : Cadres A fonction publique</v>
          </cell>
          <cell r="C288" t="str">
            <v>333f : Personnels administratifs de catégorie A des collectivités locales et hôpitaux publics</v>
          </cell>
          <cell r="D288">
            <v>112424.31434511788</v>
          </cell>
          <cell r="E288">
            <v>96843.528663812976</v>
          </cell>
          <cell r="F288">
            <v>81497.775183630481</v>
          </cell>
          <cell r="G288">
            <v>98820.401177877196</v>
          </cell>
          <cell r="H288">
            <v>117742.93556462693</v>
          </cell>
          <cell r="I288">
            <v>111955.41498603634</v>
          </cell>
          <cell r="J288">
            <v>97306.070030293107</v>
          </cell>
          <cell r="K288">
            <v>113747.63277336309</v>
          </cell>
          <cell r="L288">
            <v>126219.24023169742</v>
          </cell>
        </row>
        <row r="289">
          <cell r="A289" t="str">
            <v>P2Z</v>
          </cell>
          <cell r="B289" t="str">
            <v>P2Z90 : Cadres A fonction publique</v>
          </cell>
          <cell r="C289" t="str">
            <v>351a : Bibliothécaires, archivistes, conservateurs et autres cadres du patrimoine (fonction publique)</v>
          </cell>
          <cell r="D289">
            <v>15266.795141537781</v>
          </cell>
          <cell r="E289">
            <v>14614.688347208892</v>
          </cell>
          <cell r="F289">
            <v>21165.720180004071</v>
          </cell>
          <cell r="G289">
            <v>20850.126650627313</v>
          </cell>
          <cell r="H289">
            <v>16325.295126418023</v>
          </cell>
          <cell r="I289">
            <v>20657.910834002902</v>
          </cell>
          <cell r="J289">
            <v>14251.62936998568</v>
          </cell>
          <cell r="K289">
            <v>14187.532445913674</v>
          </cell>
          <cell r="L289">
            <v>17361.223608713986</v>
          </cell>
        </row>
        <row r="290">
          <cell r="A290" t="str">
            <v>P2Z</v>
          </cell>
          <cell r="B290" t="str">
            <v>P2Z91 : Cadres Poste et télécom</v>
          </cell>
          <cell r="C290" t="str">
            <v>333c : Cadres de la Poste</v>
          </cell>
          <cell r="D290">
            <v>28780.992004254935</v>
          </cell>
          <cell r="E290">
            <v>23185.709563128556</v>
          </cell>
          <cell r="F290">
            <v>22314.007229830306</v>
          </cell>
          <cell r="G290">
            <v>31292.89553202621</v>
          </cell>
          <cell r="H290">
            <v>28752.053866066155</v>
          </cell>
          <cell r="I290">
            <v>30333.450724693725</v>
          </cell>
          <cell r="J290">
            <v>28204.763190200218</v>
          </cell>
          <cell r="K290">
            <v>27318.978680310043</v>
          </cell>
          <cell r="L290">
            <v>30819.23414225454</v>
          </cell>
        </row>
        <row r="291">
          <cell r="A291" t="str">
            <v>P2Z</v>
          </cell>
          <cell r="B291" t="str">
            <v>P2Z91 : Cadres Poste et télécom</v>
          </cell>
          <cell r="C291" t="str">
            <v>333d : Cadres administratifs de France Télécom (statut public)</v>
          </cell>
          <cell r="D291">
            <v>6461.6169763341022</v>
          </cell>
          <cell r="E291">
            <v>10728.12959216138</v>
          </cell>
          <cell r="F291">
            <v>10165.755800821145</v>
          </cell>
          <cell r="G291">
            <v>6239.5675479300953</v>
          </cell>
          <cell r="H291">
            <v>6155.3810723454826</v>
          </cell>
          <cell r="I291">
            <v>7727.4418020040894</v>
          </cell>
          <cell r="J291">
            <v>6354.8428087549719</v>
          </cell>
          <cell r="K291">
            <v>5530.7998633592933</v>
          </cell>
          <cell r="L291">
            <v>7499.2082568880396</v>
          </cell>
        </row>
        <row r="292">
          <cell r="A292" t="str">
            <v>P2Z</v>
          </cell>
          <cell r="B292" t="str">
            <v>P2Z92 : Cadres armée et gendarmerie</v>
          </cell>
          <cell r="C292" t="str">
            <v>334a : Officiers des Armées et de la Gendarmerie (sauf officiers généraux)</v>
          </cell>
          <cell r="D292">
            <v>34096.768758545018</v>
          </cell>
          <cell r="E292">
            <v>29471.571600781004</v>
          </cell>
          <cell r="F292">
            <v>34805.485588073767</v>
          </cell>
          <cell r="G292">
            <v>37022.071104983545</v>
          </cell>
          <cell r="H292">
            <v>36682.198502017054</v>
          </cell>
          <cell r="I292">
            <v>25321.607161548891</v>
          </cell>
          <cell r="J292">
            <v>27842.606802674065</v>
          </cell>
          <cell r="K292">
            <v>39264.770332107786</v>
          </cell>
          <cell r="L292">
            <v>35182.929140853201</v>
          </cell>
        </row>
        <row r="293">
          <cell r="A293" t="str">
            <v>P3Z</v>
          </cell>
          <cell r="B293" t="str">
            <v>P3Z90 : Professionnels du droit</v>
          </cell>
          <cell r="C293" t="str">
            <v>312a : Avocats</v>
          </cell>
          <cell r="D293">
            <v>41785.852781914182</v>
          </cell>
          <cell r="E293">
            <v>30028.599047911983</v>
          </cell>
          <cell r="F293">
            <v>28966.573406578042</v>
          </cell>
          <cell r="G293">
            <v>29683.170965006433</v>
          </cell>
          <cell r="H293">
            <v>44450.189955326015</v>
          </cell>
          <cell r="I293">
            <v>35788.937325092695</v>
          </cell>
          <cell r="J293">
            <v>38473.772982174887</v>
          </cell>
          <cell r="K293">
            <v>45201.861122991104</v>
          </cell>
          <cell r="L293">
            <v>41681.924240576554</v>
          </cell>
        </row>
        <row r="294">
          <cell r="A294" t="str">
            <v>P3Z</v>
          </cell>
          <cell r="B294" t="str">
            <v>P3Z90 : Professionnels du droit</v>
          </cell>
          <cell r="C294" t="str">
            <v>312b : Notaires</v>
          </cell>
          <cell r="D294">
            <v>14828.13107591745</v>
          </cell>
          <cell r="E294">
            <v>10624.165891734359</v>
          </cell>
          <cell r="F294">
            <v>15327.806180594216</v>
          </cell>
          <cell r="G294">
            <v>16400.215159484185</v>
          </cell>
          <cell r="H294">
            <v>11442.081064122589</v>
          </cell>
          <cell r="I294">
            <v>13293.177005006017</v>
          </cell>
          <cell r="J294">
            <v>16310.086760346572</v>
          </cell>
          <cell r="K294">
            <v>12770.558483551904</v>
          </cell>
          <cell r="L294">
            <v>15403.747983853873</v>
          </cell>
        </row>
        <row r="295">
          <cell r="A295" t="str">
            <v>P3Z</v>
          </cell>
          <cell r="B295" t="str">
            <v>P3Z90 : Professionnels du droit</v>
          </cell>
          <cell r="C295" t="str">
            <v>312g : Géomètres-experts, huissiers de justice, officiers ministériels, professions libérales diverses</v>
          </cell>
          <cell r="D295">
            <v>7811.8915416662867</v>
          </cell>
          <cell r="E295">
            <v>5451.529782801289</v>
          </cell>
          <cell r="F295">
            <v>6869.8615777330715</v>
          </cell>
          <cell r="G295">
            <v>5040.5620645744984</v>
          </cell>
          <cell r="H295">
            <v>7894.2943668324378</v>
          </cell>
          <cell r="I295">
            <v>6116.0072794676371</v>
          </cell>
          <cell r="J295">
            <v>8019.0611749194431</v>
          </cell>
          <cell r="K295">
            <v>6988.6658954365084</v>
          </cell>
          <cell r="L295">
            <v>8427.9475546429094</v>
          </cell>
        </row>
        <row r="296">
          <cell r="A296" t="str">
            <v>P3Z</v>
          </cell>
          <cell r="B296" t="str">
            <v>P3Z91 : Magistrats</v>
          </cell>
          <cell r="C296" t="str">
            <v>333a : Magistrats</v>
          </cell>
          <cell r="D296">
            <v>14207.035835073622</v>
          </cell>
          <cell r="E296">
            <v>6782.2639671216984</v>
          </cell>
          <cell r="F296">
            <v>5906.0108752832539</v>
          </cell>
          <cell r="G296">
            <v>8411.1501588709325</v>
          </cell>
          <cell r="H296">
            <v>10787.452219897968</v>
          </cell>
          <cell r="I296">
            <v>8208.4351394004698</v>
          </cell>
          <cell r="J296">
            <v>15618.835934146364</v>
          </cell>
          <cell r="K296">
            <v>14969.681219691214</v>
          </cell>
          <cell r="L296">
            <v>12032.590351383289</v>
          </cell>
        </row>
        <row r="297">
          <cell r="A297" t="str">
            <v>P4Z</v>
          </cell>
          <cell r="B297" t="str">
            <v>P4Z60 : Agents de sécurité</v>
          </cell>
          <cell r="C297" t="str">
            <v>532a : Gendarmes (de grade inférieur à adjudant)</v>
          </cell>
          <cell r="D297">
            <v>62455.079945300386</v>
          </cell>
          <cell r="E297">
            <v>74938.419335165541</v>
          </cell>
          <cell r="F297">
            <v>96573.284570293545</v>
          </cell>
          <cell r="G297">
            <v>100323.40120128627</v>
          </cell>
          <cell r="H297">
            <v>82598.589310701223</v>
          </cell>
          <cell r="I297">
            <v>97153.215239701894</v>
          </cell>
          <cell r="J297">
            <v>73540.311742747668</v>
          </cell>
          <cell r="K297">
            <v>47941.869100036281</v>
          </cell>
          <cell r="L297">
            <v>65883.058993117214</v>
          </cell>
        </row>
        <row r="298">
          <cell r="A298" t="str">
            <v>P4Z</v>
          </cell>
          <cell r="B298" t="str">
            <v>P4Z60 : Agents de sécurité</v>
          </cell>
          <cell r="C298" t="str">
            <v>531a : Agents de police de l’État</v>
          </cell>
          <cell r="D298">
            <v>93689.086317725814</v>
          </cell>
          <cell r="E298">
            <v>88870.385012015511</v>
          </cell>
          <cell r="F298">
            <v>79583.986296835108</v>
          </cell>
          <cell r="G298">
            <v>81255.756480255659</v>
          </cell>
          <cell r="H298">
            <v>89808.423343392235</v>
          </cell>
          <cell r="I298">
            <v>108470.87690077961</v>
          </cell>
          <cell r="J298">
            <v>102990.02089460245</v>
          </cell>
          <cell r="K298">
            <v>95583.249134228536</v>
          </cell>
          <cell r="L298">
            <v>82493.988924346442</v>
          </cell>
        </row>
        <row r="299">
          <cell r="A299" t="str">
            <v>P4Z</v>
          </cell>
          <cell r="B299" t="str">
            <v>P4Z60 : Agents de sécurité</v>
          </cell>
          <cell r="C299" t="str">
            <v>531c : Surveillants de l’administration pénitentiaire</v>
          </cell>
          <cell r="D299">
            <v>15131.564483401409</v>
          </cell>
          <cell r="E299">
            <v>17328.836364409559</v>
          </cell>
          <cell r="F299">
            <v>30949.581371716402</v>
          </cell>
          <cell r="G299">
            <v>32412.262356448951</v>
          </cell>
          <cell r="H299">
            <v>22829.689559301616</v>
          </cell>
          <cell r="I299">
            <v>14467.061738245442</v>
          </cell>
          <cell r="J299">
            <v>14677.889041761775</v>
          </cell>
          <cell r="K299">
            <v>12981.250077137334</v>
          </cell>
          <cell r="L299">
            <v>17735.554331305117</v>
          </cell>
        </row>
        <row r="300">
          <cell r="A300" t="str">
            <v>P4Z</v>
          </cell>
          <cell r="B300" t="str">
            <v>P4Z60 : Agents de sécurité</v>
          </cell>
          <cell r="C300" t="str">
            <v>532b : Sergents et sous-officiers de grade équivalent des Armées (sauf pompiers militaires)</v>
          </cell>
          <cell r="D300">
            <v>40207.213191377559</v>
          </cell>
          <cell r="E300">
            <v>38727.588993056357</v>
          </cell>
          <cell r="F300">
            <v>33400.78314630207</v>
          </cell>
          <cell r="G300">
            <v>32729.663419648932</v>
          </cell>
          <cell r="H300">
            <v>32645.651179662058</v>
          </cell>
          <cell r="I300">
            <v>41892.689927000552</v>
          </cell>
          <cell r="J300">
            <v>41431.427248806744</v>
          </cell>
          <cell r="K300">
            <v>39523.338674755454</v>
          </cell>
          <cell r="L300">
            <v>39666.87365057048</v>
          </cell>
        </row>
        <row r="301">
          <cell r="A301" t="str">
            <v>P4Z</v>
          </cell>
          <cell r="B301" t="str">
            <v>P4Z60 : Agents de sécurité</v>
          </cell>
          <cell r="C301" t="str">
            <v>532c : Hommes du rang (sauf pompiers militaires)</v>
          </cell>
          <cell r="D301">
            <v>40819.427855566137</v>
          </cell>
          <cell r="E301">
            <v>35213.759128328908</v>
          </cell>
          <cell r="F301">
            <v>47835.573015499969</v>
          </cell>
          <cell r="G301">
            <v>44532.047683501492</v>
          </cell>
          <cell r="H301">
            <v>44560.826847904384</v>
          </cell>
          <cell r="I301">
            <v>46553.80349633508</v>
          </cell>
          <cell r="J301">
            <v>39555.458124044737</v>
          </cell>
          <cell r="K301">
            <v>45546.231725005069</v>
          </cell>
          <cell r="L301">
            <v>37356.593717648597</v>
          </cell>
        </row>
        <row r="302">
          <cell r="A302" t="str">
            <v>P4Z</v>
          </cell>
          <cell r="B302" t="str">
            <v>P4Z60 : Agents de sécurité</v>
          </cell>
          <cell r="C302" t="str">
            <v>533a : Pompiers (y.c. pompiers militaires)</v>
          </cell>
          <cell r="D302">
            <v>45556.919414236188</v>
          </cell>
          <cell r="E302">
            <v>45395.574965867738</v>
          </cell>
          <cell r="F302">
            <v>48181.130373788474</v>
          </cell>
          <cell r="G302">
            <v>56827.21562639912</v>
          </cell>
          <cell r="H302">
            <v>56525.156590308623</v>
          </cell>
          <cell r="I302">
            <v>50555.420150952828</v>
          </cell>
          <cell r="J302">
            <v>52771.592264821571</v>
          </cell>
          <cell r="K302">
            <v>44169.79269020418</v>
          </cell>
          <cell r="L302">
            <v>39729.373287682844</v>
          </cell>
        </row>
        <row r="303">
          <cell r="A303" t="str">
            <v>P4Z</v>
          </cell>
          <cell r="B303" t="str">
            <v>P4Z61 : Agents de police municipale</v>
          </cell>
          <cell r="C303" t="str">
            <v>531b : Agents des polices municipales</v>
          </cell>
          <cell r="D303">
            <v>20826.727764491443</v>
          </cell>
          <cell r="E303">
            <v>25663.369412638578</v>
          </cell>
          <cell r="F303">
            <v>13865.87452543182</v>
          </cell>
          <cell r="G303">
            <v>18057.004375280208</v>
          </cell>
          <cell r="H303">
            <v>21319.389635176824</v>
          </cell>
          <cell r="I303">
            <v>31244.119881895851</v>
          </cell>
          <cell r="J303">
            <v>23716.825452617963</v>
          </cell>
          <cell r="K303">
            <v>19396.574703199894</v>
          </cell>
          <cell r="L303">
            <v>19366.783137656472</v>
          </cell>
        </row>
        <row r="304">
          <cell r="A304" t="str">
            <v>P4Z</v>
          </cell>
          <cell r="B304" t="str">
            <v>P4Z80 : Cadres interm. police et armée</v>
          </cell>
          <cell r="C304" t="str">
            <v>452a : Inspecteurs et officiers de police</v>
          </cell>
          <cell r="D304">
            <v>13657.502045070556</v>
          </cell>
          <cell r="E304">
            <v>18451.401052917052</v>
          </cell>
          <cell r="F304">
            <v>17291.785175107325</v>
          </cell>
          <cell r="G304">
            <v>13397.822773148771</v>
          </cell>
          <cell r="H304">
            <v>11893.877446759992</v>
          </cell>
          <cell r="I304">
            <v>13896.908456652973</v>
          </cell>
          <cell r="J304">
            <v>16393.335367083007</v>
          </cell>
          <cell r="K304">
            <v>12487.193484615967</v>
          </cell>
          <cell r="L304">
            <v>12091.977283512695</v>
          </cell>
        </row>
        <row r="305">
          <cell r="A305" t="str">
            <v>P4Z</v>
          </cell>
          <cell r="B305" t="str">
            <v>P4Z80 : Cadres interm. police et armée</v>
          </cell>
          <cell r="C305" t="str">
            <v>452b : Adjudants-chefs, adjudants et sous-officiers de rang supérieur de l’Armée et de la Gendarmerie</v>
          </cell>
          <cell r="D305">
            <v>59296.532455594373</v>
          </cell>
          <cell r="E305">
            <v>59026.185008918139</v>
          </cell>
          <cell r="F305">
            <v>56928.295904449835</v>
          </cell>
          <cell r="G305">
            <v>53890.27965955461</v>
          </cell>
          <cell r="H305">
            <v>48739.530425989164</v>
          </cell>
          <cell r="I305">
            <v>59379.595372790704</v>
          </cell>
          <cell r="J305">
            <v>58001.096058756622</v>
          </cell>
          <cell r="K305">
            <v>61282.359586260689</v>
          </cell>
          <cell r="L305">
            <v>58606.141721765831</v>
          </cell>
        </row>
        <row r="306">
          <cell r="A306" t="str">
            <v>Q0Z</v>
          </cell>
          <cell r="B306" t="str">
            <v>Q0Z60 : Employés banque et assurances</v>
          </cell>
          <cell r="C306" t="str">
            <v>545a : Employés administratifs des services techniques de la banque</v>
          </cell>
          <cell r="D306">
            <v>58874.566575225959</v>
          </cell>
          <cell r="E306">
            <v>79303.102863323715</v>
          </cell>
          <cell r="F306">
            <v>65319.043713338011</v>
          </cell>
          <cell r="G306">
            <v>57089.955039380278</v>
          </cell>
          <cell r="H306">
            <v>65939.463704554786</v>
          </cell>
          <cell r="I306">
            <v>71247.911627067515</v>
          </cell>
          <cell r="J306">
            <v>59293.750546763251</v>
          </cell>
          <cell r="K306">
            <v>54989.90832167949</v>
          </cell>
          <cell r="L306">
            <v>62340.04085723513</v>
          </cell>
        </row>
        <row r="307">
          <cell r="A307" t="str">
            <v>Q0Z</v>
          </cell>
          <cell r="B307" t="str">
            <v>Q0Z60 : Employés banque et assurances</v>
          </cell>
          <cell r="C307" t="str">
            <v>545b : Employés des services commerciaux de la banque</v>
          </cell>
          <cell r="D307">
            <v>100022.83688422527</v>
          </cell>
          <cell r="E307">
            <v>105341.79552033951</v>
          </cell>
          <cell r="F307">
            <v>95520.521584935559</v>
          </cell>
          <cell r="G307">
            <v>113246.67539612767</v>
          </cell>
          <cell r="H307">
            <v>119915.73007358459</v>
          </cell>
          <cell r="I307">
            <v>90954.230561808916</v>
          </cell>
          <cell r="J307">
            <v>98385.16378532532</v>
          </cell>
          <cell r="K307">
            <v>106314.83743798255</v>
          </cell>
          <cell r="L307">
            <v>95368.509429367943</v>
          </cell>
        </row>
        <row r="308">
          <cell r="A308" t="str">
            <v>Q0Z</v>
          </cell>
          <cell r="B308" t="str">
            <v>Q0Z60 : Employés banque et assurances</v>
          </cell>
          <cell r="C308" t="str">
            <v>545c : Employés des services techniques des assurances</v>
          </cell>
          <cell r="D308">
            <v>67966.671020680486</v>
          </cell>
          <cell r="E308">
            <v>57655.751826301646</v>
          </cell>
          <cell r="F308">
            <v>54620.024643006174</v>
          </cell>
          <cell r="G308">
            <v>57308.132911955458</v>
          </cell>
          <cell r="H308">
            <v>70138.515796279768</v>
          </cell>
          <cell r="I308">
            <v>72552.526552122785</v>
          </cell>
          <cell r="J308">
            <v>72323.860202250755</v>
          </cell>
          <cell r="K308">
            <v>71747.775655300909</v>
          </cell>
          <cell r="L308">
            <v>59828.377204489807</v>
          </cell>
        </row>
        <row r="309">
          <cell r="A309" t="str">
            <v>Q0Z</v>
          </cell>
          <cell r="B309" t="str">
            <v>Q0Z60 : Employés banque et assurances</v>
          </cell>
          <cell r="C309" t="str">
            <v>545d : Employés des services techniques des organismes de sécurité sociale et assimilés</v>
          </cell>
          <cell r="D309">
            <v>64503.892501129238</v>
          </cell>
          <cell r="E309">
            <v>68124.504717252392</v>
          </cell>
          <cell r="F309">
            <v>63504.675128253177</v>
          </cell>
          <cell r="G309">
            <v>68200.755767446753</v>
          </cell>
          <cell r="H309">
            <v>64172.263597308345</v>
          </cell>
          <cell r="I309">
            <v>61884.782138716655</v>
          </cell>
          <cell r="J309">
            <v>69033.872478785139</v>
          </cell>
          <cell r="K309">
            <v>63720.259493001693</v>
          </cell>
          <cell r="L309">
            <v>60757.545531600852</v>
          </cell>
        </row>
        <row r="310">
          <cell r="A310" t="str">
            <v>Q1Z</v>
          </cell>
          <cell r="B310" t="str">
            <v>Q1Z80 : Tech. de la banque</v>
          </cell>
          <cell r="C310" t="str">
            <v>467a : Chargés de clientèle bancaire</v>
          </cell>
          <cell r="D310">
            <v>73620.146354548997</v>
          </cell>
          <cell r="E310">
            <v>61928.022179632411</v>
          </cell>
          <cell r="F310">
            <v>61322.038615984544</v>
          </cell>
          <cell r="G310">
            <v>72067.705863043579</v>
          </cell>
          <cell r="H310">
            <v>67500.985487866288</v>
          </cell>
          <cell r="I310">
            <v>63887.806175151782</v>
          </cell>
          <cell r="J310">
            <v>69122.460871649135</v>
          </cell>
          <cell r="K310">
            <v>83241.652664083871</v>
          </cell>
          <cell r="L310">
            <v>68496.325527913956</v>
          </cell>
        </row>
        <row r="311">
          <cell r="A311" t="str">
            <v>Q1Z</v>
          </cell>
          <cell r="B311" t="str">
            <v>Q1Z80 : Tech. de la banque</v>
          </cell>
          <cell r="C311" t="str">
            <v>467b : Techniciens des opérations bancaires</v>
          </cell>
          <cell r="D311">
            <v>24012.190758985656</v>
          </cell>
          <cell r="E311">
            <v>24207.892167974955</v>
          </cell>
          <cell r="F311">
            <v>18876.231088065771</v>
          </cell>
          <cell r="G311">
            <v>19552.869768028668</v>
          </cell>
          <cell r="H311">
            <v>28205.93604031999</v>
          </cell>
          <cell r="I311">
            <v>29756.952013982722</v>
          </cell>
          <cell r="J311">
            <v>24051.760850357747</v>
          </cell>
          <cell r="K311">
            <v>23847.47896795451</v>
          </cell>
          <cell r="L311">
            <v>24137.332458644709</v>
          </cell>
        </row>
        <row r="312">
          <cell r="A312" t="str">
            <v>Q1Z</v>
          </cell>
          <cell r="B312" t="str">
            <v>Q1Z81 : Tech. des assurances</v>
          </cell>
          <cell r="C312" t="str">
            <v>467c : Professions intermédiaires techniques et commerciales des assurances</v>
          </cell>
          <cell r="D312">
            <v>70571.809194007306</v>
          </cell>
          <cell r="E312">
            <v>58387.881215826106</v>
          </cell>
          <cell r="F312">
            <v>54533.625994240603</v>
          </cell>
          <cell r="G312">
            <v>58932.790584245675</v>
          </cell>
          <cell r="H312">
            <v>60620.700189635194</v>
          </cell>
          <cell r="I312">
            <v>61407.229716939888</v>
          </cell>
          <cell r="J312">
            <v>72022.958905418389</v>
          </cell>
          <cell r="K312">
            <v>71753.058191087111</v>
          </cell>
          <cell r="L312">
            <v>67939.410485516433</v>
          </cell>
        </row>
        <row r="313">
          <cell r="A313" t="str">
            <v>Q1Z</v>
          </cell>
          <cell r="B313" t="str">
            <v>Q1Z81 : Tech. des assurances</v>
          </cell>
          <cell r="C313" t="str">
            <v>467d : Professions intermédiaires techniques des organismes de sécurité sociale</v>
          </cell>
          <cell r="D313">
            <v>43318.46518933573</v>
          </cell>
          <cell r="E313">
            <v>35383.906525707556</v>
          </cell>
          <cell r="F313">
            <v>39499.619461404312</v>
          </cell>
          <cell r="G313">
            <v>36824.048086371702</v>
          </cell>
          <cell r="H313">
            <v>37698.816300307873</v>
          </cell>
          <cell r="I313">
            <v>33729.732486282985</v>
          </cell>
          <cell r="J313">
            <v>48462.271003635688</v>
          </cell>
          <cell r="K313">
            <v>42213.642102657133</v>
          </cell>
          <cell r="L313">
            <v>39279.482461714375</v>
          </cell>
        </row>
        <row r="314">
          <cell r="A314" t="str">
            <v>Q2Z</v>
          </cell>
          <cell r="B314" t="str">
            <v>Q2Z90 : Cadres de la banque</v>
          </cell>
          <cell r="C314" t="str">
            <v>376a : Cadres des marchés financiers</v>
          </cell>
          <cell r="D314">
            <v>13444.096937235327</v>
          </cell>
          <cell r="E314">
            <v>7704.2727024812502</v>
          </cell>
          <cell r="F314">
            <v>2349.9754303863415</v>
          </cell>
          <cell r="G314">
            <v>4575.5875275414455</v>
          </cell>
          <cell r="H314">
            <v>6762.8858470091754</v>
          </cell>
          <cell r="I314">
            <v>8218.0072443324389</v>
          </cell>
          <cell r="J314">
            <v>13172.179003457397</v>
          </cell>
          <cell r="K314">
            <v>12727.46333420768</v>
          </cell>
          <cell r="L314">
            <v>14432.6484740409</v>
          </cell>
        </row>
        <row r="315">
          <cell r="A315" t="str">
            <v>Q2Z</v>
          </cell>
          <cell r="B315" t="str">
            <v>Q2Z90 : Cadres de la banque</v>
          </cell>
          <cell r="C315" t="str">
            <v>376b : Cadres des opérations bancaires</v>
          </cell>
          <cell r="D315">
            <v>43226.773447167885</v>
          </cell>
          <cell r="E315">
            <v>32665.774578241217</v>
          </cell>
          <cell r="F315">
            <v>21004.436481854191</v>
          </cell>
          <cell r="G315">
            <v>27254.368490806417</v>
          </cell>
          <cell r="H315">
            <v>34426.889004659402</v>
          </cell>
          <cell r="I315">
            <v>43519.381510838648</v>
          </cell>
          <cell r="J315">
            <v>37594.991945567541</v>
          </cell>
          <cell r="K315">
            <v>43615.029148929701</v>
          </cell>
          <cell r="L315">
            <v>48470.299247006427</v>
          </cell>
        </row>
        <row r="316">
          <cell r="A316" t="str">
            <v>Q2Z</v>
          </cell>
          <cell r="B316" t="str">
            <v>Q2Z90 : Cadres de la banque</v>
          </cell>
          <cell r="C316" t="str">
            <v>376c : Cadres commerciaux de la banque</v>
          </cell>
          <cell r="D316">
            <v>60990.616657472645</v>
          </cell>
          <cell r="E316">
            <v>38087.203382326028</v>
          </cell>
          <cell r="F316">
            <v>48180.085041123551</v>
          </cell>
          <cell r="G316">
            <v>61613.676533573358</v>
          </cell>
          <cell r="H316">
            <v>61346.877926790781</v>
          </cell>
          <cell r="I316">
            <v>62335.89501526433</v>
          </cell>
          <cell r="J316">
            <v>62368.96290346692</v>
          </cell>
          <cell r="K316">
            <v>61072.673057027852</v>
          </cell>
          <cell r="L316">
            <v>59530.214011923155</v>
          </cell>
        </row>
        <row r="317">
          <cell r="A317" t="str">
            <v>Q2Z</v>
          </cell>
          <cell r="B317" t="str">
            <v>Q2Z90 : Cadres de la banque</v>
          </cell>
          <cell r="C317" t="str">
            <v>376d : Chefs d’établissements et responsables de l’exploitation bancaire</v>
          </cell>
          <cell r="D317">
            <v>53911.87725867518</v>
          </cell>
          <cell r="E317">
            <v>36574.636568403148</v>
          </cell>
          <cell r="F317">
            <v>41385.693385738465</v>
          </cell>
          <cell r="G317">
            <v>45048.384359850788</v>
          </cell>
          <cell r="H317">
            <v>50018.241529873747</v>
          </cell>
          <cell r="I317">
            <v>47862.943762284398</v>
          </cell>
          <cell r="J317">
            <v>49938.800727020091</v>
          </cell>
          <cell r="K317">
            <v>58119.922880860482</v>
          </cell>
          <cell r="L317">
            <v>53676.908168144975</v>
          </cell>
        </row>
        <row r="318">
          <cell r="A318" t="str">
            <v>Q2Z</v>
          </cell>
          <cell r="B318" t="str">
            <v>Q2Z91 : Cadres des assurances</v>
          </cell>
          <cell r="C318" t="str">
            <v>226a : Agents généraux et courtiers d’assurance indépendants 0 à 9 salariés</v>
          </cell>
          <cell r="D318">
            <v>15846.455134283913</v>
          </cell>
          <cell r="E318">
            <v>13814.259516788075</v>
          </cell>
          <cell r="F318">
            <v>11496.069482184539</v>
          </cell>
          <cell r="G318">
            <v>16408.350696044905</v>
          </cell>
          <cell r="H318">
            <v>22924.007756847652</v>
          </cell>
          <cell r="I318">
            <v>19020.578655746882</v>
          </cell>
          <cell r="J318">
            <v>14568.136588352672</v>
          </cell>
          <cell r="K318">
            <v>16068.38512903067</v>
          </cell>
          <cell r="L318">
            <v>16902.843685468397</v>
          </cell>
        </row>
        <row r="319">
          <cell r="A319" t="str">
            <v>Q2Z</v>
          </cell>
          <cell r="B319" t="str">
            <v>Q2Z91 : Cadres des assurances</v>
          </cell>
          <cell r="C319" t="str">
            <v>376e : Cadres des services techniques des assurances</v>
          </cell>
          <cell r="D319">
            <v>55443.497622930096</v>
          </cell>
          <cell r="E319">
            <v>50227.729363051927</v>
          </cell>
          <cell r="F319">
            <v>45984.136858350597</v>
          </cell>
          <cell r="G319">
            <v>45933.806130962257</v>
          </cell>
          <cell r="H319">
            <v>48126.105075061583</v>
          </cell>
          <cell r="I319">
            <v>55911.162206991976</v>
          </cell>
          <cell r="J319">
            <v>51030.918432207342</v>
          </cell>
          <cell r="K319">
            <v>51918.775959868028</v>
          </cell>
          <cell r="L319">
            <v>63380.79847671491</v>
          </cell>
        </row>
        <row r="320">
          <cell r="A320" t="str">
            <v>Q2Z</v>
          </cell>
          <cell r="B320" t="str">
            <v>Q2Z91 : Cadres des assurances</v>
          </cell>
          <cell r="C320" t="str">
            <v>376f : Cadres des services techniques des organismes de sécurité sociale et assimilés</v>
          </cell>
          <cell r="D320">
            <v>29021.901578340592</v>
          </cell>
          <cell r="E320">
            <v>19626.871180493363</v>
          </cell>
          <cell r="F320">
            <v>24089.881261300634</v>
          </cell>
          <cell r="G320">
            <v>33240.152398072052</v>
          </cell>
          <cell r="H320">
            <v>30486.464282163408</v>
          </cell>
          <cell r="I320">
            <v>20871.843257058557</v>
          </cell>
          <cell r="J320">
            <v>28714.150350156873</v>
          </cell>
          <cell r="K320">
            <v>30247.64181033097</v>
          </cell>
          <cell r="L320">
            <v>28103.912574533941</v>
          </cell>
        </row>
        <row r="321">
          <cell r="A321" t="str">
            <v>R0Z</v>
          </cell>
          <cell r="B321" t="str">
            <v>R0Z60 : Employés de libre service</v>
          </cell>
          <cell r="C321" t="str">
            <v>551a : Employés de libre service du commerce et magasiniers</v>
          </cell>
          <cell r="D321">
            <v>93793.594728367112</v>
          </cell>
          <cell r="E321">
            <v>88430.797165681244</v>
          </cell>
          <cell r="F321">
            <v>97469.011680791009</v>
          </cell>
          <cell r="G321">
            <v>108741.65799815991</v>
          </cell>
          <cell r="H321">
            <v>107315.68882120546</v>
          </cell>
          <cell r="I321">
            <v>115861.08469863197</v>
          </cell>
          <cell r="J321">
            <v>105943.04058508974</v>
          </cell>
          <cell r="K321">
            <v>87044.983392739494</v>
          </cell>
          <cell r="L321">
            <v>88392.760207272091</v>
          </cell>
        </row>
        <row r="322">
          <cell r="A322" t="str">
            <v>R0Z</v>
          </cell>
          <cell r="B322" t="str">
            <v>R0Z61 : Caissiers</v>
          </cell>
          <cell r="C322" t="str">
            <v>552a : Caissiers de magasin</v>
          </cell>
          <cell r="D322">
            <v>192905.4078071822</v>
          </cell>
          <cell r="E322">
            <v>201813.81872393511</v>
          </cell>
          <cell r="F322">
            <v>215793.43931900838</v>
          </cell>
          <cell r="G322">
            <v>201479.1674413594</v>
          </cell>
          <cell r="H322">
            <v>207059.99992657354</v>
          </cell>
          <cell r="I322">
            <v>208136.93510263457</v>
          </cell>
          <cell r="J322">
            <v>190799.1423996948</v>
          </cell>
          <cell r="K322">
            <v>180167.52207954615</v>
          </cell>
          <cell r="L322">
            <v>207749.55894230562</v>
          </cell>
        </row>
        <row r="323">
          <cell r="A323" t="str">
            <v>R0Z</v>
          </cell>
          <cell r="B323" t="str">
            <v>R0Z61 : Caissiers</v>
          </cell>
          <cell r="C323" t="str">
            <v>554j : Pompistes et gérants de station-service (salariés ou mandataires)</v>
          </cell>
          <cell r="D323">
            <v>13791.924005400668</v>
          </cell>
          <cell r="E323">
            <v>17066.714798799574</v>
          </cell>
          <cell r="F323">
            <v>14353.945321471034</v>
          </cell>
          <cell r="G323">
            <v>11097.697546881913</v>
          </cell>
          <cell r="H323">
            <v>10360.975860055773</v>
          </cell>
          <cell r="I323">
            <v>10331.986441801422</v>
          </cell>
          <cell r="J323">
            <v>14477.497978138936</v>
          </cell>
          <cell r="K323">
            <v>15230.344049176958</v>
          </cell>
          <cell r="L323">
            <v>11667.929988886113</v>
          </cell>
        </row>
        <row r="324">
          <cell r="A324" t="str">
            <v>R1Z</v>
          </cell>
          <cell r="B324" t="str">
            <v>R1Z60 : Vendeurs prod. alimentaires</v>
          </cell>
          <cell r="C324" t="str">
            <v>219a : Aides familiaux non salariés ou associés d’artisans, effectuant un travail administratif ou commercial</v>
          </cell>
          <cell r="D324">
            <v>38787.89709126902</v>
          </cell>
          <cell r="E324">
            <v>62167.638314823707</v>
          </cell>
          <cell r="F324">
            <v>46711.640589664319</v>
          </cell>
          <cell r="G324">
            <v>40793.031416623526</v>
          </cell>
          <cell r="H324">
            <v>50459.656829737964</v>
          </cell>
          <cell r="I324">
            <v>40202.069551661378</v>
          </cell>
          <cell r="J324">
            <v>40694.712955632756</v>
          </cell>
          <cell r="K324">
            <v>46637.128092067134</v>
          </cell>
          <cell r="L324">
            <v>29031.850226107184</v>
          </cell>
        </row>
        <row r="325">
          <cell r="A325" t="str">
            <v>R1Z</v>
          </cell>
          <cell r="B325" t="str">
            <v>R1Z60 : Vendeurs prod. alimentaires</v>
          </cell>
          <cell r="C325" t="str">
            <v>554a : Vendeurs en alimentation</v>
          </cell>
          <cell r="D325">
            <v>141565.77135910676</v>
          </cell>
          <cell r="E325">
            <v>145991.38484471716</v>
          </cell>
          <cell r="F325">
            <v>143942.91878514391</v>
          </cell>
          <cell r="G325">
            <v>141284.97647649757</v>
          </cell>
          <cell r="H325">
            <v>137188.69935778144</v>
          </cell>
          <cell r="I325">
            <v>134029.49792412398</v>
          </cell>
          <cell r="J325">
            <v>145276.23300453331</v>
          </cell>
          <cell r="K325">
            <v>144206.1974116374</v>
          </cell>
          <cell r="L325">
            <v>135214.88366114951</v>
          </cell>
        </row>
        <row r="326">
          <cell r="A326" t="str">
            <v>R1Z</v>
          </cell>
          <cell r="B326" t="str">
            <v>R1Z61 : Vendeurs équip. du foyer, bricolage</v>
          </cell>
          <cell r="C326" t="str">
            <v>554b : Vendeurs en ameublement, décor, équipement du foyer</v>
          </cell>
          <cell r="D326">
            <v>65689.616470020614</v>
          </cell>
          <cell r="E326">
            <v>60335.42910135963</v>
          </cell>
          <cell r="F326">
            <v>52404.187350433298</v>
          </cell>
          <cell r="G326">
            <v>54767.088251955473</v>
          </cell>
          <cell r="H326">
            <v>58736.015256392187</v>
          </cell>
          <cell r="I326">
            <v>61832.111956025961</v>
          </cell>
          <cell r="J326">
            <v>58932.872613082516</v>
          </cell>
          <cell r="K326">
            <v>65447.780090278058</v>
          </cell>
          <cell r="L326">
            <v>72688.196706701274</v>
          </cell>
        </row>
        <row r="327">
          <cell r="A327" t="str">
            <v>R1Z</v>
          </cell>
          <cell r="B327" t="str">
            <v>R1Z61 : Vendeurs équip. du foyer, bricolage</v>
          </cell>
          <cell r="C327" t="str">
            <v>554c : Vendeurs en droguerie, bazar, quincaillerie, bricolage</v>
          </cell>
          <cell r="D327">
            <v>50529.893229820707</v>
          </cell>
          <cell r="E327">
            <v>41163.251189118229</v>
          </cell>
          <cell r="F327">
            <v>39960.890943870923</v>
          </cell>
          <cell r="G327">
            <v>36742.032454288936</v>
          </cell>
          <cell r="H327">
            <v>45047.720299262968</v>
          </cell>
          <cell r="I327">
            <v>41931.269118443102</v>
          </cell>
          <cell r="J327">
            <v>49245.148052644232</v>
          </cell>
          <cell r="K327">
            <v>51276.571082109971</v>
          </cell>
          <cell r="L327">
            <v>51067.960554707926</v>
          </cell>
        </row>
        <row r="328">
          <cell r="A328" t="str">
            <v>R1Z</v>
          </cell>
          <cell r="B328" t="str">
            <v>R1Z62 : Vendeurs habillemt, luxe, sport loisirs</v>
          </cell>
          <cell r="C328" t="str">
            <v>554d : Vendeurs du commerce de fleurs</v>
          </cell>
          <cell r="D328">
            <v>29966.53232970809</v>
          </cell>
          <cell r="E328">
            <v>20445.820489319485</v>
          </cell>
          <cell r="F328">
            <v>24783.450535968732</v>
          </cell>
          <cell r="G328">
            <v>21206.696143534184</v>
          </cell>
          <cell r="H328">
            <v>25270.315028071411</v>
          </cell>
          <cell r="I328">
            <v>34038.004925440851</v>
          </cell>
          <cell r="J328">
            <v>32159.96823889617</v>
          </cell>
          <cell r="K328">
            <v>29276.702185076898</v>
          </cell>
          <cell r="L328">
            <v>28462.9265651512</v>
          </cell>
        </row>
        <row r="329">
          <cell r="A329" t="str">
            <v>R1Z</v>
          </cell>
          <cell r="B329" t="str">
            <v>R1Z62 : Vendeurs habillemt, luxe, sport loisirs</v>
          </cell>
          <cell r="C329" t="str">
            <v>554e : Vendeurs en habillement et articles de sport</v>
          </cell>
          <cell r="D329">
            <v>151122.19308598575</v>
          </cell>
          <cell r="E329">
            <v>138540.65853910093</v>
          </cell>
          <cell r="F329">
            <v>135313.71066257943</v>
          </cell>
          <cell r="G329">
            <v>148249.93447568029</v>
          </cell>
          <cell r="H329">
            <v>146964.87855174148</v>
          </cell>
          <cell r="I329">
            <v>149306.19812599145</v>
          </cell>
          <cell r="J329">
            <v>153283.11663181393</v>
          </cell>
          <cell r="K329">
            <v>154641.54651431405</v>
          </cell>
          <cell r="L329">
            <v>145441.91611182934</v>
          </cell>
        </row>
        <row r="330">
          <cell r="A330" t="str">
            <v>R1Z</v>
          </cell>
          <cell r="B330" t="str">
            <v>R1Z62 : Vendeurs habillemt, luxe, sport loisirs</v>
          </cell>
          <cell r="C330" t="str">
            <v>554f : Vendeurs en produits de beauté, de luxe (hors biens culturels) et optique</v>
          </cell>
          <cell r="D330">
            <v>48654.771860353532</v>
          </cell>
          <cell r="E330">
            <v>51852.051512434948</v>
          </cell>
          <cell r="F330">
            <v>58957.033882198026</v>
          </cell>
          <cell r="G330">
            <v>57342.556025299433</v>
          </cell>
          <cell r="H330">
            <v>51222.05719574161</v>
          </cell>
          <cell r="I330">
            <v>55290.193909471171</v>
          </cell>
          <cell r="J330">
            <v>49172.227093554764</v>
          </cell>
          <cell r="K330">
            <v>50717.631752773159</v>
          </cell>
          <cell r="L330">
            <v>46074.456734732674</v>
          </cell>
        </row>
        <row r="331">
          <cell r="A331" t="str">
            <v>R1Z</v>
          </cell>
          <cell r="B331" t="str">
            <v>R1Z62 : Vendeurs habillemt, luxe, sport loisirs</v>
          </cell>
          <cell r="C331" t="str">
            <v>554g : Vendeurs de biens culturels (livres, disques, multimédia, objets d’art)</v>
          </cell>
          <cell r="D331">
            <v>27428.881508626615</v>
          </cell>
          <cell r="E331">
            <v>33244.804000446828</v>
          </cell>
          <cell r="F331">
            <v>30309.77295667601</v>
          </cell>
          <cell r="G331">
            <v>29984.658646173299</v>
          </cell>
          <cell r="H331">
            <v>28817.60257679439</v>
          </cell>
          <cell r="I331">
            <v>32036.933240783288</v>
          </cell>
          <cell r="J331">
            <v>28507.6035570686</v>
          </cell>
          <cell r="K331">
            <v>28675.977256216142</v>
          </cell>
          <cell r="L331">
            <v>25103.063712595111</v>
          </cell>
        </row>
        <row r="332">
          <cell r="A332" t="str">
            <v>R1Z</v>
          </cell>
          <cell r="B332" t="str">
            <v>R1Z63 : Vendeurs en gros de matériel et équip.</v>
          </cell>
          <cell r="C332" t="str">
            <v>556a : Vendeurs en gros de biens d’équipement, biens intermédiaires</v>
          </cell>
          <cell r="D332">
            <v>39930.087250555262</v>
          </cell>
          <cell r="E332">
            <v>46134.891822827442</v>
          </cell>
          <cell r="F332">
            <v>41469.64514351431</v>
          </cell>
          <cell r="G332">
            <v>41072.922890937531</v>
          </cell>
          <cell r="H332">
            <v>50241.832799843134</v>
          </cell>
          <cell r="I332">
            <v>60765.54190495253</v>
          </cell>
          <cell r="J332">
            <v>38097.510520498749</v>
          </cell>
          <cell r="K332">
            <v>40358.578162860438</v>
          </cell>
          <cell r="L332">
            <v>41334.173068306605</v>
          </cell>
        </row>
        <row r="333">
          <cell r="A333" t="str">
            <v>R1Z</v>
          </cell>
          <cell r="B333" t="str">
            <v>R1Z66 : Vendeurs généralistes</v>
          </cell>
          <cell r="C333" t="str">
            <v>553a : Vendeurs non spécialisés</v>
          </cell>
          <cell r="D333">
            <v>171374.6427507246</v>
          </cell>
          <cell r="E333">
            <v>126344.31645243533</v>
          </cell>
          <cell r="F333">
            <v>134842.00311027232</v>
          </cell>
          <cell r="G333">
            <v>141737.6355067697</v>
          </cell>
          <cell r="H333">
            <v>150301.28017219243</v>
          </cell>
          <cell r="I333">
            <v>163027.10639636853</v>
          </cell>
          <cell r="J333">
            <v>159745.60728086342</v>
          </cell>
          <cell r="K333">
            <v>174194.66385253039</v>
          </cell>
          <cell r="L333">
            <v>180183.65711878001</v>
          </cell>
        </row>
        <row r="334">
          <cell r="A334" t="str">
            <v>R1Z</v>
          </cell>
          <cell r="B334" t="str">
            <v>R1Z66 : Vendeurs généralistes</v>
          </cell>
          <cell r="C334" t="str">
            <v>554h : Vendeurs de tabac, presse et articles divers</v>
          </cell>
          <cell r="D334">
            <v>34270.290160441749</v>
          </cell>
          <cell r="E334">
            <v>23787.201315467046</v>
          </cell>
          <cell r="F334">
            <v>24447.504306117404</v>
          </cell>
          <cell r="G334">
            <v>25735.230976458195</v>
          </cell>
          <cell r="H334">
            <v>32507.378914413835</v>
          </cell>
          <cell r="I334">
            <v>32529.39677172677</v>
          </cell>
          <cell r="J334">
            <v>32501.982179072882</v>
          </cell>
          <cell r="K334">
            <v>34876.185016548101</v>
          </cell>
          <cell r="L334">
            <v>35432.70328570428</v>
          </cell>
        </row>
        <row r="335">
          <cell r="A335" t="str">
            <v>R1Z</v>
          </cell>
          <cell r="B335" t="str">
            <v>R1Z67 : Télévendeurs</v>
          </cell>
          <cell r="C335" t="str">
            <v>555a : Vendeurs par correspondance, télévendeurs</v>
          </cell>
          <cell r="D335">
            <v>52920.976770401983</v>
          </cell>
          <cell r="E335">
            <v>37329.972529935425</v>
          </cell>
          <cell r="F335">
            <v>28437.867306686774</v>
          </cell>
          <cell r="G335">
            <v>43714.222271525432</v>
          </cell>
          <cell r="H335">
            <v>41139.66050420823</v>
          </cell>
          <cell r="I335">
            <v>40507.165743707876</v>
          </cell>
          <cell r="J335">
            <v>43624.174240238346</v>
          </cell>
          <cell r="K335">
            <v>58776.971349275984</v>
          </cell>
          <cell r="L335">
            <v>56361.784721691613</v>
          </cell>
        </row>
        <row r="336">
          <cell r="A336" t="str">
            <v>R2Z</v>
          </cell>
          <cell r="B336" t="str">
            <v>R2Z80 : Attachés commerciaux</v>
          </cell>
          <cell r="C336" t="str">
            <v>225a : Intermédiaires indépendants du commerce 0 à 9 salariés</v>
          </cell>
          <cell r="D336">
            <v>36449.477375281094</v>
          </cell>
          <cell r="E336">
            <v>28893.908001041917</v>
          </cell>
          <cell r="F336">
            <v>29797.978061656748</v>
          </cell>
          <cell r="G336">
            <v>30954.955427466801</v>
          </cell>
          <cell r="H336">
            <v>40237.386726928409</v>
          </cell>
          <cell r="I336">
            <v>40708.529990292183</v>
          </cell>
          <cell r="J336">
            <v>34111.279844481956</v>
          </cell>
          <cell r="K336">
            <v>31616.08965118766</v>
          </cell>
          <cell r="L336">
            <v>43621.062630173663</v>
          </cell>
        </row>
        <row r="337">
          <cell r="A337" t="str">
            <v>R2Z</v>
          </cell>
          <cell r="B337" t="str">
            <v>R2Z80 : Attachés commerciaux</v>
          </cell>
          <cell r="C337" t="str">
            <v>463a : Techniciens commerciaux et technico-commerciaux, représentants en informatique</v>
          </cell>
          <cell r="D337">
            <v>9848.5998377077576</v>
          </cell>
          <cell r="E337">
            <v>7118.7726706678404</v>
          </cell>
          <cell r="F337">
            <v>6855.6887536870645</v>
          </cell>
          <cell r="G337">
            <v>8400.6631563605206</v>
          </cell>
          <cell r="H337">
            <v>6859.6325104341622</v>
          </cell>
          <cell r="I337">
            <v>6697.5743663800758</v>
          </cell>
          <cell r="J337">
            <v>7164.7945093059643</v>
          </cell>
          <cell r="K337">
            <v>12364.298611145974</v>
          </cell>
          <cell r="L337">
            <v>10016.706392671338</v>
          </cell>
        </row>
        <row r="338">
          <cell r="A338" t="str">
            <v>R2Z</v>
          </cell>
          <cell r="B338" t="str">
            <v>R2Z80 : Attachés commerciaux</v>
          </cell>
          <cell r="C338" t="str">
            <v>463b : Techniciens commerciaux et technico-commerciaux, représentants en biens d’équipement, en biens intermédiaires, commerce interindustriel</v>
          </cell>
          <cell r="D338">
            <v>143109.89758575047</v>
          </cell>
          <cell r="E338">
            <v>135601.25078016464</v>
          </cell>
          <cell r="F338">
            <v>142545.17324191733</v>
          </cell>
          <cell r="G338">
            <v>139917.26435698438</v>
          </cell>
          <cell r="H338">
            <v>148235.94545986992</v>
          </cell>
          <cell r="I338">
            <v>137833.92443083206</v>
          </cell>
          <cell r="J338">
            <v>135100.07727213399</v>
          </cell>
          <cell r="K338">
            <v>140065.07763598586</v>
          </cell>
          <cell r="L338">
            <v>154164.53784913156</v>
          </cell>
        </row>
        <row r="339">
          <cell r="A339" t="str">
            <v>R2Z</v>
          </cell>
          <cell r="B339" t="str">
            <v>R2Z80 : Attachés commerciaux</v>
          </cell>
          <cell r="C339" t="str">
            <v>463c : Techniciens commerciaux et technico-commerciaux, représentants en biens de consommation auprès d’entreprises</v>
          </cell>
          <cell r="D339">
            <v>133939.45431835868</v>
          </cell>
          <cell r="E339">
            <v>132213.50609987407</v>
          </cell>
          <cell r="F339">
            <v>138031.1877327387</v>
          </cell>
          <cell r="G339">
            <v>117142.29367737724</v>
          </cell>
          <cell r="H339">
            <v>120093.43322166767</v>
          </cell>
          <cell r="I339">
            <v>120274.37361129693</v>
          </cell>
          <cell r="J339">
            <v>128257.35993891957</v>
          </cell>
          <cell r="K339">
            <v>138918.49435681559</v>
          </cell>
          <cell r="L339">
            <v>134642.50865934094</v>
          </cell>
        </row>
        <row r="340">
          <cell r="A340" t="str">
            <v>R2Z</v>
          </cell>
          <cell r="B340" t="str">
            <v>R2Z80 : Attachés commerciaux</v>
          </cell>
          <cell r="C340" t="str">
            <v>463d : Techniciens commerciaux et technico-commerciaux, représentants en services auprès d’entreprises ou de professionnels</v>
          </cell>
          <cell r="D340">
            <v>115019.83219375538</v>
          </cell>
          <cell r="E340">
            <v>131670.80923299317</v>
          </cell>
          <cell r="F340">
            <v>115829.32420396441</v>
          </cell>
          <cell r="G340">
            <v>92782.044382955981</v>
          </cell>
          <cell r="H340">
            <v>90732.345760160271</v>
          </cell>
          <cell r="I340">
            <v>89962.217406808573</v>
          </cell>
          <cell r="J340">
            <v>115582.23049091025</v>
          </cell>
          <cell r="K340">
            <v>118068.70717205104</v>
          </cell>
          <cell r="L340">
            <v>111408.55891830489</v>
          </cell>
        </row>
        <row r="341">
          <cell r="A341" t="str">
            <v>R2Z</v>
          </cell>
          <cell r="B341" t="str">
            <v>R2Z83 : Représent. auprès des particuliers</v>
          </cell>
          <cell r="C341" t="str">
            <v>463e : Techniciens commerciaux et technico-commerciaux, représentants auprès de particuliers</v>
          </cell>
          <cell r="D341">
            <v>104702.17997246173</v>
          </cell>
          <cell r="E341">
            <v>69333.306145183466</v>
          </cell>
          <cell r="F341">
            <v>73060.44020568853</v>
          </cell>
          <cell r="G341">
            <v>85923.26407119332</v>
          </cell>
          <cell r="H341">
            <v>84278.144525281125</v>
          </cell>
          <cell r="I341">
            <v>94928.841478677365</v>
          </cell>
          <cell r="J341">
            <v>120920.45303866135</v>
          </cell>
          <cell r="K341">
            <v>103746.18064117704</v>
          </cell>
          <cell r="L341">
            <v>89439.906237546806</v>
          </cell>
        </row>
        <row r="342">
          <cell r="A342" t="str">
            <v>R3Z</v>
          </cell>
          <cell r="B342" t="str">
            <v>R3Z80 : Maîtrise des magasins</v>
          </cell>
          <cell r="C342" t="str">
            <v>222a : Petits et moyens détaillants en alimentation spécialisée 0 à 9 salariés</v>
          </cell>
          <cell r="D342">
            <v>54618.235932313306</v>
          </cell>
          <cell r="E342">
            <v>67164.469438046493</v>
          </cell>
          <cell r="F342">
            <v>65905.395912698339</v>
          </cell>
          <cell r="G342">
            <v>59045.850142054609</v>
          </cell>
          <cell r="H342">
            <v>52612.707084925503</v>
          </cell>
          <cell r="I342">
            <v>54360.820205830234</v>
          </cell>
          <cell r="J342">
            <v>56440.807670788359</v>
          </cell>
          <cell r="K342">
            <v>57144.323682233517</v>
          </cell>
          <cell r="L342">
            <v>50269.576443918028</v>
          </cell>
        </row>
        <row r="343">
          <cell r="A343" t="str">
            <v>R3Z</v>
          </cell>
          <cell r="B343" t="str">
            <v>R3Z80 : Maîtrise des magasins</v>
          </cell>
          <cell r="C343" t="str">
            <v>222b : Petits et moyens détaillants en alimentation générale 0 à 9 salariés</v>
          </cell>
          <cell r="D343">
            <v>24603.80544429777</v>
          </cell>
          <cell r="E343">
            <v>26867.126434339232</v>
          </cell>
          <cell r="F343">
            <v>19422.346249896014</v>
          </cell>
          <cell r="G343">
            <v>20834.016514932693</v>
          </cell>
          <cell r="H343">
            <v>22734.09291110943</v>
          </cell>
          <cell r="I343">
            <v>30134.525674210436</v>
          </cell>
          <cell r="J343">
            <v>23168.423724652443</v>
          </cell>
          <cell r="K343">
            <v>22812.81826955486</v>
          </cell>
          <cell r="L343">
            <v>27830.174338686003</v>
          </cell>
        </row>
        <row r="344">
          <cell r="A344" t="str">
            <v>R3Z</v>
          </cell>
          <cell r="B344" t="str">
            <v>R3Z80 : Maîtrise des magasins</v>
          </cell>
          <cell r="C344" t="str">
            <v>223a : Détaillants en ameublement, décor, équipement du foyer 0 à 9 salariés</v>
          </cell>
          <cell r="D344">
            <v>27222.102947297612</v>
          </cell>
          <cell r="E344">
            <v>24934.743668326104</v>
          </cell>
          <cell r="F344">
            <v>29913.5252874746</v>
          </cell>
          <cell r="G344">
            <v>20866.587347022076</v>
          </cell>
          <cell r="H344">
            <v>19319.770473491157</v>
          </cell>
          <cell r="I344">
            <v>26823.546143181655</v>
          </cell>
          <cell r="J344">
            <v>27207.304640621238</v>
          </cell>
          <cell r="K344">
            <v>26317.827454870436</v>
          </cell>
          <cell r="L344">
            <v>28141.176746401157</v>
          </cell>
        </row>
        <row r="345">
          <cell r="A345" t="str">
            <v>R3Z</v>
          </cell>
          <cell r="B345" t="str">
            <v>R3Z80 : Maîtrise des magasins</v>
          </cell>
          <cell r="C345" t="str">
            <v>223b : Détaillants en droguerie, bazar, quincaillerie, bricolage 0 à 9 salariés</v>
          </cell>
          <cell r="D345">
            <v>12378.165338715093</v>
          </cell>
          <cell r="E345">
            <v>17478.363565299132</v>
          </cell>
          <cell r="F345">
            <v>11158.145901958032</v>
          </cell>
          <cell r="G345">
            <v>16088.470234363935</v>
          </cell>
          <cell r="H345">
            <v>11252.640596951946</v>
          </cell>
          <cell r="I345">
            <v>6826.984674916157</v>
          </cell>
          <cell r="J345">
            <v>7846.9707098628869</v>
          </cell>
          <cell r="K345">
            <v>13018.896888204226</v>
          </cell>
          <cell r="L345">
            <v>16268.628418078166</v>
          </cell>
        </row>
        <row r="346">
          <cell r="A346" t="str">
            <v>R3Z</v>
          </cell>
          <cell r="B346" t="str">
            <v>R3Z80 : Maîtrise des magasins</v>
          </cell>
          <cell r="C346" t="str">
            <v>223c : Fleuristes 0 à 9 salariés</v>
          </cell>
          <cell r="D346">
            <v>11309.5963111769</v>
          </cell>
          <cell r="E346">
            <v>11097.028208067644</v>
          </cell>
          <cell r="F346">
            <v>10271.782852741218</v>
          </cell>
          <cell r="G346">
            <v>11820.364869388735</v>
          </cell>
          <cell r="H346">
            <v>11557.361517025449</v>
          </cell>
          <cell r="I346">
            <v>14345.156866301737</v>
          </cell>
          <cell r="J346">
            <v>11137.957920161802</v>
          </cell>
          <cell r="K346">
            <v>10133.469235333332</v>
          </cell>
          <cell r="L346">
            <v>12657.361778035565</v>
          </cell>
        </row>
        <row r="347">
          <cell r="A347" t="str">
            <v>R3Z</v>
          </cell>
          <cell r="B347" t="str">
            <v>R3Z80 : Maîtrise des magasins</v>
          </cell>
          <cell r="C347" t="str">
            <v>223d : Détaillants en habillement et articles de sport 0 à 9 salariés</v>
          </cell>
          <cell r="D347">
            <v>61323.049638145683</v>
          </cell>
          <cell r="E347">
            <v>62341.509068306215</v>
          </cell>
          <cell r="F347">
            <v>65038.601191818947</v>
          </cell>
          <cell r="G347">
            <v>60246.751963353403</v>
          </cell>
          <cell r="H347">
            <v>54827.501074290485</v>
          </cell>
          <cell r="I347">
            <v>58289.212663880469</v>
          </cell>
          <cell r="J347">
            <v>55981.396133270951</v>
          </cell>
          <cell r="K347">
            <v>55570.887191838679</v>
          </cell>
          <cell r="L347">
            <v>72416.865589327426</v>
          </cell>
        </row>
        <row r="348">
          <cell r="A348" t="str">
            <v>R3Z</v>
          </cell>
          <cell r="B348" t="str">
            <v>R3Z80 : Maîtrise des magasins</v>
          </cell>
          <cell r="C348" t="str">
            <v>223e : Détaillants en produits de beauté, de luxe (hors biens culturels) 0 à 9 salariés</v>
          </cell>
          <cell r="D348">
            <v>12851.304313310573</v>
          </cell>
          <cell r="E348">
            <v>11880.650417534956</v>
          </cell>
          <cell r="F348">
            <v>9696.2926812301175</v>
          </cell>
          <cell r="G348">
            <v>18581.06924976857</v>
          </cell>
          <cell r="H348">
            <v>16685.625177007183</v>
          </cell>
          <cell r="I348">
            <v>21379.275968766586</v>
          </cell>
          <cell r="J348">
            <v>10878.559662474096</v>
          </cell>
          <cell r="K348">
            <v>13452.94511604233</v>
          </cell>
          <cell r="L348">
            <v>14222.408161415287</v>
          </cell>
        </row>
        <row r="349">
          <cell r="A349" t="str">
            <v>R3Z</v>
          </cell>
          <cell r="B349" t="str">
            <v>R3Z80 : Maîtrise des magasins</v>
          </cell>
          <cell r="C349" t="str">
            <v>223f : Détaillants en biens culturels (livres, disques, multimédia, objets d’art) 0 à 9 salariés</v>
          </cell>
          <cell r="D349">
            <v>24902.658605397348</v>
          </cell>
          <cell r="E349">
            <v>24680.170249793042</v>
          </cell>
          <cell r="F349">
            <v>25469.906160864706</v>
          </cell>
          <cell r="G349">
            <v>19701.733105720159</v>
          </cell>
          <cell r="H349">
            <v>22888.234855247469</v>
          </cell>
          <cell r="I349">
            <v>23547.555316059588</v>
          </cell>
          <cell r="J349">
            <v>23426.914569191595</v>
          </cell>
          <cell r="K349">
            <v>28264.74854425836</v>
          </cell>
          <cell r="L349">
            <v>23016.312702742096</v>
          </cell>
        </row>
        <row r="350">
          <cell r="A350" t="str">
            <v>R3Z</v>
          </cell>
          <cell r="B350" t="str">
            <v>R3Z80 : Maîtrise des magasins</v>
          </cell>
          <cell r="C350" t="str">
            <v>223g : Détaillants en tabac, presse et articles divers 0 à 9 salariés</v>
          </cell>
          <cell r="D350">
            <v>28062.994114298566</v>
          </cell>
          <cell r="E350">
            <v>24432.165954345608</v>
          </cell>
          <cell r="F350">
            <v>22466.398825071094</v>
          </cell>
          <cell r="G350">
            <v>29686.906693314253</v>
          </cell>
          <cell r="H350">
            <v>25852.37725119853</v>
          </cell>
          <cell r="I350">
            <v>23317.594155185077</v>
          </cell>
          <cell r="J350">
            <v>25688.402979561499</v>
          </cell>
          <cell r="K350">
            <v>26052.007615767965</v>
          </cell>
          <cell r="L350">
            <v>32448.571747566242</v>
          </cell>
        </row>
        <row r="351">
          <cell r="A351" t="str">
            <v>R3Z</v>
          </cell>
          <cell r="B351" t="str">
            <v>R3Z80 : Maîtrise des magasins</v>
          </cell>
          <cell r="C351" t="str">
            <v>223h : Exploitants et gérants libres de station-service 0 à 9 salariés</v>
          </cell>
          <cell r="D351">
            <v>1577.875024881936</v>
          </cell>
          <cell r="E351">
            <v>3080.8204552256084</v>
          </cell>
          <cell r="F351">
            <v>2323.8330309529661</v>
          </cell>
          <cell r="G351">
            <v>2830.3484765894159</v>
          </cell>
          <cell r="H351">
            <v>3944.862160473016</v>
          </cell>
          <cell r="I351">
            <v>8944.8481830687815</v>
          </cell>
          <cell r="J351">
            <v>2407.5211158649045</v>
          </cell>
          <cell r="K351">
            <v>1094.1303607813247</v>
          </cell>
          <cell r="L351">
            <v>1231.9735979995794</v>
          </cell>
        </row>
        <row r="352">
          <cell r="A352" t="str">
            <v>R3Z</v>
          </cell>
          <cell r="B352" t="str">
            <v>R3Z80 : Maîtrise des magasins</v>
          </cell>
          <cell r="C352" t="str">
            <v>462a : Chefs de petites surfaces de vente (salariés ou mandataires)</v>
          </cell>
          <cell r="D352">
            <v>76815.861349549246</v>
          </cell>
          <cell r="E352">
            <v>59997.16506592284</v>
          </cell>
          <cell r="F352">
            <v>58143.144602710752</v>
          </cell>
          <cell r="G352">
            <v>70645.198448274983</v>
          </cell>
          <cell r="H352">
            <v>69912.19203968205</v>
          </cell>
          <cell r="I352">
            <v>78321.885416955687</v>
          </cell>
          <cell r="J352">
            <v>68308.09613503849</v>
          </cell>
          <cell r="K352">
            <v>77949.472493714187</v>
          </cell>
          <cell r="L352">
            <v>84190.015419895091</v>
          </cell>
        </row>
        <row r="353">
          <cell r="A353" t="str">
            <v>R3Z</v>
          </cell>
          <cell r="B353" t="str">
            <v>R3Z80 : Maîtrise des magasins</v>
          </cell>
          <cell r="C353" t="str">
            <v>462b : Maîtrise de l’exploitation des magasins de vente</v>
          </cell>
          <cell r="D353">
            <v>75527.406635916792</v>
          </cell>
          <cell r="E353">
            <v>67271.048503370839</v>
          </cell>
          <cell r="F353">
            <v>74747.970126333952</v>
          </cell>
          <cell r="G353">
            <v>75771.912971141312</v>
          </cell>
          <cell r="H353">
            <v>76565.23630188372</v>
          </cell>
          <cell r="I353">
            <v>85202.133362820488</v>
          </cell>
          <cell r="J353">
            <v>77462.764149432769</v>
          </cell>
          <cell r="K353">
            <v>77528.086973654688</v>
          </cell>
          <cell r="L353">
            <v>71591.368784662918</v>
          </cell>
        </row>
        <row r="354">
          <cell r="A354" t="str">
            <v>R3Z</v>
          </cell>
          <cell r="B354" t="str">
            <v>R3Z80 : Maîtrise des magasins</v>
          </cell>
          <cell r="C354" t="str">
            <v>462d : Animateurs commerciaux des magasins de vente, marchandiseurs (non cadres)</v>
          </cell>
          <cell r="D354">
            <v>36035.307850195102</v>
          </cell>
          <cell r="E354">
            <v>26938.682110095251</v>
          </cell>
          <cell r="F354">
            <v>28155.588821032918</v>
          </cell>
          <cell r="G354">
            <v>35402.778576677243</v>
          </cell>
          <cell r="H354">
            <v>33224.014038688081</v>
          </cell>
          <cell r="I354">
            <v>33427.832719505248</v>
          </cell>
          <cell r="J354">
            <v>30407.170097797047</v>
          </cell>
          <cell r="K354">
            <v>38246.443869490657</v>
          </cell>
          <cell r="L354">
            <v>39452.309583297611</v>
          </cell>
        </row>
        <row r="355">
          <cell r="A355" t="str">
            <v>R3Z</v>
          </cell>
          <cell r="B355" t="str">
            <v>R3Z81 : Intermédiaires du commerce</v>
          </cell>
          <cell r="C355" t="str">
            <v>221a : Petits et moyens grossistes en alimentation 0 à 9 salariés</v>
          </cell>
          <cell r="D355">
            <v>10154.807616216209</v>
          </cell>
          <cell r="E355">
            <v>14993.452778492778</v>
          </cell>
          <cell r="F355">
            <v>7996.0933396486216</v>
          </cell>
          <cell r="G355">
            <v>7832.4134466227933</v>
          </cell>
          <cell r="H355">
            <v>19120.531567566104</v>
          </cell>
          <cell r="I355">
            <v>17024.90902568126</v>
          </cell>
          <cell r="J355">
            <v>10217.684829160067</v>
          </cell>
          <cell r="K355">
            <v>9852.2681608859184</v>
          </cell>
          <cell r="L355">
            <v>10394.469858602641</v>
          </cell>
        </row>
        <row r="356">
          <cell r="A356" t="str">
            <v>R3Z</v>
          </cell>
          <cell r="B356" t="str">
            <v>R3Z81 : Intermédiaires du commerce</v>
          </cell>
          <cell r="C356" t="str">
            <v>221b : Petits et moyens grossistes en produits non alimentaires 0 à 9 salariés</v>
          </cell>
          <cell r="D356">
            <v>31735.660804098239</v>
          </cell>
          <cell r="E356">
            <v>22038.623931533304</v>
          </cell>
          <cell r="F356">
            <v>25845.911220927461</v>
          </cell>
          <cell r="G356">
            <v>33097.189596950251</v>
          </cell>
          <cell r="H356">
            <v>33240.804652486971</v>
          </cell>
          <cell r="I356">
            <v>28414.467207253954</v>
          </cell>
          <cell r="J356">
            <v>29797.910245268926</v>
          </cell>
          <cell r="K356">
            <v>31882.785753847558</v>
          </cell>
          <cell r="L356">
            <v>33526.286413178226</v>
          </cell>
        </row>
        <row r="357">
          <cell r="A357" t="str">
            <v>R3Z</v>
          </cell>
          <cell r="B357" t="str">
            <v>R3Z82 : Prof. interméd. commerciales</v>
          </cell>
          <cell r="C357" t="str">
            <v>462c : Acheteurs non classés cadres, aides-acheteurs</v>
          </cell>
          <cell r="D357">
            <v>41569.280611991482</v>
          </cell>
          <cell r="E357">
            <v>28559.361168889543</v>
          </cell>
          <cell r="F357">
            <v>26330.79627891416</v>
          </cell>
          <cell r="G357">
            <v>36649.65851287455</v>
          </cell>
          <cell r="H357">
            <v>33462.82888250862</v>
          </cell>
          <cell r="I357">
            <v>40566.00872404714</v>
          </cell>
          <cell r="J357">
            <v>44475.639507611377</v>
          </cell>
          <cell r="K357">
            <v>47725.792731117821</v>
          </cell>
          <cell r="L357">
            <v>32506.409597245234</v>
          </cell>
        </row>
        <row r="358">
          <cell r="A358" t="str">
            <v>R3Z</v>
          </cell>
          <cell r="B358" t="str">
            <v>R3Z82 : Prof. interméd. commerciales</v>
          </cell>
          <cell r="C358" t="str">
            <v>462e : Autres professions intermédiaires commerciales (sauf techniciens des forces de vente)</v>
          </cell>
          <cell r="D358">
            <v>45207.238921600736</v>
          </cell>
          <cell r="E358">
            <v>36571.93825493582</v>
          </cell>
          <cell r="F358">
            <v>46417.065042822833</v>
          </cell>
          <cell r="G358">
            <v>44730.997444490102</v>
          </cell>
          <cell r="H358">
            <v>37361.757074242836</v>
          </cell>
          <cell r="I358">
            <v>36483.500242601018</v>
          </cell>
          <cell r="J358">
            <v>42680.567330098871</v>
          </cell>
          <cell r="K358">
            <v>40419.04033320499</v>
          </cell>
          <cell r="L358">
            <v>52522.109101498347</v>
          </cell>
        </row>
        <row r="359">
          <cell r="A359" t="str">
            <v>R4Z</v>
          </cell>
          <cell r="B359" t="str">
            <v>R4Z90 : Cadres commerciaux, acheteurs</v>
          </cell>
          <cell r="C359" t="str">
            <v>374b : Chefs de produits, acheteurs du commerce et autres cadres de la mercatique</v>
          </cell>
          <cell r="D359">
            <v>69719.931574148723</v>
          </cell>
          <cell r="E359">
            <v>41553.785298204624</v>
          </cell>
          <cell r="F359">
            <v>56857.081225189373</v>
          </cell>
          <cell r="G359">
            <v>54851.034914023265</v>
          </cell>
          <cell r="H359">
            <v>48851.131128791778</v>
          </cell>
          <cell r="I359">
            <v>55769.634169306933</v>
          </cell>
          <cell r="J359">
            <v>60217.453800969539</v>
          </cell>
          <cell r="K359">
            <v>69945.550768575034</v>
          </cell>
          <cell r="L359">
            <v>78996.79015290158</v>
          </cell>
        </row>
        <row r="360">
          <cell r="A360" t="str">
            <v>R4Z</v>
          </cell>
          <cell r="B360" t="str">
            <v>R4Z90 : Cadres commerciaux, acheteurs</v>
          </cell>
          <cell r="C360" t="str">
            <v>374c : Cadres commerciaux des grandes entreprises (hors commerce de détail)</v>
          </cell>
          <cell r="D360">
            <v>24900.085462846338</v>
          </cell>
          <cell r="E360">
            <v>32084.478279296614</v>
          </cell>
          <cell r="F360">
            <v>35561.209052460727</v>
          </cell>
          <cell r="G360">
            <v>30503.664552452188</v>
          </cell>
          <cell r="H360">
            <v>24916.297392435768</v>
          </cell>
          <cell r="I360">
            <v>25597.554324466615</v>
          </cell>
          <cell r="J360">
            <v>25062.129049626037</v>
          </cell>
          <cell r="K360">
            <v>21001.539674625579</v>
          </cell>
          <cell r="L360">
            <v>28636.587664287392</v>
          </cell>
        </row>
        <row r="361">
          <cell r="A361" t="str">
            <v>R4Z</v>
          </cell>
          <cell r="B361" t="str">
            <v>R4Z90 : Cadres commerciaux, acheteurs</v>
          </cell>
          <cell r="C361" t="str">
            <v>374d : Cadres commerciaux des petites et moyennes entreprises (hors commerce de détail)</v>
          </cell>
          <cell r="D361">
            <v>146047.81309285355</v>
          </cell>
          <cell r="E361">
            <v>138538.1411298388</v>
          </cell>
          <cell r="F361">
            <v>148692.50490001333</v>
          </cell>
          <cell r="G361">
            <v>143573.1654474331</v>
          </cell>
          <cell r="H361">
            <v>146381.70013472432</v>
          </cell>
          <cell r="I361">
            <v>140683.93189225244</v>
          </cell>
          <cell r="J361">
            <v>156414.8062539087</v>
          </cell>
          <cell r="K361">
            <v>142903.1593527481</v>
          </cell>
          <cell r="L361">
            <v>138825.47367190389</v>
          </cell>
        </row>
        <row r="362">
          <cell r="A362" t="str">
            <v>R4Z</v>
          </cell>
          <cell r="B362" t="str">
            <v>R4Z91 : Ing. et cad. technico-commerciaux</v>
          </cell>
          <cell r="C362" t="str">
            <v>382d : Ingénieurs et cadres technico-commerciaux en bâtiment, travaux publics</v>
          </cell>
          <cell r="D362">
            <v>15048.248277152865</v>
          </cell>
          <cell r="E362">
            <v>8007.8706139562464</v>
          </cell>
          <cell r="F362">
            <v>6949.7462815453864</v>
          </cell>
          <cell r="G362">
            <v>5909.1427082153004</v>
          </cell>
          <cell r="H362">
            <v>7650.5728522174595</v>
          </cell>
          <cell r="I362">
            <v>15289.950993861221</v>
          </cell>
          <cell r="J362">
            <v>17486.828342314566</v>
          </cell>
          <cell r="K362">
            <v>13776.787430758035</v>
          </cell>
          <cell r="L362">
            <v>13881.129058385995</v>
          </cell>
        </row>
        <row r="363">
          <cell r="A363" t="str">
            <v>R4Z</v>
          </cell>
          <cell r="B363" t="str">
            <v>R4Z91 : Ing. et cad. technico-commerciaux</v>
          </cell>
          <cell r="C363" t="str">
            <v>383c : Ingénieurs et cadres technico-commerciaux en matériel électrique ou électronique professionnel</v>
          </cell>
          <cell r="D363">
            <v>19797.679093729665</v>
          </cell>
          <cell r="E363">
            <v>15871.707588876161</v>
          </cell>
          <cell r="F363">
            <v>15130.463597778791</v>
          </cell>
          <cell r="G363">
            <v>13101.067360228519</v>
          </cell>
          <cell r="H363">
            <v>22219.513192619539</v>
          </cell>
          <cell r="I363">
            <v>23456.876865714075</v>
          </cell>
          <cell r="J363">
            <v>18157.965149679356</v>
          </cell>
          <cell r="K363">
            <v>19665.524564363073</v>
          </cell>
          <cell r="L363">
            <v>21569.547567146572</v>
          </cell>
        </row>
        <row r="364">
          <cell r="A364" t="str">
            <v>R4Z</v>
          </cell>
          <cell r="B364" t="str">
            <v>R4Z91 : Ing. et cad. technico-commerciaux</v>
          </cell>
          <cell r="C364" t="str">
            <v>384c : Ingénieurs et cadres technico-commerciaux en matériel mécanique professionnel</v>
          </cell>
          <cell r="D364">
            <v>32346.507154012681</v>
          </cell>
          <cell r="E364">
            <v>43005.495960257904</v>
          </cell>
          <cell r="F364">
            <v>41366.2617447745</v>
          </cell>
          <cell r="G364">
            <v>39981.957219692078</v>
          </cell>
          <cell r="H364">
            <v>47334.715330683612</v>
          </cell>
          <cell r="I364">
            <v>37843.274149007484</v>
          </cell>
          <cell r="J364">
            <v>32804.565109629002</v>
          </cell>
          <cell r="K364">
            <v>32498.041665066721</v>
          </cell>
          <cell r="L364">
            <v>31736.91468734232</v>
          </cell>
        </row>
        <row r="365">
          <cell r="A365" t="str">
            <v>R4Z</v>
          </cell>
          <cell r="B365" t="str">
            <v>R4Z91 : Ing. et cad. technico-commerciaux</v>
          </cell>
          <cell r="C365" t="str">
            <v>385c : Ingénieurs et cadres technico-commerciaux des industries de transformations</v>
          </cell>
          <cell r="D365">
            <v>33508.399579330595</v>
          </cell>
          <cell r="E365">
            <v>28322.466972702714</v>
          </cell>
          <cell r="F365">
            <v>33085.362219731389</v>
          </cell>
          <cell r="G365">
            <v>32354.710126568414</v>
          </cell>
          <cell r="H365">
            <v>36569.816959537522</v>
          </cell>
          <cell r="I365">
            <v>38933.310698068526</v>
          </cell>
          <cell r="J365">
            <v>35118.14754246705</v>
          </cell>
          <cell r="K365">
            <v>32730.61821289398</v>
          </cell>
          <cell r="L365">
            <v>32676.432982630755</v>
          </cell>
        </row>
        <row r="366">
          <cell r="A366" t="str">
            <v>R4Z</v>
          </cell>
          <cell r="B366" t="str">
            <v>R4Z91 : Ing. et cad. technico-commerciaux</v>
          </cell>
          <cell r="C366" t="str">
            <v>387a : Ingénieurs et cadres des achats et approvisionnements industriels</v>
          </cell>
          <cell r="D366">
            <v>28597.371590451818</v>
          </cell>
          <cell r="E366">
            <v>12034.897857829585</v>
          </cell>
          <cell r="F366">
            <v>17487.934970182501</v>
          </cell>
          <cell r="G366">
            <v>15332.21229949078</v>
          </cell>
          <cell r="H366">
            <v>14339.665386169532</v>
          </cell>
          <cell r="I366">
            <v>20414.5897282109</v>
          </cell>
          <cell r="J366">
            <v>23722.267553195219</v>
          </cell>
          <cell r="K366">
            <v>35706.009403976299</v>
          </cell>
          <cell r="L366">
            <v>26363.837814183935</v>
          </cell>
        </row>
        <row r="367">
          <cell r="A367" t="str">
            <v>R4Z</v>
          </cell>
          <cell r="B367" t="str">
            <v>R4Z91 : Ing. et cad. technico-commerciaux</v>
          </cell>
          <cell r="C367" t="str">
            <v>388d : Ingénieurs et cadres technico-commerciaux en informatique et télécommunications</v>
          </cell>
          <cell r="D367">
            <v>28617.323375315173</v>
          </cell>
          <cell r="E367">
            <v>30635.949333354558</v>
          </cell>
          <cell r="F367">
            <v>28255.869324205371</v>
          </cell>
          <cell r="G367">
            <v>30945.38608943695</v>
          </cell>
          <cell r="H367">
            <v>27257.012073267193</v>
          </cell>
          <cell r="I367">
            <v>34304.30327091556</v>
          </cell>
          <cell r="J367">
            <v>29332.511176855212</v>
          </cell>
          <cell r="K367">
            <v>27447.173394972597</v>
          </cell>
          <cell r="L367">
            <v>29072.28555411772</v>
          </cell>
        </row>
        <row r="368">
          <cell r="A368" t="str">
            <v>R4Z</v>
          </cell>
          <cell r="B368" t="str">
            <v>R4Z92 : Cadres des magasins</v>
          </cell>
          <cell r="C368" t="str">
            <v>374a : Cadres de l’exploitation des magasins de vente du commerce de détail</v>
          </cell>
          <cell r="D368">
            <v>55990.157143761666</v>
          </cell>
          <cell r="E368">
            <v>48494.031834204798</v>
          </cell>
          <cell r="F368">
            <v>45853.527279270595</v>
          </cell>
          <cell r="G368">
            <v>44685.05114399529</v>
          </cell>
          <cell r="H368">
            <v>57681.912197778111</v>
          </cell>
          <cell r="I368">
            <v>61625.350502341244</v>
          </cell>
          <cell r="J368">
            <v>54172.301946392043</v>
          </cell>
          <cell r="K368">
            <v>57583.292922025619</v>
          </cell>
          <cell r="L368">
            <v>56214.876562867343</v>
          </cell>
        </row>
        <row r="369">
          <cell r="A369" t="str">
            <v>R4Z</v>
          </cell>
          <cell r="B369" t="str">
            <v>R4Z93 : Agents immobiliers, syndics</v>
          </cell>
          <cell r="C369" t="str">
            <v>226c : Agents immobiliers indépendants 0 à 9 salariés</v>
          </cell>
          <cell r="D369">
            <v>33605.711436947851</v>
          </cell>
          <cell r="E369">
            <v>26168.321784018128</v>
          </cell>
          <cell r="F369">
            <v>17919.791563108345</v>
          </cell>
          <cell r="G369">
            <v>25244.977376311537</v>
          </cell>
          <cell r="H369">
            <v>36917.369255254707</v>
          </cell>
          <cell r="I369">
            <v>34216.501658514244</v>
          </cell>
          <cell r="J369">
            <v>40253.725365835788</v>
          </cell>
          <cell r="K369">
            <v>30935.162789628987</v>
          </cell>
          <cell r="L369">
            <v>29628.246155378773</v>
          </cell>
        </row>
        <row r="370">
          <cell r="A370" t="str">
            <v>R4Z</v>
          </cell>
          <cell r="B370" t="str">
            <v>R4Z93 : Agents immobiliers, syndics</v>
          </cell>
          <cell r="C370" t="str">
            <v>376g : Cadres de l’immobilier</v>
          </cell>
          <cell r="D370">
            <v>29365.02624284121</v>
          </cell>
          <cell r="E370">
            <v>17873.541423276438</v>
          </cell>
          <cell r="F370">
            <v>15624.057164933882</v>
          </cell>
          <cell r="G370">
            <v>14529.61219186294</v>
          </cell>
          <cell r="H370">
            <v>24117.866159771995</v>
          </cell>
          <cell r="I370">
            <v>31274.973869569239</v>
          </cell>
          <cell r="J370">
            <v>30618.189246771377</v>
          </cell>
          <cell r="K370">
            <v>26844.24766842906</v>
          </cell>
          <cell r="L370">
            <v>30632.6418133232</v>
          </cell>
        </row>
        <row r="371">
          <cell r="A371" t="str">
            <v>S0Z</v>
          </cell>
          <cell r="B371" t="str">
            <v>S0Z20 : Apprentis et ONQ alimentation (hors IAA)</v>
          </cell>
          <cell r="C371" t="str">
            <v>215d : Autres artisans de l’alimentation 0 à 9 salariés</v>
          </cell>
          <cell r="D371">
            <v>7115.1756300608204</v>
          </cell>
          <cell r="E371">
            <v>3317.8560340636182</v>
          </cell>
          <cell r="F371">
            <v>5828.1149001080157</v>
          </cell>
          <cell r="G371">
            <v>8139.6295871115599</v>
          </cell>
          <cell r="H371">
            <v>4692.343960359447</v>
          </cell>
          <cell r="I371">
            <v>6650.5616417153706</v>
          </cell>
          <cell r="J371">
            <v>5192.9024024057762</v>
          </cell>
          <cell r="K371">
            <v>8623.5242344690596</v>
          </cell>
          <cell r="L371">
            <v>7529.1002533076244</v>
          </cell>
        </row>
        <row r="372">
          <cell r="A372" t="str">
            <v>S0Z</v>
          </cell>
          <cell r="B372" t="str">
            <v>S0Z20 : Apprentis et ONQ alimentation (hors IAA)</v>
          </cell>
          <cell r="C372" t="str">
            <v>683a : Apprentis boulangers, bouchers, charcutiers</v>
          </cell>
          <cell r="D372">
            <v>30430.404970684856</v>
          </cell>
          <cell r="E372">
            <v>27626.398470416749</v>
          </cell>
          <cell r="F372">
            <v>17769.715601780325</v>
          </cell>
          <cell r="G372">
            <v>25195.36334905697</v>
          </cell>
          <cell r="H372">
            <v>23892.271800014321</v>
          </cell>
          <cell r="I372">
            <v>28066.011950647404</v>
          </cell>
          <cell r="J372">
            <v>32812.15076439437</v>
          </cell>
          <cell r="K372">
            <v>31826.27200329705</v>
          </cell>
          <cell r="L372">
            <v>26652.792144363149</v>
          </cell>
        </row>
        <row r="373">
          <cell r="A373" t="str">
            <v>S0Z</v>
          </cell>
          <cell r="B373" t="str">
            <v>S0Z40 : Bouchers</v>
          </cell>
          <cell r="C373" t="str">
            <v>215b : Artisans bouchers 0 à 9 salariés</v>
          </cell>
          <cell r="D373">
            <v>17396.92092728135</v>
          </cell>
          <cell r="E373">
            <v>26822.930492141648</v>
          </cell>
          <cell r="F373">
            <v>18787.718026364681</v>
          </cell>
          <cell r="G373">
            <v>21128.876614780762</v>
          </cell>
          <cell r="H373">
            <v>28557.492494898084</v>
          </cell>
          <cell r="I373">
            <v>21662.39765902601</v>
          </cell>
          <cell r="J373">
            <v>14680.35579517009</v>
          </cell>
          <cell r="K373">
            <v>21016.614729061686</v>
          </cell>
          <cell r="L373">
            <v>16493.792257612284</v>
          </cell>
        </row>
        <row r="374">
          <cell r="A374" t="str">
            <v>S0Z</v>
          </cell>
          <cell r="B374" t="str">
            <v>S0Z40 : Bouchers</v>
          </cell>
          <cell r="C374" t="str">
            <v>625d : Opérateurs de la transformation des viandes</v>
          </cell>
          <cell r="D374">
            <v>41806.230835136761</v>
          </cell>
          <cell r="E374">
            <v>42200.153887689659</v>
          </cell>
          <cell r="F374">
            <v>31347.878829258399</v>
          </cell>
          <cell r="G374">
            <v>43309.448446184055</v>
          </cell>
          <cell r="H374">
            <v>36292.690163433283</v>
          </cell>
          <cell r="I374">
            <v>36212.679223936015</v>
          </cell>
          <cell r="J374">
            <v>32624.732883530909</v>
          </cell>
          <cell r="K374">
            <v>49073.796847511767</v>
          </cell>
          <cell r="L374">
            <v>43720.162774367614</v>
          </cell>
        </row>
        <row r="375">
          <cell r="A375" t="str">
            <v>S0Z</v>
          </cell>
          <cell r="B375" t="str">
            <v>S0Z40 : Bouchers</v>
          </cell>
          <cell r="C375" t="str">
            <v>636a : Bouchers (sauf industrie de la viande)</v>
          </cell>
          <cell r="D375">
            <v>38083.891896342211</v>
          </cell>
          <cell r="E375">
            <v>43790.23745405463</v>
          </cell>
          <cell r="F375">
            <v>45019.325673308587</v>
          </cell>
          <cell r="G375">
            <v>40001.426125581354</v>
          </cell>
          <cell r="H375">
            <v>41163.401187101605</v>
          </cell>
          <cell r="I375">
            <v>50256.816019488928</v>
          </cell>
          <cell r="J375">
            <v>44625.300589365113</v>
          </cell>
          <cell r="K375">
            <v>36680.56451169966</v>
          </cell>
          <cell r="L375">
            <v>32945.810587961852</v>
          </cell>
        </row>
        <row r="376">
          <cell r="A376" t="str">
            <v>S0Z</v>
          </cell>
          <cell r="B376" t="str">
            <v>S0Z41 : Charcutiers, traiteurs</v>
          </cell>
          <cell r="C376" t="str">
            <v>215c : Artisans charcutiers 0 à 9 salariés</v>
          </cell>
          <cell r="D376">
            <v>6454.6298931100328</v>
          </cell>
          <cell r="E376">
            <v>7185.9556544930183</v>
          </cell>
          <cell r="F376">
            <v>8110.7433093138488</v>
          </cell>
          <cell r="G376">
            <v>5656.4230297251052</v>
          </cell>
          <cell r="H376">
            <v>2724.6003888736268</v>
          </cell>
          <cell r="I376">
            <v>5723.1138457473016</v>
          </cell>
          <cell r="J376">
            <v>5625.3770952692039</v>
          </cell>
          <cell r="K376">
            <v>6087.7783497789769</v>
          </cell>
          <cell r="L376">
            <v>7650.7342342819175</v>
          </cell>
        </row>
        <row r="377">
          <cell r="A377" t="str">
            <v>S0Z</v>
          </cell>
          <cell r="B377" t="str">
            <v>S0Z41 : Charcutiers, traiteurs</v>
          </cell>
          <cell r="C377" t="str">
            <v>636b : Charcutiers (sauf industrie de la viande)</v>
          </cell>
          <cell r="D377">
            <v>9192.6465877549344</v>
          </cell>
          <cell r="E377">
            <v>12333.382146952692</v>
          </cell>
          <cell r="F377">
            <v>13162.680683028933</v>
          </cell>
          <cell r="G377">
            <v>8815.6756079727111</v>
          </cell>
          <cell r="H377">
            <v>9185.50511002852</v>
          </cell>
          <cell r="I377">
            <v>7775.8980957570311</v>
          </cell>
          <cell r="J377">
            <v>7086.8652643958922</v>
          </cell>
          <cell r="K377">
            <v>8683.0987331205197</v>
          </cell>
          <cell r="L377">
            <v>11807.975765748391</v>
          </cell>
        </row>
        <row r="378">
          <cell r="A378" t="str">
            <v>S0Z</v>
          </cell>
          <cell r="B378" t="str">
            <v>S0Z42 : Boulangers, pâtissiers</v>
          </cell>
          <cell r="C378" t="str">
            <v>215a : Artisans boulangers, pâtissiers 0 à 9 salariés</v>
          </cell>
          <cell r="D378">
            <v>38262.28946830902</v>
          </cell>
          <cell r="E378">
            <v>44354.413080085775</v>
          </cell>
          <cell r="F378">
            <v>39224.609149193813</v>
          </cell>
          <cell r="G378">
            <v>46646.649630610635</v>
          </cell>
          <cell r="H378">
            <v>52561.297200436609</v>
          </cell>
          <cell r="I378">
            <v>52069.867595948461</v>
          </cell>
          <cell r="J378">
            <v>39310.939105261416</v>
          </cell>
          <cell r="K378">
            <v>39520.645622022384</v>
          </cell>
          <cell r="L378">
            <v>35955.283677643245</v>
          </cell>
        </row>
        <row r="379">
          <cell r="A379" t="str">
            <v>S0Z</v>
          </cell>
          <cell r="B379" t="str">
            <v>S0Z42 : Boulangers, pâtissiers</v>
          </cell>
          <cell r="C379" t="str">
            <v>636c : Boulangers, pâtissiers (sauf activité industrielle)</v>
          </cell>
          <cell r="D379">
            <v>61059.381947715614</v>
          </cell>
          <cell r="E379">
            <v>49690.11861951575</v>
          </cell>
          <cell r="F379">
            <v>57343.09056959756</v>
          </cell>
          <cell r="G379">
            <v>63238.468850459649</v>
          </cell>
          <cell r="H379">
            <v>59018.406640684974</v>
          </cell>
          <cell r="I379">
            <v>66599.836287450016</v>
          </cell>
          <cell r="J379">
            <v>61277.721233607939</v>
          </cell>
          <cell r="K379">
            <v>61517.313681391264</v>
          </cell>
          <cell r="L379">
            <v>60383.110928147631</v>
          </cell>
        </row>
        <row r="380">
          <cell r="A380" t="str">
            <v>S1Z</v>
          </cell>
          <cell r="B380" t="str">
            <v>S1Z20 : Aides de cuisine, emp. polyv. rest.</v>
          </cell>
          <cell r="C380" t="str">
            <v>561d : Aides de cuisine, apprentis de cuisine et employés polyvalents de la restauration</v>
          </cell>
          <cell r="D380">
            <v>101230.85110926929</v>
          </cell>
          <cell r="E380">
            <v>92705.884196058789</v>
          </cell>
          <cell r="F380">
            <v>87221.761569927447</v>
          </cell>
          <cell r="G380">
            <v>100176.41272229547</v>
          </cell>
          <cell r="H380">
            <v>114646.58923493305</v>
          </cell>
          <cell r="I380">
            <v>114231.46790074086</v>
          </cell>
          <cell r="J380">
            <v>98745.201360894091</v>
          </cell>
          <cell r="K380">
            <v>102473.79829743315</v>
          </cell>
          <cell r="L380">
            <v>102473.55366948061</v>
          </cell>
        </row>
        <row r="381">
          <cell r="A381" t="str">
            <v>S1Z</v>
          </cell>
          <cell r="B381" t="str">
            <v>S1Z40 : Cuisiniers</v>
          </cell>
          <cell r="C381" t="str">
            <v>636d : Cuisiniers et commis de cuisine</v>
          </cell>
          <cell r="D381">
            <v>208417.52282628347</v>
          </cell>
          <cell r="E381">
            <v>194398.15456325299</v>
          </cell>
          <cell r="F381">
            <v>199159.7514857171</v>
          </cell>
          <cell r="G381">
            <v>196436.3240065719</v>
          </cell>
          <cell r="H381">
            <v>198505.51320865232</v>
          </cell>
          <cell r="I381">
            <v>196572.14862008404</v>
          </cell>
          <cell r="J381">
            <v>187582.27821230498</v>
          </cell>
          <cell r="K381">
            <v>215083.79580947518</v>
          </cell>
          <cell r="L381">
            <v>222586.49445707028</v>
          </cell>
        </row>
        <row r="382">
          <cell r="A382" t="str">
            <v>S1Z</v>
          </cell>
          <cell r="B382" t="str">
            <v>S1Z80 : Chefs cuisiniers</v>
          </cell>
          <cell r="C382" t="str">
            <v>488a : Maîtrise de restauration : cuisine/production</v>
          </cell>
          <cell r="D382">
            <v>19747.557160602228</v>
          </cell>
          <cell r="E382">
            <v>19991.605182102925</v>
          </cell>
          <cell r="F382">
            <v>22582.200443669717</v>
          </cell>
          <cell r="G382">
            <v>12231.310328690975</v>
          </cell>
          <cell r="H382">
            <v>19905.899568052955</v>
          </cell>
          <cell r="I382">
            <v>28342.151766997478</v>
          </cell>
          <cell r="J382">
            <v>15600.295446963168</v>
          </cell>
          <cell r="K382">
            <v>19521.583918597233</v>
          </cell>
          <cell r="L382">
            <v>24120.792116246277</v>
          </cell>
        </row>
        <row r="383">
          <cell r="A383" t="str">
            <v>S2Z</v>
          </cell>
          <cell r="B383" t="str">
            <v>S2Z60 : Employés de l'hôtellerie</v>
          </cell>
          <cell r="C383" t="str">
            <v>561e : Employés de l’hôtellerie : réception et hall</v>
          </cell>
          <cell r="D383">
            <v>35128.370509135508</v>
          </cell>
          <cell r="E383">
            <v>27850.471663709977</v>
          </cell>
          <cell r="F383">
            <v>30432.397665622269</v>
          </cell>
          <cell r="G383">
            <v>30762.580644711339</v>
          </cell>
          <cell r="H383">
            <v>32716.466007391165</v>
          </cell>
          <cell r="I383">
            <v>33249.719633162909</v>
          </cell>
          <cell r="J383">
            <v>34126.734546852116</v>
          </cell>
          <cell r="K383">
            <v>34493.965996226063</v>
          </cell>
          <cell r="L383">
            <v>36764.410984328337</v>
          </cell>
        </row>
        <row r="384">
          <cell r="A384" t="str">
            <v>S2Z</v>
          </cell>
          <cell r="B384" t="str">
            <v>S2Z60 : Employés de l'hôtellerie</v>
          </cell>
          <cell r="C384" t="str">
            <v>561f : Employés d’étage et employés polyvalents de l’hôtellerie</v>
          </cell>
          <cell r="D384">
            <v>48488.462271023389</v>
          </cell>
          <cell r="E384">
            <v>43617.720130726368</v>
          </cell>
          <cell r="F384">
            <v>38723.540268286255</v>
          </cell>
          <cell r="G384">
            <v>44186.163317382488</v>
          </cell>
          <cell r="H384">
            <v>53508.036982172773</v>
          </cell>
          <cell r="I384">
            <v>50317.43641525205</v>
          </cell>
          <cell r="J384">
            <v>48630.712767865822</v>
          </cell>
          <cell r="K384">
            <v>45200.840007815859</v>
          </cell>
          <cell r="L384">
            <v>51633.834037388486</v>
          </cell>
        </row>
        <row r="385">
          <cell r="A385" t="str">
            <v>S2Z</v>
          </cell>
          <cell r="B385" t="str">
            <v>S2Z61 : Serveurs de cafés restaurants</v>
          </cell>
          <cell r="C385" t="str">
            <v>561a : Serveurs, commis de restaurant, garçons (bar, brasserie, café ou restaurant)</v>
          </cell>
          <cell r="D385">
            <v>227130.82671553467</v>
          </cell>
          <cell r="E385">
            <v>208773.12639370689</v>
          </cell>
          <cell r="F385">
            <v>221478.8733312602</v>
          </cell>
          <cell r="G385">
            <v>206695.25707736687</v>
          </cell>
          <cell r="H385">
            <v>214427.79771550646</v>
          </cell>
          <cell r="I385">
            <v>220196.15391766219</v>
          </cell>
          <cell r="J385">
            <v>217223.6732386548</v>
          </cell>
          <cell r="K385">
            <v>222981.24361514265</v>
          </cell>
          <cell r="L385">
            <v>241187.56329280656</v>
          </cell>
        </row>
        <row r="386">
          <cell r="A386" t="str">
            <v>S2Z</v>
          </cell>
          <cell r="B386" t="str">
            <v>S2Z80 : Maîtres d'hôtel</v>
          </cell>
          <cell r="C386" t="str">
            <v>468a : Maîtrise de restauration : salle et service</v>
          </cell>
          <cell r="D386">
            <v>32840.284441153461</v>
          </cell>
          <cell r="E386">
            <v>25682.078395382054</v>
          </cell>
          <cell r="F386">
            <v>30539.334310743012</v>
          </cell>
          <cell r="G386">
            <v>37804.318655313356</v>
          </cell>
          <cell r="H386">
            <v>37602.210685510618</v>
          </cell>
          <cell r="I386">
            <v>31881.497668771939</v>
          </cell>
          <cell r="J386">
            <v>29098.019589432373</v>
          </cell>
          <cell r="K386">
            <v>32928.951619171617</v>
          </cell>
          <cell r="L386">
            <v>36493.882114856387</v>
          </cell>
        </row>
        <row r="387">
          <cell r="A387" t="str">
            <v>S2Z</v>
          </cell>
          <cell r="B387" t="str">
            <v>S2Z81 : Maîtrise de l'hôtellerie</v>
          </cell>
          <cell r="C387" t="str">
            <v>468b : Maîtrise de l’hébergement : hall et étages</v>
          </cell>
          <cell r="D387">
            <v>11682.747236436342</v>
          </cell>
          <cell r="E387">
            <v>10671.081063539115</v>
          </cell>
          <cell r="F387">
            <v>12220.742238884332</v>
          </cell>
          <cell r="G387">
            <v>14662.995180644522</v>
          </cell>
          <cell r="H387">
            <v>19952.205181672216</v>
          </cell>
          <cell r="I387">
            <v>16390.19483636821</v>
          </cell>
          <cell r="J387">
            <v>13745.981474804305</v>
          </cell>
          <cell r="K387">
            <v>7870.9766522030377</v>
          </cell>
          <cell r="L387">
            <v>13431.283582301683</v>
          </cell>
        </row>
        <row r="388">
          <cell r="A388" t="str">
            <v>S3Z</v>
          </cell>
          <cell r="B388" t="str">
            <v>S3Z00 : Patrons d'hôtels, cafés, restaurants</v>
          </cell>
          <cell r="C388" t="str">
            <v>224a : Exploitants de petit restaurant, café-restaurant 0 à 2 salariés</v>
          </cell>
          <cell r="D388">
            <v>108246.10190383713</v>
          </cell>
          <cell r="E388">
            <v>94172.863397392211</v>
          </cell>
          <cell r="F388">
            <v>90239.352039959005</v>
          </cell>
          <cell r="G388">
            <v>89636.076217853566</v>
          </cell>
          <cell r="H388">
            <v>100547.45198435626</v>
          </cell>
          <cell r="I388">
            <v>92042.000084516199</v>
          </cell>
          <cell r="J388">
            <v>100007.22677572962</v>
          </cell>
          <cell r="K388">
            <v>108747.61811692518</v>
          </cell>
          <cell r="L388">
            <v>115983.46081885659</v>
          </cell>
        </row>
        <row r="389">
          <cell r="A389" t="str">
            <v>S3Z</v>
          </cell>
          <cell r="B389" t="str">
            <v>S3Z00 : Patrons d'hôtels, cafés, restaurants</v>
          </cell>
          <cell r="C389" t="str">
            <v>224b : Exploitants de petit café, débit de boisson, associé ou non à une autre activité hors resto 0 à 2 salariés</v>
          </cell>
          <cell r="D389">
            <v>25069.946646950604</v>
          </cell>
          <cell r="E389">
            <v>37452.516416558305</v>
          </cell>
          <cell r="F389">
            <v>38472.958245433874</v>
          </cell>
          <cell r="G389">
            <v>37863.140664959617</v>
          </cell>
          <cell r="H389">
            <v>32730.856349114925</v>
          </cell>
          <cell r="I389">
            <v>31450.908194813106</v>
          </cell>
          <cell r="J389">
            <v>34231.662831319249</v>
          </cell>
          <cell r="K389">
            <v>21447.46523542358</v>
          </cell>
          <cell r="L389">
            <v>19530.711874108991</v>
          </cell>
        </row>
        <row r="390">
          <cell r="A390" t="str">
            <v>S3Z</v>
          </cell>
          <cell r="B390" t="str">
            <v>S3Z00 : Patrons d'hôtels, cafés, restaurants</v>
          </cell>
          <cell r="C390" t="str">
            <v>224c : Exploitants de petit hôtel, hôtel-restaurant 0 à 2 salariés</v>
          </cell>
          <cell r="D390">
            <v>23041.949383606549</v>
          </cell>
          <cell r="E390">
            <v>26949.567454383738</v>
          </cell>
          <cell r="F390">
            <v>29285.270124791019</v>
          </cell>
          <cell r="G390">
            <v>32236.136033488077</v>
          </cell>
          <cell r="H390">
            <v>22638.538287962689</v>
          </cell>
          <cell r="I390">
            <v>21332.146509826922</v>
          </cell>
          <cell r="J390">
            <v>25570.653834257177</v>
          </cell>
          <cell r="K390">
            <v>22621.232011023334</v>
          </cell>
          <cell r="L390">
            <v>20933.962305539131</v>
          </cell>
        </row>
        <row r="391">
          <cell r="A391" t="str">
            <v>S3Z</v>
          </cell>
          <cell r="B391" t="str">
            <v>S3Z00 : Patrons d'hôtels, cafés, restaurants</v>
          </cell>
          <cell r="C391" t="str">
            <v>224d : Exploitants de café, restaurant, hôtel 3 à 9 salariés</v>
          </cell>
          <cell r="D391">
            <v>13207.281119223024</v>
          </cell>
          <cell r="E391">
            <v>10289.977344311443</v>
          </cell>
          <cell r="F391">
            <v>15402.714924435359</v>
          </cell>
          <cell r="G391">
            <v>18640.996037345667</v>
          </cell>
          <cell r="H391">
            <v>17559.164517522811</v>
          </cell>
          <cell r="I391">
            <v>12897.931106299748</v>
          </cell>
          <cell r="J391">
            <v>12205.070078572826</v>
          </cell>
          <cell r="K391">
            <v>9529.830240124953</v>
          </cell>
          <cell r="L391">
            <v>17886.943038971298</v>
          </cell>
        </row>
        <row r="392">
          <cell r="A392" t="str">
            <v>S3Z</v>
          </cell>
          <cell r="B392" t="str">
            <v>S3Z90 : Cadres hôtellerie et restauration</v>
          </cell>
          <cell r="C392" t="str">
            <v>377a : Cadres de l’hôtellerie et de la restauration</v>
          </cell>
          <cell r="D392">
            <v>33282.732558613432</v>
          </cell>
          <cell r="E392">
            <v>23333.389865951089</v>
          </cell>
          <cell r="F392">
            <v>25963.683001296849</v>
          </cell>
          <cell r="G392">
            <v>30954.889600619274</v>
          </cell>
          <cell r="H392">
            <v>35540.480052871775</v>
          </cell>
          <cell r="I392">
            <v>37042.204105044002</v>
          </cell>
          <cell r="J392">
            <v>31477.341281685243</v>
          </cell>
          <cell r="K392">
            <v>31376.509458577017</v>
          </cell>
          <cell r="L392">
            <v>36994.346935578018</v>
          </cell>
        </row>
        <row r="393">
          <cell r="A393" t="str">
            <v>S3Z</v>
          </cell>
          <cell r="B393" t="str">
            <v>S3Z90 : Cadres hôtellerie et restauration</v>
          </cell>
          <cell r="C393" t="str">
            <v>488b : Maîtrise de restauration : gestion d’établissement</v>
          </cell>
          <cell r="D393">
            <v>10229.052295468049</v>
          </cell>
          <cell r="E393">
            <v>6555.8118067428904</v>
          </cell>
          <cell r="F393">
            <v>4555.3911247007582</v>
          </cell>
          <cell r="G393">
            <v>6981.3752427602585</v>
          </cell>
          <cell r="H393">
            <v>7622.3094356338961</v>
          </cell>
          <cell r="I393">
            <v>6823.3934475635588</v>
          </cell>
          <cell r="J393">
            <v>6680.3468096037041</v>
          </cell>
          <cell r="K393">
            <v>10724.346918470743</v>
          </cell>
          <cell r="L393">
            <v>13282.463158329701</v>
          </cell>
        </row>
        <row r="394">
          <cell r="A394" t="str">
            <v>T0Z</v>
          </cell>
          <cell r="B394" t="str">
            <v>T0Z60 : Coiffeurs, esthéticiens</v>
          </cell>
          <cell r="C394" t="str">
            <v>217c : Artisans coiffeurs, manucures, esthéticiens 0 à 9 salariés</v>
          </cell>
          <cell r="D394">
            <v>86147.851962999528</v>
          </cell>
          <cell r="E394">
            <v>69158.485052960881</v>
          </cell>
          <cell r="F394">
            <v>65855.301540779867</v>
          </cell>
          <cell r="G394">
            <v>77359.839619671082</v>
          </cell>
          <cell r="H394">
            <v>79608.825628492341</v>
          </cell>
          <cell r="I394">
            <v>78999.91571250424</v>
          </cell>
          <cell r="J394">
            <v>78270.971026428786</v>
          </cell>
          <cell r="K394">
            <v>80258.115843853535</v>
          </cell>
          <cell r="L394">
            <v>99914.469018716278</v>
          </cell>
        </row>
        <row r="395">
          <cell r="A395" t="str">
            <v>T0Z</v>
          </cell>
          <cell r="B395" t="str">
            <v>T0Z60 : Coiffeurs, esthéticiens</v>
          </cell>
          <cell r="C395" t="str">
            <v>562a : Manucures, esthéticiens (salariés)</v>
          </cell>
          <cell r="D395">
            <v>29500.045748126067</v>
          </cell>
          <cell r="E395">
            <v>24940.370226692499</v>
          </cell>
          <cell r="F395">
            <v>28062.944664392777</v>
          </cell>
          <cell r="G395">
            <v>26893.876943999439</v>
          </cell>
          <cell r="H395">
            <v>25042.976915790605</v>
          </cell>
          <cell r="I395">
            <v>25305.208084409805</v>
          </cell>
          <cell r="J395">
            <v>24257.122092767218</v>
          </cell>
          <cell r="K395">
            <v>31957.019359529808</v>
          </cell>
          <cell r="L395">
            <v>32285.995792081172</v>
          </cell>
        </row>
        <row r="396">
          <cell r="A396" t="str">
            <v>T0Z</v>
          </cell>
          <cell r="B396" t="str">
            <v>T0Z60 : Coiffeurs, esthéticiens</v>
          </cell>
          <cell r="C396" t="str">
            <v>562b : Coiffeurs salariés</v>
          </cell>
          <cell r="D396">
            <v>107373.51947053043</v>
          </cell>
          <cell r="E396">
            <v>99101.190552570799</v>
          </cell>
          <cell r="F396">
            <v>99927.591332969969</v>
          </cell>
          <cell r="G396">
            <v>107314.50054139193</v>
          </cell>
          <cell r="H396">
            <v>101034.70133811896</v>
          </cell>
          <cell r="I396">
            <v>105255.75065202628</v>
          </cell>
          <cell r="J396">
            <v>110051.25749454813</v>
          </cell>
          <cell r="K396">
            <v>106620.69868132051</v>
          </cell>
          <cell r="L396">
            <v>105448.60223572266</v>
          </cell>
        </row>
        <row r="397">
          <cell r="A397" t="str">
            <v>T1Z</v>
          </cell>
          <cell r="B397" t="str">
            <v>T1Z60 : Employés de maison</v>
          </cell>
          <cell r="C397" t="str">
            <v>563c : Employés de maison et personnels de ménage chez des particuliers</v>
          </cell>
          <cell r="D397">
            <v>248963.02383104651</v>
          </cell>
          <cell r="E397">
            <v>256689.75362078584</v>
          </cell>
          <cell r="F397">
            <v>270566.41657919233</v>
          </cell>
          <cell r="G397">
            <v>253217.60059599805</v>
          </cell>
          <cell r="H397">
            <v>240770.14593816886</v>
          </cell>
          <cell r="I397">
            <v>237213.60923214932</v>
          </cell>
          <cell r="J397">
            <v>247200.1704857327</v>
          </cell>
          <cell r="K397">
            <v>245936.59491602864</v>
          </cell>
          <cell r="L397">
            <v>253752.30609137818</v>
          </cell>
        </row>
        <row r="398">
          <cell r="A398" t="str">
            <v>T2A</v>
          </cell>
          <cell r="B398" t="str">
            <v>T2A60 : Aides à domicile</v>
          </cell>
          <cell r="C398" t="str">
            <v>563b : Aides à domicile, aides ménagères, travailleuses familiales</v>
          </cell>
          <cell r="D398">
            <v>525860.60348138807</v>
          </cell>
          <cell r="E398">
            <v>353402.70718012354</v>
          </cell>
          <cell r="F398">
            <v>393246.81818700768</v>
          </cell>
          <cell r="G398">
            <v>419241.29165443219</v>
          </cell>
          <cell r="H398">
            <v>445275.20689972537</v>
          </cell>
          <cell r="I398">
            <v>468289.63324985898</v>
          </cell>
          <cell r="J398">
            <v>501711.93475753977</v>
          </cell>
          <cell r="K398">
            <v>535084.75227931119</v>
          </cell>
          <cell r="L398">
            <v>540785.12340731302</v>
          </cell>
        </row>
        <row r="399">
          <cell r="A399" t="str">
            <v>T2B</v>
          </cell>
          <cell r="B399" t="str">
            <v>T2B60 : Assistantes maternelles</v>
          </cell>
          <cell r="C399" t="str">
            <v>563a : Assistantes maternelles, gardiennes d’enfants, familles d’accueil</v>
          </cell>
          <cell r="D399">
            <v>430232.28461609781</v>
          </cell>
          <cell r="E399">
            <v>388876.10161371349</v>
          </cell>
          <cell r="F399">
            <v>425569.00895395479</v>
          </cell>
          <cell r="G399">
            <v>423973.07762735756</v>
          </cell>
          <cell r="H399">
            <v>407725.23424673674</v>
          </cell>
          <cell r="I399">
            <v>410932.78633472417</v>
          </cell>
          <cell r="J399">
            <v>421591.62554946565</v>
          </cell>
          <cell r="K399">
            <v>416778.40706552786</v>
          </cell>
          <cell r="L399">
            <v>452326.82123330003</v>
          </cell>
        </row>
        <row r="400">
          <cell r="A400" t="str">
            <v>T3Z</v>
          </cell>
          <cell r="B400" t="str">
            <v>T3Z60 : Concierges</v>
          </cell>
          <cell r="C400" t="str">
            <v>564a : Concierges, gardiens d’immeubles</v>
          </cell>
          <cell r="D400">
            <v>59921.235307233139</v>
          </cell>
          <cell r="E400">
            <v>52366.178779773094</v>
          </cell>
          <cell r="F400">
            <v>58938.622553834568</v>
          </cell>
          <cell r="G400">
            <v>66799.41214861245</v>
          </cell>
          <cell r="H400">
            <v>62695.328225994424</v>
          </cell>
          <cell r="I400">
            <v>64363.070712149944</v>
          </cell>
          <cell r="J400">
            <v>70152.256584367075</v>
          </cell>
          <cell r="K400">
            <v>50018.494580543476</v>
          </cell>
          <cell r="L400">
            <v>59592.954756788859</v>
          </cell>
        </row>
        <row r="401">
          <cell r="A401" t="str">
            <v>T3Z</v>
          </cell>
          <cell r="B401" t="str">
            <v>T3Z61 : Agents de sécurité et surveillance</v>
          </cell>
          <cell r="C401" t="str">
            <v>534a : Agents civils de sécurité et de surveillance</v>
          </cell>
          <cell r="D401">
            <v>136719.43599852841</v>
          </cell>
          <cell r="E401">
            <v>126441.32320568085</v>
          </cell>
          <cell r="F401">
            <v>128207.80078955939</v>
          </cell>
          <cell r="G401">
            <v>122892.45578379856</v>
          </cell>
          <cell r="H401">
            <v>124828.94688871726</v>
          </cell>
          <cell r="I401">
            <v>127277.95027413291</v>
          </cell>
          <cell r="J401">
            <v>141507.99646994579</v>
          </cell>
          <cell r="K401">
            <v>142622.77123788901</v>
          </cell>
          <cell r="L401">
            <v>126027.54028775041</v>
          </cell>
        </row>
        <row r="402">
          <cell r="A402" t="str">
            <v>T3Z</v>
          </cell>
          <cell r="B402" t="str">
            <v>T3Z61 : Agents de sécurité et surveillance</v>
          </cell>
          <cell r="C402" t="str">
            <v>534b : Convoyeurs de fonds, gardes du corps, enquêteurs privés et métiers assimilés (salariés)</v>
          </cell>
          <cell r="D402">
            <v>7944.935249898117</v>
          </cell>
          <cell r="E402">
            <v>13835.229978639127</v>
          </cell>
          <cell r="F402">
            <v>12357.434217969625</v>
          </cell>
          <cell r="G402">
            <v>6388.305747051626</v>
          </cell>
          <cell r="H402">
            <v>7163.5846502615705</v>
          </cell>
          <cell r="I402">
            <v>13728.308585374303</v>
          </cell>
          <cell r="J402">
            <v>8058.9678503660789</v>
          </cell>
          <cell r="K402">
            <v>7280.3696056815306</v>
          </cell>
          <cell r="L402">
            <v>8495.4682936467434</v>
          </cell>
        </row>
        <row r="403">
          <cell r="A403" t="str">
            <v>T4Z</v>
          </cell>
          <cell r="B403" t="str">
            <v>T4Z60 : Agents d'entretien de locaux</v>
          </cell>
          <cell r="C403" t="str">
            <v>217e : Artisans des services divers 0 à 9 salariés</v>
          </cell>
          <cell r="D403">
            <v>12207.775447141559</v>
          </cell>
          <cell r="E403">
            <v>10914.026538092923</v>
          </cell>
          <cell r="F403">
            <v>10882.099143068086</v>
          </cell>
          <cell r="G403">
            <v>10622.078014391434</v>
          </cell>
          <cell r="H403">
            <v>8791.0521608485742</v>
          </cell>
          <cell r="I403">
            <v>9852.9539694450596</v>
          </cell>
          <cell r="J403">
            <v>9500.7507917315925</v>
          </cell>
          <cell r="K403">
            <v>10735.620166013101</v>
          </cell>
          <cell r="L403">
            <v>16386.955383679979</v>
          </cell>
        </row>
        <row r="404">
          <cell r="A404" t="str">
            <v>T4Z</v>
          </cell>
          <cell r="B404" t="str">
            <v>T4Z60 : Agents d'entretien de locaux</v>
          </cell>
          <cell r="C404" t="str">
            <v>525a : Agents de service des établissements primaires</v>
          </cell>
          <cell r="D404">
            <v>141532.32359271197</v>
          </cell>
          <cell r="E404">
            <v>144412.19807414085</v>
          </cell>
          <cell r="F404">
            <v>132328.23659481478</v>
          </cell>
          <cell r="G404">
            <v>132244.1311187078</v>
          </cell>
          <cell r="H404">
            <v>151935.53631412753</v>
          </cell>
          <cell r="I404">
            <v>143010.95067687012</v>
          </cell>
          <cell r="J404">
            <v>140335.62310468816</v>
          </cell>
          <cell r="K404">
            <v>138287.76140797455</v>
          </cell>
          <cell r="L404">
            <v>145973.58626547322</v>
          </cell>
        </row>
        <row r="405">
          <cell r="A405" t="str">
            <v>T4Z</v>
          </cell>
          <cell r="B405" t="str">
            <v>T4Z60 : Agents d'entretien de locaux</v>
          </cell>
          <cell r="C405" t="str">
            <v>525b : Agents de service des autres établissements d’enseignement</v>
          </cell>
          <cell r="D405">
            <v>76263.876586967177</v>
          </cell>
          <cell r="E405">
            <v>82229.864123028936</v>
          </cell>
          <cell r="F405">
            <v>82973.312678401227</v>
          </cell>
          <cell r="G405">
            <v>85594.463130939985</v>
          </cell>
          <cell r="H405">
            <v>79099.867998569171</v>
          </cell>
          <cell r="I405">
            <v>77458.198646390505</v>
          </cell>
          <cell r="J405">
            <v>77184.731248859796</v>
          </cell>
          <cell r="K405">
            <v>79252.038415561823</v>
          </cell>
          <cell r="L405">
            <v>72354.860096479912</v>
          </cell>
        </row>
        <row r="406">
          <cell r="A406" t="str">
            <v>T4Z</v>
          </cell>
          <cell r="B406" t="str">
            <v>T4Z60 : Agents d'entretien de locaux</v>
          </cell>
          <cell r="C406" t="str">
            <v>525c : Agents de service de la fonction publique (sauf écoles, hôpitaux)</v>
          </cell>
          <cell r="D406">
            <v>331187.23981162853</v>
          </cell>
          <cell r="E406">
            <v>297918.81116066827</v>
          </cell>
          <cell r="F406">
            <v>302495.88743858907</v>
          </cell>
          <cell r="G406">
            <v>309664.98397476581</v>
          </cell>
          <cell r="H406">
            <v>297264.95616236061</v>
          </cell>
          <cell r="I406">
            <v>319664.00518568553</v>
          </cell>
          <cell r="J406">
            <v>355121.31396318518</v>
          </cell>
          <cell r="K406">
            <v>320515.72170083009</v>
          </cell>
          <cell r="L406">
            <v>317924.68377087027</v>
          </cell>
        </row>
        <row r="407">
          <cell r="A407" t="str">
            <v>T4Z</v>
          </cell>
          <cell r="B407" t="str">
            <v>T4Z60 : Agents d'entretien de locaux</v>
          </cell>
          <cell r="C407" t="str">
            <v>684a : Nettoyeurs</v>
          </cell>
          <cell r="D407">
            <v>314075.31816109427</v>
          </cell>
          <cell r="E407">
            <v>304148.6816805299</v>
          </cell>
          <cell r="F407">
            <v>305036.59923041903</v>
          </cell>
          <cell r="G407">
            <v>297451.20094520232</v>
          </cell>
          <cell r="H407">
            <v>317631.37828160613</v>
          </cell>
          <cell r="I407">
            <v>344369.06003232306</v>
          </cell>
          <cell r="J407">
            <v>307534.11544477643</v>
          </cell>
          <cell r="K407">
            <v>306790.99325823138</v>
          </cell>
          <cell r="L407">
            <v>327900.84578027501</v>
          </cell>
        </row>
        <row r="408">
          <cell r="A408" t="str">
            <v>T4Z</v>
          </cell>
          <cell r="B408" t="str">
            <v>T4Z61 : Agents de services hospitaliers</v>
          </cell>
          <cell r="C408" t="str">
            <v>525d : Agents de service hospitaliers (de la fonction publique ou du secteur privé)</v>
          </cell>
          <cell r="D408">
            <v>318059.2524203888</v>
          </cell>
          <cell r="E408">
            <v>308368.22653109621</v>
          </cell>
          <cell r="F408">
            <v>301742.49578074884</v>
          </cell>
          <cell r="G408">
            <v>354682.31680820155</v>
          </cell>
          <cell r="H408">
            <v>348367.25610535388</v>
          </cell>
          <cell r="I408">
            <v>330890.40003041446</v>
          </cell>
          <cell r="J408">
            <v>322860.47762150248</v>
          </cell>
          <cell r="K408">
            <v>331579.97705181479</v>
          </cell>
          <cell r="L408">
            <v>299737.30258784903</v>
          </cell>
        </row>
        <row r="409">
          <cell r="A409" t="str">
            <v>T4Z</v>
          </cell>
          <cell r="B409" t="str">
            <v>T4Z62 : Ouvriers assain. et trait. des déchets</v>
          </cell>
          <cell r="C409" t="str">
            <v>628e : Ouvriers qualifiés de l’assainissement et du traitement des déchets</v>
          </cell>
          <cell r="D409">
            <v>17372.030109203974</v>
          </cell>
          <cell r="E409">
            <v>14284.505518846696</v>
          </cell>
          <cell r="F409">
            <v>13573.604317063229</v>
          </cell>
          <cell r="G409">
            <v>9906.9680061241197</v>
          </cell>
          <cell r="H409">
            <v>10098.219426640409</v>
          </cell>
          <cell r="I409">
            <v>14813.772837165992</v>
          </cell>
          <cell r="J409">
            <v>15815.936705377362</v>
          </cell>
          <cell r="K409">
            <v>21857.002706359723</v>
          </cell>
          <cell r="L409">
            <v>14443.150915874836</v>
          </cell>
        </row>
        <row r="410">
          <cell r="A410" t="str">
            <v>T4Z</v>
          </cell>
          <cell r="B410" t="str">
            <v>T4Z62 : Ouvriers assain. et trait. des déchets</v>
          </cell>
          <cell r="C410" t="str">
            <v>684b : Ouvriers non qualifiés de l’assainissement et du traitement des déchets</v>
          </cell>
          <cell r="D410">
            <v>32169.074751486642</v>
          </cell>
          <cell r="E410">
            <v>30467.529319669662</v>
          </cell>
          <cell r="F410">
            <v>37638.877216996036</v>
          </cell>
          <cell r="G410">
            <v>36689.514235281968</v>
          </cell>
          <cell r="H410">
            <v>32824.285583993646</v>
          </cell>
          <cell r="I410">
            <v>31747.84406403255</v>
          </cell>
          <cell r="J410">
            <v>37939.528463944414</v>
          </cell>
          <cell r="K410">
            <v>32356.027429779591</v>
          </cell>
          <cell r="L410">
            <v>26211.668360735926</v>
          </cell>
        </row>
        <row r="411">
          <cell r="A411" t="str">
            <v>T6Z</v>
          </cell>
          <cell r="B411" t="str">
            <v>T6Z61 : Employés des services divers</v>
          </cell>
          <cell r="C411" t="str">
            <v>227c : Astrologues, professionnels de la parapsychologie, guérisseurs 0 à 9 salariés</v>
          </cell>
          <cell r="D411">
            <v>6675.1090464970739</v>
          </cell>
          <cell r="E411">
            <v>2172.1344651890217</v>
          </cell>
          <cell r="F411">
            <v>2752.6031691287931</v>
          </cell>
          <cell r="G411">
            <v>2959.8186649013051</v>
          </cell>
          <cell r="H411">
            <v>3338.650412794761</v>
          </cell>
          <cell r="I411">
            <v>5061.1194723490207</v>
          </cell>
          <cell r="J411">
            <v>6309.0957390287294</v>
          </cell>
          <cell r="K411">
            <v>4782.846931783075</v>
          </cell>
          <cell r="L411">
            <v>8933.38446867942</v>
          </cell>
        </row>
        <row r="412">
          <cell r="A412" t="str">
            <v>T6Z</v>
          </cell>
          <cell r="B412" t="str">
            <v>T6Z61 : Employés des services divers</v>
          </cell>
          <cell r="C412" t="str">
            <v>227d : Autres indépendants divers prestataires de services 0 à 9 salariés</v>
          </cell>
          <cell r="D412">
            <v>100717.05066696349</v>
          </cell>
          <cell r="E412">
            <v>84479.301368497399</v>
          </cell>
          <cell r="F412">
            <v>77165.496419534466</v>
          </cell>
          <cell r="G412">
            <v>71662.550654021659</v>
          </cell>
          <cell r="H412">
            <v>87549.630699069065</v>
          </cell>
          <cell r="I412">
            <v>98659.438263124088</v>
          </cell>
          <cell r="J412">
            <v>102025.85849324541</v>
          </cell>
          <cell r="K412">
            <v>95307.916070033374</v>
          </cell>
          <cell r="L412">
            <v>104817.37743761168</v>
          </cell>
        </row>
        <row r="413">
          <cell r="A413" t="str">
            <v>T6Z</v>
          </cell>
          <cell r="B413" t="str">
            <v>T6Z61 : Employés des services divers</v>
          </cell>
          <cell r="C413" t="str">
            <v>564b : Employés des services divers</v>
          </cell>
          <cell r="D413">
            <v>28329.03462348484</v>
          </cell>
          <cell r="E413">
            <v>21852.308533797561</v>
          </cell>
          <cell r="F413">
            <v>18445.989488417803</v>
          </cell>
          <cell r="G413">
            <v>22272.147859357181</v>
          </cell>
          <cell r="H413">
            <v>23203.849842346499</v>
          </cell>
          <cell r="I413">
            <v>23761.21920478026</v>
          </cell>
          <cell r="J413">
            <v>27968.060362274355</v>
          </cell>
          <cell r="K413">
            <v>31176.580519385279</v>
          </cell>
          <cell r="L413">
            <v>25842.462988794879</v>
          </cell>
        </row>
        <row r="414">
          <cell r="A414" t="str">
            <v>U0Z</v>
          </cell>
          <cell r="B414" t="str">
            <v>U0Z80 : Assistants de communication</v>
          </cell>
          <cell r="C414" t="str">
            <v>464a : Assistants de la publicité, des relations publiques (indépendants ou salariés)</v>
          </cell>
          <cell r="D414">
            <v>32780.015712893997</v>
          </cell>
          <cell r="E414">
            <v>31824.25020227654</v>
          </cell>
          <cell r="F414">
            <v>24941.252022429286</v>
          </cell>
          <cell r="G414">
            <v>21148.621765325093</v>
          </cell>
          <cell r="H414">
            <v>27517.046653595939</v>
          </cell>
          <cell r="I414">
            <v>31310.588157673807</v>
          </cell>
          <cell r="J414">
            <v>39305.724967672031</v>
          </cell>
          <cell r="K414">
            <v>30893.58425394848</v>
          </cell>
          <cell r="L414">
            <v>28140.73791706148</v>
          </cell>
        </row>
        <row r="415">
          <cell r="A415" t="str">
            <v>U0Z</v>
          </cell>
          <cell r="B415" t="str">
            <v>U0Z81 : Interprètes</v>
          </cell>
          <cell r="C415" t="str">
            <v>464b : Interprètes, traducteurs (indépendants ou salariés)</v>
          </cell>
          <cell r="D415">
            <v>13783.478330606296</v>
          </cell>
          <cell r="E415">
            <v>8255.5716936937933</v>
          </cell>
          <cell r="F415">
            <v>9651.741126457704</v>
          </cell>
          <cell r="G415">
            <v>10255.873898318412</v>
          </cell>
          <cell r="H415">
            <v>21235.347681287174</v>
          </cell>
          <cell r="I415">
            <v>16320.994768463046</v>
          </cell>
          <cell r="J415">
            <v>13474.213034753633</v>
          </cell>
          <cell r="K415">
            <v>11630.188484096574</v>
          </cell>
          <cell r="L415">
            <v>16246.033472968682</v>
          </cell>
        </row>
        <row r="416">
          <cell r="A416" t="str">
            <v>U0Z</v>
          </cell>
          <cell r="B416" t="str">
            <v>U0Z90 : Cadres de la communication</v>
          </cell>
          <cell r="C416" t="str">
            <v>375a : Cadres de la publicité</v>
          </cell>
          <cell r="D416">
            <v>12697.573774968972</v>
          </cell>
          <cell r="E416">
            <v>21237.087829267311</v>
          </cell>
          <cell r="F416">
            <v>22143.311210654912</v>
          </cell>
          <cell r="G416">
            <v>26070.308843558272</v>
          </cell>
          <cell r="H416">
            <v>25105.338322867534</v>
          </cell>
          <cell r="I416">
            <v>19541.756951478987</v>
          </cell>
          <cell r="J416">
            <v>13952.87908971986</v>
          </cell>
          <cell r="K416">
            <v>9798.042074488576</v>
          </cell>
          <cell r="L416">
            <v>14341.800160698485</v>
          </cell>
        </row>
        <row r="417">
          <cell r="A417" t="str">
            <v>U0Z</v>
          </cell>
          <cell r="B417" t="str">
            <v>U0Z90 : Cadres de la communication</v>
          </cell>
          <cell r="C417" t="str">
            <v>375b : Cadres des relations publiques et de la communication</v>
          </cell>
          <cell r="D417">
            <v>22314.546758984699</v>
          </cell>
          <cell r="E417">
            <v>20006.524004381896</v>
          </cell>
          <cell r="F417">
            <v>30479.74634446195</v>
          </cell>
          <cell r="G417">
            <v>31040.794108115166</v>
          </cell>
          <cell r="H417">
            <v>27598.98539110303</v>
          </cell>
          <cell r="I417">
            <v>20316.906631358685</v>
          </cell>
          <cell r="J417">
            <v>18054.810203233119</v>
          </cell>
          <cell r="K417">
            <v>26063.074534238807</v>
          </cell>
          <cell r="L417">
            <v>22825.755539482179</v>
          </cell>
        </row>
        <row r="418">
          <cell r="A418" t="str">
            <v>U0Z</v>
          </cell>
          <cell r="B418" t="str">
            <v>U0Z91 : Cadres et tech. documentation</v>
          </cell>
          <cell r="C418" t="str">
            <v>372f : Cadres de la documentation, de l’archivage (hors fonction publique)</v>
          </cell>
          <cell r="D418">
            <v>3142.8841553787547</v>
          </cell>
          <cell r="E418">
            <v>3320.5176574609518</v>
          </cell>
          <cell r="F418">
            <v>3216.4541956735948</v>
          </cell>
          <cell r="G418">
            <v>3548.1576001089156</v>
          </cell>
          <cell r="H418">
            <v>2712.295408219376</v>
          </cell>
          <cell r="I418">
            <v>3164.4172696599098</v>
          </cell>
          <cell r="J418">
            <v>3405.6902664189261</v>
          </cell>
          <cell r="K418">
            <v>2110.6271827236515</v>
          </cell>
          <cell r="L418">
            <v>3912.3350169936866</v>
          </cell>
        </row>
        <row r="419">
          <cell r="A419" t="str">
            <v>U0Z</v>
          </cell>
          <cell r="B419" t="str">
            <v>U0Z91 : Cadres et tech. documentation</v>
          </cell>
          <cell r="C419" t="str">
            <v>425a : Sous-bibliothécaires, cadres intermédiaires du patrimoine</v>
          </cell>
          <cell r="D419">
            <v>8877.1633129910915</v>
          </cell>
          <cell r="E419">
            <v>4843.7210121560529</v>
          </cell>
          <cell r="F419">
            <v>5536.5744087957537</v>
          </cell>
          <cell r="G419">
            <v>5311.7564536252967</v>
          </cell>
          <cell r="H419">
            <v>11348.267371770773</v>
          </cell>
          <cell r="I419">
            <v>12112.687818795584</v>
          </cell>
          <cell r="J419">
            <v>7833.0930079096452</v>
          </cell>
          <cell r="K419">
            <v>9239.3611873374321</v>
          </cell>
          <cell r="L419">
            <v>9559.0357437261991</v>
          </cell>
        </row>
        <row r="420">
          <cell r="A420" t="str">
            <v>U0Z</v>
          </cell>
          <cell r="B420" t="str">
            <v>U0Z92 : Journalistes et cadres de l'édition</v>
          </cell>
          <cell r="C420" t="str">
            <v>352a : Journalistes (y. c. rédacteurs en chef)</v>
          </cell>
          <cell r="D420">
            <v>50820.635141226543</v>
          </cell>
          <cell r="E420">
            <v>53635.661871560114</v>
          </cell>
          <cell r="F420">
            <v>44567.898950020273</v>
          </cell>
          <cell r="G420">
            <v>46614.818195060543</v>
          </cell>
          <cell r="H420">
            <v>39202.473964576551</v>
          </cell>
          <cell r="I420">
            <v>40865.5547326745</v>
          </cell>
          <cell r="J420">
            <v>49439.699119910532</v>
          </cell>
          <cell r="K420">
            <v>48342.565162903651</v>
          </cell>
          <cell r="L420">
            <v>54679.641140865431</v>
          </cell>
        </row>
        <row r="421">
          <cell r="A421" t="str">
            <v>U0Z</v>
          </cell>
          <cell r="B421" t="str">
            <v>U0Z92 : Journalistes et cadres de l'édition</v>
          </cell>
          <cell r="C421" t="str">
            <v>353a : Directeurs de journaux, administrateurs de presse, directeurs d’éditions</v>
          </cell>
          <cell r="D421">
            <v>5743.6972779442722</v>
          </cell>
          <cell r="E421">
            <v>6669.8310803443001</v>
          </cell>
          <cell r="F421">
            <v>7483.3163371574547</v>
          </cell>
          <cell r="G421">
            <v>10418.478787302356</v>
          </cell>
          <cell r="H421">
            <v>10592.466053682785</v>
          </cell>
          <cell r="I421">
            <v>10019.548771633596</v>
          </cell>
          <cell r="J421">
            <v>6539.3470836868164</v>
          </cell>
          <cell r="K421">
            <v>3954.14021999645</v>
          </cell>
          <cell r="L421">
            <v>6737.6045301495487</v>
          </cell>
        </row>
        <row r="422">
          <cell r="A422" t="str">
            <v>U1Z</v>
          </cell>
          <cell r="B422" t="str">
            <v>U1Z80 : Professionnels des spectacles</v>
          </cell>
          <cell r="C422" t="str">
            <v>353b : Directeurs, responsables de programmation et de production de l’audiovisuel et des spectacles</v>
          </cell>
          <cell r="D422">
            <v>16398.25438200694</v>
          </cell>
          <cell r="E422">
            <v>19607.649738852659</v>
          </cell>
          <cell r="F422">
            <v>15643.318726175683</v>
          </cell>
          <cell r="G422">
            <v>13756.180210387844</v>
          </cell>
          <cell r="H422">
            <v>12818.991148679979</v>
          </cell>
          <cell r="I422">
            <v>13673.04350779583</v>
          </cell>
          <cell r="J422">
            <v>15955.14671473303</v>
          </cell>
          <cell r="K422">
            <v>13570.243207376847</v>
          </cell>
          <cell r="L422">
            <v>19669.373223910945</v>
          </cell>
        </row>
        <row r="423">
          <cell r="A423" t="str">
            <v>U1Z</v>
          </cell>
          <cell r="B423" t="str">
            <v>U1Z80 : Professionnels des spectacles</v>
          </cell>
          <cell r="C423" t="str">
            <v>353c : Cadres artistiques et technico-artistiques de la réalisation de l’audiovisuel et des spectacles</v>
          </cell>
          <cell r="D423">
            <v>26333.946031434676</v>
          </cell>
          <cell r="E423">
            <v>18812.756193007412</v>
          </cell>
          <cell r="F423">
            <v>20447.320865309735</v>
          </cell>
          <cell r="G423">
            <v>16001.94838910143</v>
          </cell>
          <cell r="H423">
            <v>15095.03187325712</v>
          </cell>
          <cell r="I423">
            <v>14649.529029796387</v>
          </cell>
          <cell r="J423">
            <v>27718.314978762384</v>
          </cell>
          <cell r="K423">
            <v>28509.396301368874</v>
          </cell>
          <cell r="L423">
            <v>22774.126814172771</v>
          </cell>
        </row>
        <row r="424">
          <cell r="A424" t="str">
            <v>U1Z</v>
          </cell>
          <cell r="B424" t="str">
            <v>U1Z80 : Professionnels des spectacles</v>
          </cell>
          <cell r="C424" t="str">
            <v>465b : Assistants techniques de la réalisation des spectacles vivants et audiovisuels (indépendants ou salariés)</v>
          </cell>
          <cell r="D424">
            <v>37641.068304757464</v>
          </cell>
          <cell r="E424">
            <v>29182.063374495596</v>
          </cell>
          <cell r="F424">
            <v>31388.935140358255</v>
          </cell>
          <cell r="G424">
            <v>33312.029837234695</v>
          </cell>
          <cell r="H424">
            <v>36199.055099606623</v>
          </cell>
          <cell r="I424">
            <v>36845.039078974143</v>
          </cell>
          <cell r="J424">
            <v>39952.681285263832</v>
          </cell>
          <cell r="K424">
            <v>35081.299997038113</v>
          </cell>
          <cell r="L424">
            <v>37889.223631970439</v>
          </cell>
        </row>
        <row r="425">
          <cell r="A425" t="str">
            <v>U1Z</v>
          </cell>
          <cell r="B425" t="str">
            <v>U1Z80 : Professionnels des spectacles</v>
          </cell>
          <cell r="C425" t="str">
            <v>637c : Ouvriers et techniciens des spectacles vivants et audiovisuels</v>
          </cell>
          <cell r="D425">
            <v>9456.4759630561402</v>
          </cell>
          <cell r="E425">
            <v>6753.7327448519054</v>
          </cell>
          <cell r="F425">
            <v>11607.090860306034</v>
          </cell>
          <cell r="G425">
            <v>12536.962330919152</v>
          </cell>
          <cell r="H425">
            <v>11068.533710596726</v>
          </cell>
          <cell r="I425">
            <v>8530.5122182566574</v>
          </cell>
          <cell r="J425">
            <v>9491.3391403496225</v>
          </cell>
          <cell r="K425">
            <v>10051.127644881175</v>
          </cell>
          <cell r="L425">
            <v>8826.961103937625</v>
          </cell>
        </row>
        <row r="426">
          <cell r="A426" t="str">
            <v>U1Z</v>
          </cell>
          <cell r="B426" t="str">
            <v>U1Z81 : Photographes</v>
          </cell>
          <cell r="C426" t="str">
            <v>465c : Photographes (indépendants et salariés)</v>
          </cell>
          <cell r="D426">
            <v>23298.81178539804</v>
          </cell>
          <cell r="E426">
            <v>14704.511511507153</v>
          </cell>
          <cell r="F426">
            <v>12238.898660575849</v>
          </cell>
          <cell r="G426">
            <v>13704.568472793229</v>
          </cell>
          <cell r="H426">
            <v>26753.418884019564</v>
          </cell>
          <cell r="I426">
            <v>22609.960111642915</v>
          </cell>
          <cell r="J426">
            <v>20066.101966672475</v>
          </cell>
          <cell r="K426">
            <v>26463.530600280283</v>
          </cell>
          <cell r="L426">
            <v>23366.802789241367</v>
          </cell>
        </row>
        <row r="427">
          <cell r="A427" t="str">
            <v>U1Z</v>
          </cell>
          <cell r="B427" t="str">
            <v>U1Z82 : Graphistes dessinateurs stylistes</v>
          </cell>
          <cell r="C427" t="str">
            <v>465a : Concepteurs et assistants techniques des arts graphiques, de la mode et de la décoration (indépendants et salariés)</v>
          </cell>
          <cell r="D427">
            <v>96681.133272116611</v>
          </cell>
          <cell r="E427">
            <v>73731.412184238638</v>
          </cell>
          <cell r="F427">
            <v>90997.045173525868</v>
          </cell>
          <cell r="G427">
            <v>87343.369687235419</v>
          </cell>
          <cell r="H427">
            <v>91711.944106186013</v>
          </cell>
          <cell r="I427">
            <v>105386.77231074756</v>
          </cell>
          <cell r="J427">
            <v>91842.425637918961</v>
          </cell>
          <cell r="K427">
            <v>97324.527712091702</v>
          </cell>
          <cell r="L427">
            <v>100876.44646633918</v>
          </cell>
        </row>
        <row r="428">
          <cell r="A428" t="str">
            <v>U1Z</v>
          </cell>
          <cell r="B428" t="str">
            <v>U1Z91 : Artistes</v>
          </cell>
          <cell r="C428" t="str">
            <v>354b : Artistes de la musique et du chant</v>
          </cell>
          <cell r="D428">
            <v>29723.700158683332</v>
          </cell>
          <cell r="E428">
            <v>20391.392825308871</v>
          </cell>
          <cell r="F428">
            <v>28286.382858144007</v>
          </cell>
          <cell r="G428">
            <v>30594.071491998438</v>
          </cell>
          <cell r="H428">
            <v>37772.994208797652</v>
          </cell>
          <cell r="I428">
            <v>32004.487574217292</v>
          </cell>
          <cell r="J428">
            <v>26347.849659159157</v>
          </cell>
          <cell r="K428">
            <v>35065.497765282795</v>
          </cell>
          <cell r="L428">
            <v>27757.753051608041</v>
          </cell>
        </row>
        <row r="429">
          <cell r="A429" t="str">
            <v>U1Z</v>
          </cell>
          <cell r="B429" t="str">
            <v>U1Z91 : Artistes</v>
          </cell>
          <cell r="C429" t="str">
            <v>354c : Artistes dramatiques</v>
          </cell>
          <cell r="D429">
            <v>19832.601855720841</v>
          </cell>
          <cell r="E429">
            <v>16815.687654494988</v>
          </cell>
          <cell r="F429">
            <v>14316.1644276592</v>
          </cell>
          <cell r="G429">
            <v>16254.920893665139</v>
          </cell>
          <cell r="H429">
            <v>14823.820197291052</v>
          </cell>
          <cell r="I429">
            <v>13386.104107422616</v>
          </cell>
          <cell r="J429">
            <v>17817.89316182541</v>
          </cell>
          <cell r="K429">
            <v>20356.839924725238</v>
          </cell>
          <cell r="L429">
            <v>21323.072480611874</v>
          </cell>
        </row>
        <row r="430">
          <cell r="A430" t="str">
            <v>U1Z</v>
          </cell>
          <cell r="B430" t="str">
            <v>U1Z91 : Artistes</v>
          </cell>
          <cell r="C430" t="str">
            <v>354d : Artistes de la danse, du cirque et des spectacles divers</v>
          </cell>
          <cell r="D430">
            <v>9289.5124174870816</v>
          </cell>
          <cell r="E430">
            <v>7072.4035409671333</v>
          </cell>
          <cell r="F430">
            <v>4213.2184826143839</v>
          </cell>
          <cell r="G430">
            <v>7664.7865047157311</v>
          </cell>
          <cell r="H430">
            <v>8159.8190415715262</v>
          </cell>
          <cell r="I430">
            <v>7979.0113925116311</v>
          </cell>
          <cell r="J430">
            <v>9383.9456153510218</v>
          </cell>
          <cell r="K430">
            <v>9979.563191891737</v>
          </cell>
          <cell r="L430">
            <v>8505.028445218486</v>
          </cell>
        </row>
        <row r="431">
          <cell r="A431" t="str">
            <v>U1Z</v>
          </cell>
          <cell r="B431" t="str">
            <v>U1Z91 : Artistes</v>
          </cell>
          <cell r="C431" t="str">
            <v>354g : Professeurs d’art (hors établissements scolaires)</v>
          </cell>
          <cell r="D431">
            <v>46757.143895607405</v>
          </cell>
          <cell r="E431">
            <v>38682.075788938258</v>
          </cell>
          <cell r="F431">
            <v>39366.830663849905</v>
          </cell>
          <cell r="G431">
            <v>51726.995406160022</v>
          </cell>
          <cell r="H431">
            <v>45033.904965585905</v>
          </cell>
          <cell r="I431">
            <v>38303.355270712484</v>
          </cell>
          <cell r="J431">
            <v>46209.49247925594</v>
          </cell>
          <cell r="K431">
            <v>47102.558505323468</v>
          </cell>
          <cell r="L431">
            <v>46959.380702242794</v>
          </cell>
        </row>
        <row r="432">
          <cell r="A432" t="str">
            <v>U1Z</v>
          </cell>
          <cell r="B432" t="str">
            <v>U1Z92 : Écrivains</v>
          </cell>
          <cell r="C432" t="str">
            <v>352b : Auteurs littéraires, scénaristes, dialoguistes</v>
          </cell>
          <cell r="D432">
            <v>10048.997711618242</v>
          </cell>
          <cell r="E432">
            <v>10745.359893725512</v>
          </cell>
          <cell r="F432">
            <v>10876.164919935643</v>
          </cell>
          <cell r="G432">
            <v>14628.34185153603</v>
          </cell>
          <cell r="H432">
            <v>7578.7131756706085</v>
          </cell>
          <cell r="I432">
            <v>7484.3712895859308</v>
          </cell>
          <cell r="J432">
            <v>9176.2167514757366</v>
          </cell>
          <cell r="K432">
            <v>11635.08392336727</v>
          </cell>
          <cell r="L432">
            <v>9335.6924600117181</v>
          </cell>
        </row>
        <row r="433">
          <cell r="A433" t="str">
            <v>U1Z</v>
          </cell>
          <cell r="B433" t="str">
            <v>U1Z93 : Artistes plasticiens</v>
          </cell>
          <cell r="C433" t="str">
            <v>354a : Artistes plasticiens</v>
          </cell>
          <cell r="D433">
            <v>29710.064623916711</v>
          </cell>
          <cell r="E433">
            <v>22980.338559515738</v>
          </cell>
          <cell r="F433">
            <v>21695.576467964816</v>
          </cell>
          <cell r="G433">
            <v>24703.018654383191</v>
          </cell>
          <cell r="H433">
            <v>31973.217632432636</v>
          </cell>
          <cell r="I433">
            <v>34849.523951448355</v>
          </cell>
          <cell r="J433">
            <v>33250.516821383062</v>
          </cell>
          <cell r="K433">
            <v>25813.866009342812</v>
          </cell>
          <cell r="L433">
            <v>30065.811041024259</v>
          </cell>
        </row>
        <row r="434">
          <cell r="A434" t="str">
            <v>V0Z</v>
          </cell>
          <cell r="B434" t="str">
            <v>V0Z60 : Aides-soignants</v>
          </cell>
          <cell r="C434" t="str">
            <v>526a : Aides-soignants (de la fonction publique ou du secteur privé)</v>
          </cell>
          <cell r="D434">
            <v>373328.70312371897</v>
          </cell>
          <cell r="E434">
            <v>322776.97484693635</v>
          </cell>
          <cell r="F434">
            <v>320608.95696866198</v>
          </cell>
          <cell r="G434">
            <v>329456.48109940643</v>
          </cell>
          <cell r="H434">
            <v>347318.54087546421</v>
          </cell>
          <cell r="I434">
            <v>333497.01867307501</v>
          </cell>
          <cell r="J434">
            <v>381375.55467964767</v>
          </cell>
          <cell r="K434">
            <v>365799.48901350691</v>
          </cell>
          <cell r="L434">
            <v>372811.0656780022</v>
          </cell>
        </row>
        <row r="435">
          <cell r="A435" t="str">
            <v>V0Z</v>
          </cell>
          <cell r="B435" t="str">
            <v>V0Z60 : Aides-soignants</v>
          </cell>
          <cell r="C435" t="str">
            <v>526b : Assistants dentaires, médicaux et vétérinaires, aides de techniciens médicaux</v>
          </cell>
          <cell r="D435">
            <v>43205.601383581023</v>
          </cell>
          <cell r="E435">
            <v>51478.99774420933</v>
          </cell>
          <cell r="F435">
            <v>48295.559320453918</v>
          </cell>
          <cell r="G435">
            <v>39264.096233683893</v>
          </cell>
          <cell r="H435">
            <v>41874.339687241074</v>
          </cell>
          <cell r="I435">
            <v>48166.862113475181</v>
          </cell>
          <cell r="J435">
            <v>42347.759456623746</v>
          </cell>
          <cell r="K435">
            <v>41576.243885740856</v>
          </cell>
          <cell r="L435">
            <v>45692.800808378459</v>
          </cell>
        </row>
        <row r="436">
          <cell r="A436" t="str">
            <v>V0Z</v>
          </cell>
          <cell r="B436" t="str">
            <v>V0Z60 : Aides-soignants</v>
          </cell>
          <cell r="C436" t="str">
            <v>526c : Auxiliaires de puériculture</v>
          </cell>
          <cell r="D436">
            <v>72269.143334459732</v>
          </cell>
          <cell r="E436">
            <v>55364.622753093958</v>
          </cell>
          <cell r="F436">
            <v>71618.587818234242</v>
          </cell>
          <cell r="G436">
            <v>65072.084317194451</v>
          </cell>
          <cell r="H436">
            <v>63826.857212487659</v>
          </cell>
          <cell r="I436">
            <v>67679.200383173811</v>
          </cell>
          <cell r="J436">
            <v>67607.01476606974</v>
          </cell>
          <cell r="K436">
            <v>73309.245174641837</v>
          </cell>
          <cell r="L436">
            <v>75891.170062667588</v>
          </cell>
        </row>
        <row r="437">
          <cell r="A437" t="str">
            <v>V0Z</v>
          </cell>
          <cell r="B437" t="str">
            <v>V0Z60 : Aides-soignants</v>
          </cell>
          <cell r="C437" t="str">
            <v>526d : Aides médico-psychologiques</v>
          </cell>
          <cell r="D437">
            <v>42448.695117185496</v>
          </cell>
          <cell r="E437">
            <v>30849.853574502322</v>
          </cell>
          <cell r="F437">
            <v>38676.584810441098</v>
          </cell>
          <cell r="G437">
            <v>32211.1885089188</v>
          </cell>
          <cell r="H437">
            <v>35675.446406558316</v>
          </cell>
          <cell r="I437">
            <v>35981.674861484571</v>
          </cell>
          <cell r="J437">
            <v>35535.723769519005</v>
          </cell>
          <cell r="K437">
            <v>38011.699536032589</v>
          </cell>
          <cell r="L437">
            <v>53798.662046004887</v>
          </cell>
        </row>
        <row r="438">
          <cell r="A438" t="str">
            <v>V1Z</v>
          </cell>
          <cell r="B438" t="str">
            <v>V1Z80 : Infirmiers</v>
          </cell>
          <cell r="C438" t="str">
            <v>431a : Cadres infirmiers et assimilés</v>
          </cell>
          <cell r="D438">
            <v>44647.859181081498</v>
          </cell>
          <cell r="E438">
            <v>35119.341974272065</v>
          </cell>
          <cell r="F438">
            <v>32187.811358938299</v>
          </cell>
          <cell r="G438">
            <v>35457.22197016576</v>
          </cell>
          <cell r="H438">
            <v>32287.179615697529</v>
          </cell>
          <cell r="I438">
            <v>37039.075730290388</v>
          </cell>
          <cell r="J438">
            <v>41950.967659770969</v>
          </cell>
          <cell r="K438">
            <v>48943.609087717501</v>
          </cell>
          <cell r="L438">
            <v>43049.000795756023</v>
          </cell>
        </row>
        <row r="439">
          <cell r="A439" t="str">
            <v>V1Z</v>
          </cell>
          <cell r="B439" t="str">
            <v>V1Z80 : Infirmiers</v>
          </cell>
          <cell r="C439" t="str">
            <v>431b : Infirmiers psychiatriques</v>
          </cell>
          <cell r="D439">
            <v>8967.2175875187877</v>
          </cell>
          <cell r="E439">
            <v>13923.286742187445</v>
          </cell>
          <cell r="F439">
            <v>14446.604359052424</v>
          </cell>
          <cell r="G439">
            <v>14856.768593924126</v>
          </cell>
          <cell r="H439">
            <v>11216.824186262265</v>
          </cell>
          <cell r="I439">
            <v>12564.484594837126</v>
          </cell>
          <cell r="J439">
            <v>11987.388537124683</v>
          </cell>
          <cell r="K439">
            <v>7622.2186271260534</v>
          </cell>
          <cell r="L439">
            <v>7292.0455983056263</v>
          </cell>
        </row>
        <row r="440">
          <cell r="A440" t="str">
            <v>V1Z</v>
          </cell>
          <cell r="B440" t="str">
            <v>V1Z80 : Infirmiers</v>
          </cell>
          <cell r="C440" t="str">
            <v>431c : Puéricultrices</v>
          </cell>
          <cell r="D440">
            <v>17901.698317759117</v>
          </cell>
          <cell r="E440">
            <v>16310.194461568764</v>
          </cell>
          <cell r="F440">
            <v>10959.10541390487</v>
          </cell>
          <cell r="G440">
            <v>9892.9960987718168</v>
          </cell>
          <cell r="H440">
            <v>14368.696779009068</v>
          </cell>
          <cell r="I440">
            <v>16715.294678651178</v>
          </cell>
          <cell r="J440">
            <v>13468.020252979408</v>
          </cell>
          <cell r="K440">
            <v>20550.103598700793</v>
          </cell>
          <cell r="L440">
            <v>19686.971101597152</v>
          </cell>
        </row>
        <row r="441">
          <cell r="A441" t="str">
            <v>V1Z</v>
          </cell>
          <cell r="B441" t="str">
            <v>V1Z80 : Infirmiers</v>
          </cell>
          <cell r="C441" t="str">
            <v>431d : Infirmiers spécialisés (autres qu’infirmiers psychiatriques et puéricultrices)</v>
          </cell>
          <cell r="D441">
            <v>18620.159009250739</v>
          </cell>
          <cell r="E441">
            <v>16476.269905847443</v>
          </cell>
          <cell r="F441">
            <v>14937.753561219401</v>
          </cell>
          <cell r="G441">
            <v>20243.046555316778</v>
          </cell>
          <cell r="H441">
            <v>23750.899630206721</v>
          </cell>
          <cell r="I441">
            <v>15766.835927456694</v>
          </cell>
          <cell r="J441">
            <v>19124.687772223089</v>
          </cell>
          <cell r="K441">
            <v>17879.585799402088</v>
          </cell>
          <cell r="L441">
            <v>18856.203456127037</v>
          </cell>
        </row>
        <row r="442">
          <cell r="A442" t="str">
            <v>V1Z</v>
          </cell>
          <cell r="B442" t="str">
            <v>V1Z80 : Infirmiers</v>
          </cell>
          <cell r="C442" t="str">
            <v>431f : Infirmiers en soins généraux, salariés</v>
          </cell>
          <cell r="D442">
            <v>359364.19047798606</v>
          </cell>
          <cell r="E442">
            <v>310418.95790688199</v>
          </cell>
          <cell r="F442">
            <v>317220.28113811469</v>
          </cell>
          <cell r="G442">
            <v>319770.81998962653</v>
          </cell>
          <cell r="H442">
            <v>330848.02082641597</v>
          </cell>
          <cell r="I442">
            <v>332647.18661096646</v>
          </cell>
          <cell r="J442">
            <v>346844.18643178343</v>
          </cell>
          <cell r="K442">
            <v>361880.88591716992</v>
          </cell>
          <cell r="L442">
            <v>369367.49908500473</v>
          </cell>
        </row>
        <row r="443">
          <cell r="A443" t="str">
            <v>V1Z</v>
          </cell>
          <cell r="B443" t="str">
            <v>V1Z80 : Infirmiers</v>
          </cell>
          <cell r="C443" t="str">
            <v>431g : Infirmiers libéraux</v>
          </cell>
          <cell r="D443">
            <v>66733.241335381637</v>
          </cell>
          <cell r="E443">
            <v>60360.142956531578</v>
          </cell>
          <cell r="F443">
            <v>49260.697387800625</v>
          </cell>
          <cell r="G443">
            <v>41818.762010207167</v>
          </cell>
          <cell r="H443">
            <v>50648.191535245904</v>
          </cell>
          <cell r="I443">
            <v>54557.947431203516</v>
          </cell>
          <cell r="J443">
            <v>60792.470721648475</v>
          </cell>
          <cell r="K443">
            <v>70360.346322276979</v>
          </cell>
          <cell r="L443">
            <v>69046.906962219451</v>
          </cell>
        </row>
        <row r="444">
          <cell r="A444" t="str">
            <v>V1Z</v>
          </cell>
          <cell r="B444" t="str">
            <v>V1Z81 : Sages-femmes</v>
          </cell>
          <cell r="C444" t="str">
            <v>431e : Sages-femmes (libérales ou salariées)</v>
          </cell>
          <cell r="D444">
            <v>18720.164344013043</v>
          </cell>
          <cell r="E444">
            <v>13779.498716415366</v>
          </cell>
          <cell r="F444">
            <v>14796.496695797008</v>
          </cell>
          <cell r="G444">
            <v>18020.924970505002</v>
          </cell>
          <cell r="H444">
            <v>17263.236108668334</v>
          </cell>
          <cell r="I444">
            <v>12887.37044042653</v>
          </cell>
          <cell r="J444">
            <v>15330.957076728226</v>
          </cell>
          <cell r="K444">
            <v>19290.602905613396</v>
          </cell>
          <cell r="L444">
            <v>21538.933049697513</v>
          </cell>
        </row>
        <row r="445">
          <cell r="A445" t="str">
            <v>V2Z</v>
          </cell>
          <cell r="B445" t="str">
            <v>V2Z90 : Médecins</v>
          </cell>
          <cell r="C445" t="str">
            <v>311a : Médecins libéraux spécialistes</v>
          </cell>
          <cell r="D445">
            <v>47198.267372588394</v>
          </cell>
          <cell r="E445">
            <v>37074.689385548147</v>
          </cell>
          <cell r="F445">
            <v>41844.442364142698</v>
          </cell>
          <cell r="G445">
            <v>33978.705242774085</v>
          </cell>
          <cell r="H445">
            <v>38813.961898056754</v>
          </cell>
          <cell r="I445">
            <v>48834.038608457893</v>
          </cell>
          <cell r="J445">
            <v>57789.90377728171</v>
          </cell>
          <cell r="K445">
            <v>39902.662933189567</v>
          </cell>
          <cell r="L445">
            <v>43902.235407293898</v>
          </cell>
        </row>
        <row r="446">
          <cell r="A446" t="str">
            <v>V2Z</v>
          </cell>
          <cell r="B446" t="str">
            <v>V2Z90 : Médecins</v>
          </cell>
          <cell r="C446" t="str">
            <v>311b : Médecins libéraux généralistes</v>
          </cell>
          <cell r="D446">
            <v>68173.391358694716</v>
          </cell>
          <cell r="E446">
            <v>75396.376061001414</v>
          </cell>
          <cell r="F446">
            <v>69953.104710873828</v>
          </cell>
          <cell r="G446">
            <v>62942.275933405821</v>
          </cell>
          <cell r="H446">
            <v>65845.14821330228</v>
          </cell>
          <cell r="I446">
            <v>71326.088522915408</v>
          </cell>
          <cell r="J446">
            <v>74996.013406559738</v>
          </cell>
          <cell r="K446">
            <v>65955.919409225302</v>
          </cell>
          <cell r="L446">
            <v>63568.241260299124</v>
          </cell>
        </row>
        <row r="447">
          <cell r="A447" t="str">
            <v>V2Z</v>
          </cell>
          <cell r="B447" t="str">
            <v>V2Z90 : Médecins</v>
          </cell>
          <cell r="C447" t="str">
            <v>344a : Médecins hospitaliers sans activité libérale</v>
          </cell>
          <cell r="D447">
            <v>83021.220910023825</v>
          </cell>
          <cell r="E447">
            <v>56653.508305321855</v>
          </cell>
          <cell r="F447">
            <v>55451.621554991958</v>
          </cell>
          <cell r="G447">
            <v>59528.619298962949</v>
          </cell>
          <cell r="H447">
            <v>63321.465630609724</v>
          </cell>
          <cell r="I447">
            <v>83748.13062888995</v>
          </cell>
          <cell r="J447">
            <v>81936.033171347139</v>
          </cell>
          <cell r="K447">
            <v>83804.255078442293</v>
          </cell>
          <cell r="L447">
            <v>83323.374480282</v>
          </cell>
        </row>
        <row r="448">
          <cell r="A448" t="str">
            <v>V2Z</v>
          </cell>
          <cell r="B448" t="str">
            <v>V2Z90 : Médecins</v>
          </cell>
          <cell r="C448" t="str">
            <v>344b : Médecins salariés non hospitaliers</v>
          </cell>
          <cell r="D448">
            <v>18833.62812837015</v>
          </cell>
          <cell r="E448">
            <v>17556.854260334039</v>
          </cell>
          <cell r="F448">
            <v>18556.669874635249</v>
          </cell>
          <cell r="G448">
            <v>16781.352727905785</v>
          </cell>
          <cell r="H448">
            <v>15165.367931048115</v>
          </cell>
          <cell r="I448">
            <v>17991.299671515153</v>
          </cell>
          <cell r="J448">
            <v>20677.180760005718</v>
          </cell>
          <cell r="K448">
            <v>19614.371662060214</v>
          </cell>
          <cell r="L448">
            <v>16209.331963044517</v>
          </cell>
        </row>
        <row r="449">
          <cell r="A449" t="str">
            <v>V2Z</v>
          </cell>
          <cell r="B449" t="str">
            <v>V2Z90 : Médecins</v>
          </cell>
          <cell r="C449" t="str">
            <v>344c : Internes en médecine, odontologie et pharmacie</v>
          </cell>
          <cell r="D449">
            <v>29476.033510219582</v>
          </cell>
          <cell r="E449">
            <v>20122.881981117225</v>
          </cell>
          <cell r="F449">
            <v>17493.552677546126</v>
          </cell>
          <cell r="G449">
            <v>20830.038814845095</v>
          </cell>
          <cell r="H449">
            <v>21126.007862030372</v>
          </cell>
          <cell r="I449">
            <v>16686.05715153621</v>
          </cell>
          <cell r="J449">
            <v>29625.645634619112</v>
          </cell>
          <cell r="K449">
            <v>30176.699689330602</v>
          </cell>
          <cell r="L449">
            <v>28625.755206709033</v>
          </cell>
        </row>
        <row r="450">
          <cell r="A450" t="str">
            <v>V2Z</v>
          </cell>
          <cell r="B450" t="str">
            <v>V2Z91 : Dentistes</v>
          </cell>
          <cell r="C450" t="str">
            <v>311c : Chirurgiens dentistes (libéraux ou salariés)</v>
          </cell>
          <cell r="D450">
            <v>35391.889378804211</v>
          </cell>
          <cell r="E450">
            <v>37962.865269695714</v>
          </cell>
          <cell r="F450">
            <v>32910.927825504703</v>
          </cell>
          <cell r="G450">
            <v>31237.148983379146</v>
          </cell>
          <cell r="H450">
            <v>28693.87213393901</v>
          </cell>
          <cell r="I450">
            <v>36719.844252765186</v>
          </cell>
          <cell r="J450">
            <v>36794.888767423829</v>
          </cell>
          <cell r="K450">
            <v>33954.031631766753</v>
          </cell>
          <cell r="L450">
            <v>35426.747737222053</v>
          </cell>
        </row>
        <row r="451">
          <cell r="A451" t="str">
            <v>V2Z</v>
          </cell>
          <cell r="B451" t="str">
            <v>V2Z92 : Vétérinaires</v>
          </cell>
          <cell r="C451" t="str">
            <v>311e : Vétérinaires (libéraux ou salariés)</v>
          </cell>
          <cell r="D451">
            <v>12120.501121073734</v>
          </cell>
          <cell r="E451">
            <v>14260.839534905544</v>
          </cell>
          <cell r="F451">
            <v>11595.834387220319</v>
          </cell>
          <cell r="G451">
            <v>18258.624849585907</v>
          </cell>
          <cell r="H451">
            <v>15779.684153234517</v>
          </cell>
          <cell r="I451">
            <v>12920.069099530667</v>
          </cell>
          <cell r="J451">
            <v>11126.634056444575</v>
          </cell>
          <cell r="K451">
            <v>12537.678877941224</v>
          </cell>
          <cell r="L451">
            <v>12697.190428835405</v>
          </cell>
        </row>
        <row r="452">
          <cell r="A452" t="str">
            <v>V2Z</v>
          </cell>
          <cell r="B452" t="str">
            <v>V2Z93 : Pharmaciens</v>
          </cell>
          <cell r="C452" t="str">
            <v>311f : Pharmaciens libéraux</v>
          </cell>
          <cell r="D452">
            <v>28004.715854285943</v>
          </cell>
          <cell r="E452">
            <v>29617.610385526197</v>
          </cell>
          <cell r="F452">
            <v>32121.469933967808</v>
          </cell>
          <cell r="G452">
            <v>33981.092513483389</v>
          </cell>
          <cell r="H452">
            <v>26751.504332089971</v>
          </cell>
          <cell r="I452">
            <v>25910.915978071243</v>
          </cell>
          <cell r="J452">
            <v>29108.971663697208</v>
          </cell>
          <cell r="K452">
            <v>26939.768508008288</v>
          </cell>
          <cell r="L452">
            <v>27965.40739115233</v>
          </cell>
        </row>
        <row r="453">
          <cell r="A453" t="str">
            <v>V2Z</v>
          </cell>
          <cell r="B453" t="str">
            <v>V2Z93 : Pharmaciens</v>
          </cell>
          <cell r="C453" t="str">
            <v>344d : Pharmaciens salariés</v>
          </cell>
          <cell r="D453">
            <v>44130.156611273065</v>
          </cell>
          <cell r="E453">
            <v>47213.595769220978</v>
          </cell>
          <cell r="F453">
            <v>44110.971150867561</v>
          </cell>
          <cell r="G453">
            <v>38416.930236947795</v>
          </cell>
          <cell r="H453">
            <v>40935.009127947953</v>
          </cell>
          <cell r="I453">
            <v>39695.822414097624</v>
          </cell>
          <cell r="J453">
            <v>37573.202336514805</v>
          </cell>
          <cell r="K453">
            <v>48281.068189688245</v>
          </cell>
          <cell r="L453">
            <v>46536.199307616153</v>
          </cell>
        </row>
        <row r="454">
          <cell r="A454" t="str">
            <v>V3Z</v>
          </cell>
          <cell r="B454" t="str">
            <v>V3Z70 : Tech. médicaux et préparateurs</v>
          </cell>
          <cell r="C454" t="str">
            <v>433a : Techniciens médicaux</v>
          </cell>
          <cell r="D454">
            <v>69946.415012096579</v>
          </cell>
          <cell r="E454">
            <v>74075.077131117796</v>
          </cell>
          <cell r="F454">
            <v>85685.341159333431</v>
          </cell>
          <cell r="G454">
            <v>77945.411770262159</v>
          </cell>
          <cell r="H454">
            <v>76640.003759443425</v>
          </cell>
          <cell r="I454">
            <v>73398.511423946489</v>
          </cell>
          <cell r="J454">
            <v>69302.478276947979</v>
          </cell>
          <cell r="K454">
            <v>68225.144448810999</v>
          </cell>
          <cell r="L454">
            <v>72311.622310530744</v>
          </cell>
        </row>
        <row r="455">
          <cell r="A455" t="str">
            <v>V3Z</v>
          </cell>
          <cell r="B455" t="str">
            <v>V3Z70 : Tech. médicaux et préparateurs</v>
          </cell>
          <cell r="C455" t="str">
            <v>433d : Préparateurs en pharmacie</v>
          </cell>
          <cell r="D455">
            <v>71602.679611423155</v>
          </cell>
          <cell r="E455">
            <v>50709.616869257319</v>
          </cell>
          <cell r="F455">
            <v>62476.721837814584</v>
          </cell>
          <cell r="G455">
            <v>66396.031235095405</v>
          </cell>
          <cell r="H455">
            <v>70851.980321984665</v>
          </cell>
          <cell r="I455">
            <v>75379.725123753567</v>
          </cell>
          <cell r="J455">
            <v>65252.472178559823</v>
          </cell>
          <cell r="K455">
            <v>69947.227552030949</v>
          </cell>
          <cell r="L455">
            <v>79608.339103678692</v>
          </cell>
        </row>
        <row r="456">
          <cell r="A456" t="str">
            <v>V3Z</v>
          </cell>
          <cell r="B456" t="str">
            <v>V3Z71 : Spécialistes de l'appareillage médical</v>
          </cell>
          <cell r="C456" t="str">
            <v>433b : Opticiens lunetiers et audioprothésistes (indépendants et salariés)</v>
          </cell>
          <cell r="D456">
            <v>32558.498046910987</v>
          </cell>
          <cell r="E456">
            <v>22973.981752726293</v>
          </cell>
          <cell r="F456">
            <v>26424.215030290638</v>
          </cell>
          <cell r="G456">
            <v>29705.549076446863</v>
          </cell>
          <cell r="H456">
            <v>29855.504527296995</v>
          </cell>
          <cell r="I456">
            <v>28227.706691092979</v>
          </cell>
          <cell r="J456">
            <v>36070.258837121422</v>
          </cell>
          <cell r="K456">
            <v>31591.95734391945</v>
          </cell>
          <cell r="L456">
            <v>30013.277959692088</v>
          </cell>
        </row>
        <row r="457">
          <cell r="A457" t="str">
            <v>V3Z</v>
          </cell>
          <cell r="B457" t="str">
            <v>V3Z71 : Spécialistes de l'appareillage médical</v>
          </cell>
          <cell r="C457" t="str">
            <v>433c : Autres spécialistes de l’appareillage médical (indépendants et salariés)</v>
          </cell>
          <cell r="D457">
            <v>20691.03564681311</v>
          </cell>
          <cell r="E457">
            <v>19717.241753109356</v>
          </cell>
          <cell r="F457">
            <v>21899.856843527716</v>
          </cell>
          <cell r="G457">
            <v>24415.455465231738</v>
          </cell>
          <cell r="H457">
            <v>22798.208135777666</v>
          </cell>
          <cell r="I457">
            <v>26176.645782450018</v>
          </cell>
          <cell r="J457">
            <v>20786.650342766359</v>
          </cell>
          <cell r="K457">
            <v>19585.649143398867</v>
          </cell>
          <cell r="L457">
            <v>21700.807454274101</v>
          </cell>
        </row>
        <row r="458">
          <cell r="A458" t="str">
            <v>V3Z</v>
          </cell>
          <cell r="B458" t="str">
            <v>V3Z80 : Autres professionnels para-médicaux</v>
          </cell>
          <cell r="C458" t="str">
            <v>432a : Masseurs-kinésithérapeutes rééducateurs, libéraux</v>
          </cell>
          <cell r="D458">
            <v>50513.301166723249</v>
          </cell>
          <cell r="E458">
            <v>37599.866010018886</v>
          </cell>
          <cell r="F458">
            <v>38526.281173411466</v>
          </cell>
          <cell r="G458">
            <v>46125.870205646366</v>
          </cell>
          <cell r="H458">
            <v>44658.075625300116</v>
          </cell>
          <cell r="I458">
            <v>42976.439858013247</v>
          </cell>
          <cell r="J458">
            <v>45149.816560730913</v>
          </cell>
          <cell r="K458">
            <v>57037.941435582332</v>
          </cell>
          <cell r="L458">
            <v>49352.145503856504</v>
          </cell>
        </row>
        <row r="459">
          <cell r="A459" t="str">
            <v>V3Z</v>
          </cell>
          <cell r="B459" t="str">
            <v>V3Z80 : Autres professionnels para-médicaux</v>
          </cell>
          <cell r="C459" t="str">
            <v>432b : Masseurs-kinésithérapeutes rééducateurs, salariés</v>
          </cell>
          <cell r="D459">
            <v>16927.105413520607</v>
          </cell>
          <cell r="E459">
            <v>16564.397573799102</v>
          </cell>
          <cell r="F459">
            <v>12895.862835414096</v>
          </cell>
          <cell r="G459">
            <v>12644.798453303349</v>
          </cell>
          <cell r="H459">
            <v>12696.997024219418</v>
          </cell>
          <cell r="I459">
            <v>16680.524858514684</v>
          </cell>
          <cell r="J459">
            <v>18738.589620825693</v>
          </cell>
          <cell r="K459">
            <v>15184.967281356605</v>
          </cell>
          <cell r="L459">
            <v>16857.759338379525</v>
          </cell>
        </row>
        <row r="460">
          <cell r="A460" t="str">
            <v>V3Z</v>
          </cell>
          <cell r="B460" t="str">
            <v>V3Z80 : Autres professionnels para-médicaux</v>
          </cell>
          <cell r="C460" t="str">
            <v>432c : Autres spécialistes de la rééducation, libéraux</v>
          </cell>
          <cell r="D460">
            <v>31291.103731482941</v>
          </cell>
          <cell r="E460">
            <v>32619.280886508132</v>
          </cell>
          <cell r="F460">
            <v>27611.866814379802</v>
          </cell>
          <cell r="G460">
            <v>22685.818531626916</v>
          </cell>
          <cell r="H460">
            <v>37677.690449929585</v>
          </cell>
          <cell r="I460">
            <v>40273.794059150132</v>
          </cell>
          <cell r="J460">
            <v>23584.678135282</v>
          </cell>
          <cell r="K460">
            <v>30501.690262635268</v>
          </cell>
          <cell r="L460">
            <v>39786.942796531563</v>
          </cell>
        </row>
        <row r="461">
          <cell r="A461" t="str">
            <v>V3Z</v>
          </cell>
          <cell r="B461" t="str">
            <v>V3Z80 : Autres professionnels para-médicaux</v>
          </cell>
          <cell r="C461" t="str">
            <v>432d : Autres spécialistes de la rééducation, salariés</v>
          </cell>
          <cell r="D461">
            <v>31137.203892608042</v>
          </cell>
          <cell r="E461">
            <v>20813.45058980539</v>
          </cell>
          <cell r="F461">
            <v>18743.734838885772</v>
          </cell>
          <cell r="G461">
            <v>23059.515632456001</v>
          </cell>
          <cell r="H461">
            <v>23627.396040301326</v>
          </cell>
          <cell r="I461">
            <v>29260.272920364132</v>
          </cell>
          <cell r="J461">
            <v>33714.95894619808</v>
          </cell>
          <cell r="K461">
            <v>31019.089888299528</v>
          </cell>
          <cell r="L461">
            <v>28677.562843326519</v>
          </cell>
        </row>
        <row r="462">
          <cell r="A462" t="str">
            <v>V3Z</v>
          </cell>
          <cell r="B462" t="str">
            <v>V3Z90 : Psychologues, psychothérapeutes</v>
          </cell>
          <cell r="C462" t="str">
            <v>311d : Psychologues, psychanalystes, psychothérapeutes (non médecins)</v>
          </cell>
          <cell r="D462">
            <v>38849.479436327762</v>
          </cell>
          <cell r="E462">
            <v>32369.416924981098</v>
          </cell>
          <cell r="F462">
            <v>26871.133184512466</v>
          </cell>
          <cell r="G462">
            <v>30641.081397780963</v>
          </cell>
          <cell r="H462">
            <v>34894.848684059303</v>
          </cell>
          <cell r="I462">
            <v>34377.120504069288</v>
          </cell>
          <cell r="J462">
            <v>31614.754517160673</v>
          </cell>
          <cell r="K462">
            <v>39692.473034648894</v>
          </cell>
          <cell r="L462">
            <v>45241.210757173707</v>
          </cell>
        </row>
        <row r="463">
          <cell r="A463" t="str">
            <v>V4Z</v>
          </cell>
          <cell r="B463" t="str">
            <v>V4Z80 : Prof. de l'orientation</v>
          </cell>
          <cell r="C463" t="str">
            <v>343a : Psychologues spécialistes de l’orientation scolaire et professionnelle</v>
          </cell>
          <cell r="D463">
            <v>14587.029590415021</v>
          </cell>
          <cell r="E463">
            <v>7916.0411605423396</v>
          </cell>
          <cell r="F463">
            <v>10659.645810614969</v>
          </cell>
          <cell r="G463">
            <v>14064.609049502675</v>
          </cell>
          <cell r="H463">
            <v>14777.314859415525</v>
          </cell>
          <cell r="I463">
            <v>12817.000528739074</v>
          </cell>
          <cell r="J463">
            <v>11197.641139171581</v>
          </cell>
          <cell r="K463">
            <v>16928.016786105149</v>
          </cell>
          <cell r="L463">
            <v>15635.430845968331</v>
          </cell>
        </row>
        <row r="464">
          <cell r="A464" t="str">
            <v>V4Z</v>
          </cell>
          <cell r="B464" t="str">
            <v>V4Z83 : Educateurs spécialisés</v>
          </cell>
          <cell r="C464" t="str">
            <v>434a : Cadres de l’intervention socio-éducative</v>
          </cell>
          <cell r="D464">
            <v>41287.159232060665</v>
          </cell>
          <cell r="E464">
            <v>22928.976831992572</v>
          </cell>
          <cell r="F464">
            <v>37903.565860254748</v>
          </cell>
          <cell r="G464">
            <v>42050.86929649864</v>
          </cell>
          <cell r="H464">
            <v>33130.278716472625</v>
          </cell>
          <cell r="I464">
            <v>41414.048724357563</v>
          </cell>
          <cell r="J464">
            <v>36035.44839935864</v>
          </cell>
          <cell r="K464">
            <v>39904.361775898782</v>
          </cell>
          <cell r="L464">
            <v>47921.667520924573</v>
          </cell>
        </row>
        <row r="465">
          <cell r="A465" t="str">
            <v>V4Z</v>
          </cell>
          <cell r="B465" t="str">
            <v>V4Z83 : Educateurs spécialisés</v>
          </cell>
          <cell r="C465" t="str">
            <v>434d : Éducateurs spécialisés</v>
          </cell>
          <cell r="D465">
            <v>110175.18955223321</v>
          </cell>
          <cell r="E465">
            <v>88487.807560442481</v>
          </cell>
          <cell r="F465">
            <v>104484.84359537163</v>
          </cell>
          <cell r="G465">
            <v>94316.024640745381</v>
          </cell>
          <cell r="H465">
            <v>104211.06447426147</v>
          </cell>
          <cell r="I465">
            <v>120377.49887818919</v>
          </cell>
          <cell r="J465">
            <v>112543.38695024241</v>
          </cell>
          <cell r="K465">
            <v>102338.46757568499</v>
          </cell>
          <cell r="L465">
            <v>115643.71413077225</v>
          </cell>
        </row>
        <row r="466">
          <cell r="A466" t="str">
            <v>V4Z</v>
          </cell>
          <cell r="B466" t="str">
            <v>V4Z83 : Educateurs spécialisés</v>
          </cell>
          <cell r="C466" t="str">
            <v>434e : Moniteurs éducateurs</v>
          </cell>
          <cell r="D466">
            <v>22331.850401722313</v>
          </cell>
          <cell r="E466">
            <v>17406.691174720163</v>
          </cell>
          <cell r="F466">
            <v>18416.883184325186</v>
          </cell>
          <cell r="G466">
            <v>27938.689813291396</v>
          </cell>
          <cell r="H466">
            <v>30942.495730438037</v>
          </cell>
          <cell r="I466">
            <v>20710.256158560554</v>
          </cell>
          <cell r="J466">
            <v>19029.925904149528</v>
          </cell>
          <cell r="K466">
            <v>22959.612586501793</v>
          </cell>
          <cell r="L466">
            <v>25006.012714515618</v>
          </cell>
        </row>
        <row r="467">
          <cell r="A467" t="str">
            <v>V4Z</v>
          </cell>
          <cell r="B467" t="str">
            <v>V4Z83 : Educateurs spécialisés</v>
          </cell>
          <cell r="C467" t="str">
            <v>434f : Éducateurs techniques spécialisés, moniteurs d’atelier</v>
          </cell>
          <cell r="D467">
            <v>16916.898518158625</v>
          </cell>
          <cell r="E467">
            <v>20150.84180713732</v>
          </cell>
          <cell r="F467">
            <v>25658.830785668233</v>
          </cell>
          <cell r="G467">
            <v>21654.804273316378</v>
          </cell>
          <cell r="H467">
            <v>17373.153473585502</v>
          </cell>
          <cell r="I467">
            <v>14551.713468636583</v>
          </cell>
          <cell r="J467">
            <v>17613.986768059225</v>
          </cell>
          <cell r="K467">
            <v>19056.344392715651</v>
          </cell>
          <cell r="L467">
            <v>14080.364393700997</v>
          </cell>
        </row>
        <row r="468">
          <cell r="A468" t="str">
            <v>V4Z</v>
          </cell>
          <cell r="B468" t="str">
            <v>V4Z83 : Educateurs spécialisés</v>
          </cell>
          <cell r="C468" t="str">
            <v>434g : Éducateurs de jeunes enfants</v>
          </cell>
          <cell r="D468">
            <v>17584.307002659225</v>
          </cell>
          <cell r="E468">
            <v>10964.423351267793</v>
          </cell>
          <cell r="F468">
            <v>10363.235657784078</v>
          </cell>
          <cell r="G468">
            <v>15053.171611560641</v>
          </cell>
          <cell r="H468">
            <v>15636.904327140774</v>
          </cell>
          <cell r="I468">
            <v>16833.473779813161</v>
          </cell>
          <cell r="J468">
            <v>16926.826848436525</v>
          </cell>
          <cell r="K468">
            <v>17486.624306425252</v>
          </cell>
          <cell r="L468">
            <v>18339.469853115901</v>
          </cell>
        </row>
        <row r="469">
          <cell r="A469" t="str">
            <v>V4Z</v>
          </cell>
          <cell r="B469" t="str">
            <v>V4Z85 : Prof. de l'action sociale</v>
          </cell>
          <cell r="C469" t="str">
            <v>434b : Assistants de service social</v>
          </cell>
          <cell r="D469">
            <v>58992.918968247599</v>
          </cell>
          <cell r="E469">
            <v>60045.417812798114</v>
          </cell>
          <cell r="F469">
            <v>57641.62875836336</v>
          </cell>
          <cell r="G469">
            <v>55118.524405662152</v>
          </cell>
          <cell r="H469">
            <v>54881.488419157111</v>
          </cell>
          <cell r="I469">
            <v>50219.883852912011</v>
          </cell>
          <cell r="J469">
            <v>55635.903917590818</v>
          </cell>
          <cell r="K469">
            <v>60057.223530102092</v>
          </cell>
          <cell r="L469">
            <v>61285.629457049901</v>
          </cell>
        </row>
        <row r="470">
          <cell r="A470" t="str">
            <v>V4Z</v>
          </cell>
          <cell r="B470" t="str">
            <v>V4Z85 : Prof. de l'action sociale</v>
          </cell>
          <cell r="C470" t="str">
            <v>434c : Conseillers en économie sociale et familiale</v>
          </cell>
          <cell r="D470">
            <v>18919.045968290793</v>
          </cell>
          <cell r="E470">
            <v>17714.080273694854</v>
          </cell>
          <cell r="F470">
            <v>12716.01773572676</v>
          </cell>
          <cell r="G470">
            <v>15632.918768910562</v>
          </cell>
          <cell r="H470">
            <v>28848.030518036536</v>
          </cell>
          <cell r="I470">
            <v>26175.287522902261</v>
          </cell>
          <cell r="J470">
            <v>19542.388740018574</v>
          </cell>
          <cell r="K470">
            <v>18132.508530477011</v>
          </cell>
          <cell r="L470">
            <v>19082.240634376791</v>
          </cell>
        </row>
        <row r="471">
          <cell r="A471" t="str">
            <v>V5Z</v>
          </cell>
          <cell r="B471" t="str">
            <v>V5Z00 : Exp. équip. sportifs et culturels</v>
          </cell>
          <cell r="C471" t="str">
            <v>227a : Indépendants gestionnaires de spectacle ou de service récréatif 0 à 9 salariés</v>
          </cell>
          <cell r="D471">
            <v>8148.3033084114868</v>
          </cell>
          <cell r="E471">
            <v>8236.1236417699256</v>
          </cell>
          <cell r="F471">
            <v>8090.2113477690546</v>
          </cell>
          <cell r="G471">
            <v>3571.2626038481171</v>
          </cell>
          <cell r="H471">
            <v>6107.9523581037465</v>
          </cell>
          <cell r="I471">
            <v>7700.4700054107097</v>
          </cell>
          <cell r="J471">
            <v>9159.8155387065126</v>
          </cell>
          <cell r="K471">
            <v>8920.2155276182602</v>
          </cell>
          <cell r="L471">
            <v>6364.8788589096894</v>
          </cell>
        </row>
        <row r="472">
          <cell r="A472" t="str">
            <v>V5Z</v>
          </cell>
          <cell r="B472" t="str">
            <v>V5Z81 : Prof. animation socioculturelle</v>
          </cell>
          <cell r="C472" t="str">
            <v>435a : Directeurs de centres socioculturels et de loisirs</v>
          </cell>
          <cell r="D472">
            <v>15847.575942065216</v>
          </cell>
          <cell r="E472">
            <v>6498.644099238014</v>
          </cell>
          <cell r="F472">
            <v>10509.25667750003</v>
          </cell>
          <cell r="G472">
            <v>11850.556156038734</v>
          </cell>
          <cell r="H472">
            <v>9006.1717937916765</v>
          </cell>
          <cell r="I472">
            <v>9292.6086520890076</v>
          </cell>
          <cell r="J472">
            <v>15242.648073519493</v>
          </cell>
          <cell r="K472">
            <v>18779.656509304343</v>
          </cell>
          <cell r="L472">
            <v>13520.423243371806</v>
          </cell>
        </row>
        <row r="473">
          <cell r="A473" t="str">
            <v>V5Z</v>
          </cell>
          <cell r="B473" t="str">
            <v>V5Z81 : Prof. animation socioculturelle</v>
          </cell>
          <cell r="C473" t="str">
            <v>435b : Animateurs socioculturels et de loisirs</v>
          </cell>
          <cell r="D473">
            <v>120309.52530136246</v>
          </cell>
          <cell r="E473">
            <v>108720.31687724624</v>
          </cell>
          <cell r="F473">
            <v>112804.13993891687</v>
          </cell>
          <cell r="G473">
            <v>101534.46313610657</v>
          </cell>
          <cell r="H473">
            <v>89590.473151973682</v>
          </cell>
          <cell r="I473">
            <v>102743.11691999782</v>
          </cell>
          <cell r="J473">
            <v>109802.39908344713</v>
          </cell>
          <cell r="K473">
            <v>122487.64352429152</v>
          </cell>
          <cell r="L473">
            <v>128638.53329634879</v>
          </cell>
        </row>
        <row r="474">
          <cell r="A474" t="str">
            <v>V5Z</v>
          </cell>
          <cell r="B474" t="str">
            <v>V5Z82 : Sportifs et animateurs sportifs</v>
          </cell>
          <cell r="C474" t="str">
            <v>424a : Moniteurs et éducateurs sportifs, sportifs professionnels</v>
          </cell>
          <cell r="D474">
            <v>86177.75122559414</v>
          </cell>
          <cell r="E474">
            <v>62629.404520501565</v>
          </cell>
          <cell r="F474">
            <v>67115.349221445693</v>
          </cell>
          <cell r="G474">
            <v>71484.01860270687</v>
          </cell>
          <cell r="H474">
            <v>76579.627385607309</v>
          </cell>
          <cell r="I474">
            <v>76215.827285224892</v>
          </cell>
          <cell r="J474">
            <v>79084.425853259789</v>
          </cell>
          <cell r="K474">
            <v>83180.331836458907</v>
          </cell>
          <cell r="L474">
            <v>96268.495987063725</v>
          </cell>
        </row>
        <row r="475">
          <cell r="A475" t="str">
            <v>V5Z</v>
          </cell>
          <cell r="B475" t="str">
            <v>V5Z84 : Surveillants d'étab. scolaires</v>
          </cell>
          <cell r="C475" t="str">
            <v>422d : Conseillers principaux d’éducation</v>
          </cell>
          <cell r="D475">
            <v>17778.093061634547</v>
          </cell>
          <cell r="E475">
            <v>17638.654164976982</v>
          </cell>
          <cell r="F475">
            <v>23296.910768710033</v>
          </cell>
          <cell r="G475">
            <v>27354.580587539855</v>
          </cell>
          <cell r="H475">
            <v>17390.591868024807</v>
          </cell>
          <cell r="I475">
            <v>14525.351977701406</v>
          </cell>
          <cell r="J475">
            <v>13439.560338309162</v>
          </cell>
          <cell r="K475">
            <v>18153.185887059168</v>
          </cell>
          <cell r="L475">
            <v>21741.532959535314</v>
          </cell>
        </row>
        <row r="476">
          <cell r="A476" t="str">
            <v>V5Z</v>
          </cell>
          <cell r="B476" t="str">
            <v>V5Z84 : Surveillants d'étab. scolaires</v>
          </cell>
          <cell r="C476" t="str">
            <v>422e : Surveillants et aides-éducateurs des établissements d’enseignement</v>
          </cell>
          <cell r="D476">
            <v>90809.696623251075</v>
          </cell>
          <cell r="E476">
            <v>95678.76798994391</v>
          </cell>
          <cell r="F476">
            <v>80605.708807967341</v>
          </cell>
          <cell r="G476">
            <v>76577.196745614128</v>
          </cell>
          <cell r="H476">
            <v>98215.369418987786</v>
          </cell>
          <cell r="I476">
            <v>92511.170278639402</v>
          </cell>
          <cell r="J476">
            <v>89750.054425040027</v>
          </cell>
          <cell r="K476">
            <v>85856.789821710627</v>
          </cell>
          <cell r="L476">
            <v>96822.245623002615</v>
          </cell>
        </row>
        <row r="477">
          <cell r="A477" t="str">
            <v>W0Z</v>
          </cell>
          <cell r="B477" t="str">
            <v>W0Z80 : Professeurs des écoles</v>
          </cell>
          <cell r="C477" t="str">
            <v>421a : Instituteurs</v>
          </cell>
          <cell r="D477">
            <v>25303.00818889499</v>
          </cell>
          <cell r="E477">
            <v>124439.9823942637</v>
          </cell>
          <cell r="F477">
            <v>101904.14805843556</v>
          </cell>
          <cell r="G477">
            <v>81984.701556422864</v>
          </cell>
          <cell r="H477">
            <v>65013.974584488496</v>
          </cell>
          <cell r="I477">
            <v>45781.066380303622</v>
          </cell>
          <cell r="J477">
            <v>26712.810603834758</v>
          </cell>
          <cell r="K477">
            <v>26254.301891693249</v>
          </cell>
          <cell r="L477">
            <v>22941.912071156963</v>
          </cell>
        </row>
        <row r="478">
          <cell r="A478" t="str">
            <v>W0Z</v>
          </cell>
          <cell r="B478" t="str">
            <v>W0Z80 : Professeurs des écoles</v>
          </cell>
          <cell r="C478" t="str">
            <v>421b : Professeurs des écoles</v>
          </cell>
          <cell r="D478">
            <v>386399.89418088458</v>
          </cell>
          <cell r="E478">
            <v>278446.6850226383</v>
          </cell>
          <cell r="F478">
            <v>290045.47214105166</v>
          </cell>
          <cell r="G478">
            <v>329691.05381036142</v>
          </cell>
          <cell r="H478">
            <v>327364.16940970783</v>
          </cell>
          <cell r="I478">
            <v>341819.69829749863</v>
          </cell>
          <cell r="J478">
            <v>394253.03562780312</v>
          </cell>
          <cell r="K478">
            <v>379682.47594431014</v>
          </cell>
          <cell r="L478">
            <v>385264.17097054061</v>
          </cell>
        </row>
        <row r="479">
          <cell r="A479" t="str">
            <v>W0Z</v>
          </cell>
          <cell r="B479" t="str">
            <v>W0Z90 : Professeurs du secondaire</v>
          </cell>
          <cell r="C479" t="str">
            <v>341a : Professeurs agrégés et certifiés de l’enseignement secondaire</v>
          </cell>
          <cell r="D479">
            <v>375256.32900460676</v>
          </cell>
          <cell r="E479">
            <v>375490.51072701457</v>
          </cell>
          <cell r="F479">
            <v>391124.67579286773</v>
          </cell>
          <cell r="G479">
            <v>422630.76823338069</v>
          </cell>
          <cell r="H479">
            <v>394074.23801006551</v>
          </cell>
          <cell r="I479">
            <v>396340.37751467183</v>
          </cell>
          <cell r="J479">
            <v>409680.29930907633</v>
          </cell>
          <cell r="K479">
            <v>362963.29382688645</v>
          </cell>
          <cell r="L479">
            <v>353125.39387785754</v>
          </cell>
        </row>
        <row r="480">
          <cell r="A480" t="str">
            <v>W0Z</v>
          </cell>
          <cell r="B480" t="str">
            <v>W0Z90 : Professeurs du secondaire</v>
          </cell>
          <cell r="C480" t="str">
            <v>422a : Professeurs d’enseignement général des collèges</v>
          </cell>
          <cell r="D480">
            <v>85947.031024854528</v>
          </cell>
          <cell r="E480">
            <v>72365.057800530252</v>
          </cell>
          <cell r="F480">
            <v>63589.872923768242</v>
          </cell>
          <cell r="G480">
            <v>56745.823362562645</v>
          </cell>
          <cell r="H480">
            <v>63942.41106760034</v>
          </cell>
          <cell r="I480">
            <v>66459.837567847731</v>
          </cell>
          <cell r="J480">
            <v>76086.751499589882</v>
          </cell>
          <cell r="K480">
            <v>82063.30448084003</v>
          </cell>
          <cell r="L480">
            <v>99691.037094133644</v>
          </cell>
        </row>
        <row r="481">
          <cell r="A481" t="str">
            <v>W0Z</v>
          </cell>
          <cell r="B481" t="str">
            <v>W0Z90 : Professeurs du secondaire</v>
          </cell>
          <cell r="C481" t="str">
            <v>422b : Professeurs de lycée professionnel</v>
          </cell>
          <cell r="D481">
            <v>37380.445210057391</v>
          </cell>
          <cell r="E481">
            <v>40481.470177013085</v>
          </cell>
          <cell r="F481">
            <v>43222.898849617595</v>
          </cell>
          <cell r="G481">
            <v>47492.736222273677</v>
          </cell>
          <cell r="H481">
            <v>43129.912268150161</v>
          </cell>
          <cell r="I481">
            <v>31651.75459344031</v>
          </cell>
          <cell r="J481">
            <v>32653.224372466626</v>
          </cell>
          <cell r="K481">
            <v>40267.899832842777</v>
          </cell>
          <cell r="L481">
            <v>39220.211424862755</v>
          </cell>
        </row>
        <row r="482">
          <cell r="A482" t="str">
            <v>W0Z</v>
          </cell>
          <cell r="B482" t="str">
            <v>W0Z90 : Professeurs du secondaire</v>
          </cell>
          <cell r="C482" t="str">
            <v>422c : Maîtres auxiliaires et professeurs contractuels de l’enseignement secondaire</v>
          </cell>
          <cell r="D482">
            <v>21137.865009405356</v>
          </cell>
          <cell r="E482">
            <v>41100.086228670472</v>
          </cell>
          <cell r="F482">
            <v>37940.544444562707</v>
          </cell>
          <cell r="G482">
            <v>30256.70456534078</v>
          </cell>
          <cell r="H482">
            <v>23986.330432360381</v>
          </cell>
          <cell r="I482">
            <v>26574.475136621928</v>
          </cell>
          <cell r="J482">
            <v>23646.747657937565</v>
          </cell>
          <cell r="K482">
            <v>22507.077688997888</v>
          </cell>
          <cell r="L482">
            <v>17259.769681280606</v>
          </cell>
        </row>
        <row r="483">
          <cell r="A483" t="str">
            <v>W0Z</v>
          </cell>
          <cell r="B483" t="str">
            <v>W0Z91 : Directeurs d'étab., inspecteurs</v>
          </cell>
          <cell r="C483" t="str">
            <v>227b : Indépendants gestionnaires d’établissements privés (enseignement, santé, social) 0 à 9 salariés</v>
          </cell>
          <cell r="D483">
            <v>10486.260619290662</v>
          </cell>
          <cell r="E483">
            <v>12337.884470874922</v>
          </cell>
          <cell r="F483">
            <v>14088.53044137068</v>
          </cell>
          <cell r="G483">
            <v>9390.4297639641154</v>
          </cell>
          <cell r="H483">
            <v>7570.6227703915183</v>
          </cell>
          <cell r="I483">
            <v>12544.429268686281</v>
          </cell>
          <cell r="J483">
            <v>10032.019601247059</v>
          </cell>
          <cell r="K483">
            <v>12124.7321231937</v>
          </cell>
          <cell r="L483">
            <v>9302.0301334312335</v>
          </cell>
        </row>
        <row r="484">
          <cell r="A484" t="str">
            <v>W0Z</v>
          </cell>
          <cell r="B484" t="str">
            <v>W0Z91 : Directeurs d'étab., inspecteurs</v>
          </cell>
          <cell r="C484" t="str">
            <v>341b : Chefs d’établissement de l’enseignement secondaire et inspecteurs</v>
          </cell>
          <cell r="D484">
            <v>22445.882747772022</v>
          </cell>
          <cell r="E484">
            <v>29387.467572134978</v>
          </cell>
          <cell r="F484">
            <v>37367.340572050096</v>
          </cell>
          <cell r="G484">
            <v>36904.797083846795</v>
          </cell>
          <cell r="H484">
            <v>20533.9111189</v>
          </cell>
          <cell r="I484">
            <v>27274.822977040803</v>
          </cell>
          <cell r="J484">
            <v>25897.026041782407</v>
          </cell>
          <cell r="K484">
            <v>21541.413719407956</v>
          </cell>
          <cell r="L484">
            <v>19899.208482125712</v>
          </cell>
        </row>
        <row r="485">
          <cell r="A485" t="str">
            <v>W0Z</v>
          </cell>
          <cell r="B485" t="str">
            <v>W0Z92 : Professeurs du supérieur</v>
          </cell>
          <cell r="C485" t="str">
            <v>342a : Enseignants de l’enseignement supérieur</v>
          </cell>
          <cell r="D485">
            <v>93808.426759213748</v>
          </cell>
          <cell r="E485">
            <v>113344.78158845789</v>
          </cell>
          <cell r="F485">
            <v>105362.24018108007</v>
          </cell>
          <cell r="G485">
            <v>93708.708045576219</v>
          </cell>
          <cell r="H485">
            <v>107252.21455202595</v>
          </cell>
          <cell r="I485">
            <v>90069.888935265786</v>
          </cell>
          <cell r="J485">
            <v>91501.549974837006</v>
          </cell>
          <cell r="K485">
            <v>101372.60935685161</v>
          </cell>
          <cell r="L485">
            <v>88551.120945952629</v>
          </cell>
        </row>
        <row r="486">
          <cell r="A486" t="str">
            <v>W1Z</v>
          </cell>
          <cell r="B486" t="str">
            <v>W1Z80 : Formateurs</v>
          </cell>
          <cell r="C486" t="str">
            <v>423a : Moniteurs d’école de conduite</v>
          </cell>
          <cell r="D486">
            <v>17213.197651394828</v>
          </cell>
          <cell r="E486">
            <v>18460.372053083407</v>
          </cell>
          <cell r="F486">
            <v>12089.803899300547</v>
          </cell>
          <cell r="G486">
            <v>14204.422510667986</v>
          </cell>
          <cell r="H486">
            <v>10052.982316546264</v>
          </cell>
          <cell r="I486">
            <v>16354.077894977298</v>
          </cell>
          <cell r="J486">
            <v>20985.903007440338</v>
          </cell>
          <cell r="K486">
            <v>14847.008393535061</v>
          </cell>
          <cell r="L486">
            <v>15806.681553209082</v>
          </cell>
        </row>
        <row r="487">
          <cell r="A487" t="str">
            <v>W1Z</v>
          </cell>
          <cell r="B487" t="str">
            <v>W1Z80 : Formateurs</v>
          </cell>
          <cell r="C487" t="str">
            <v>423b : Formateurs et animateurs de formation continue</v>
          </cell>
          <cell r="D487">
            <v>122728.07827543275</v>
          </cell>
          <cell r="E487">
            <v>99175.572962418548</v>
          </cell>
          <cell r="F487">
            <v>102344.33417716852</v>
          </cell>
          <cell r="G487">
            <v>100808.57599237417</v>
          </cell>
          <cell r="H487">
            <v>113396.30201840246</v>
          </cell>
          <cell r="I487">
            <v>112836.45247405225</v>
          </cell>
          <cell r="J487">
            <v>127688.48603448331</v>
          </cell>
          <cell r="K487">
            <v>127548.87045942816</v>
          </cell>
          <cell r="L487">
            <v>112946.87833238678</v>
          </cell>
        </row>
        <row r="488">
          <cell r="A488" t="str">
            <v>X0Z</v>
          </cell>
          <cell r="B488" t="str">
            <v>X0Z00 : Prof. de la politique</v>
          </cell>
          <cell r="C488" t="str">
            <v>335a : Personnes exerçant un mandat politique ou syndical</v>
          </cell>
          <cell r="D488">
            <v>15210.052055581602</v>
          </cell>
          <cell r="E488">
            <v>3710.9072220255671</v>
          </cell>
          <cell r="F488">
            <v>6004.6916925836185</v>
          </cell>
          <cell r="G488">
            <v>6578.3400020623631</v>
          </cell>
          <cell r="H488">
            <v>12246.234039927529</v>
          </cell>
          <cell r="I488">
            <v>18999.023591160807</v>
          </cell>
          <cell r="J488">
            <v>15514.049287822836</v>
          </cell>
          <cell r="K488">
            <v>13545.548903746985</v>
          </cell>
          <cell r="L488">
            <v>16570.557975174983</v>
          </cell>
        </row>
        <row r="489">
          <cell r="A489" t="str">
            <v>X0Z</v>
          </cell>
          <cell r="B489" t="str">
            <v>X0Z01 : Clergé</v>
          </cell>
          <cell r="C489" t="str">
            <v>441a : Clergé séculier</v>
          </cell>
          <cell r="D489">
            <v>7934.238425010597</v>
          </cell>
          <cell r="E489">
            <v>10554.465236384329</v>
          </cell>
          <cell r="F489">
            <v>8350.6242164965042</v>
          </cell>
          <cell r="G489">
            <v>8231.6061770117394</v>
          </cell>
          <cell r="H489">
            <v>11590.39698986148</v>
          </cell>
          <cell r="I489">
            <v>9963.1642573667505</v>
          </cell>
          <cell r="J489">
            <v>6534.4220864278323</v>
          </cell>
          <cell r="K489">
            <v>7825.7700666744122</v>
          </cell>
          <cell r="L489">
            <v>9442.5231219295456</v>
          </cell>
        </row>
        <row r="490">
          <cell r="A490" t="str">
            <v>X0Z</v>
          </cell>
          <cell r="B490" t="str">
            <v>X0Z01 : Clergé</v>
          </cell>
          <cell r="C490" t="str">
            <v>441b : Clergé régulier</v>
          </cell>
          <cell r="D490">
            <v>974.19813510311508</v>
          </cell>
          <cell r="E490">
            <v>109.65924239663417</v>
          </cell>
          <cell r="F490">
            <v>751.16170015115438</v>
          </cell>
          <cell r="G490">
            <v>577.97314118679219</v>
          </cell>
          <cell r="H490">
            <v>282.1404946265522</v>
          </cell>
          <cell r="I490">
            <v>268.18074087737421</v>
          </cell>
          <cell r="J490">
            <v>631.14155347886549</v>
          </cell>
          <cell r="K490">
            <v>1294.3894422853641</v>
          </cell>
          <cell r="L490">
            <v>997.06340954511552</v>
          </cell>
        </row>
        <row r="491">
          <cell r="A491" t="str">
            <v>ZZZ</v>
          </cell>
          <cell r="B491" t="str">
            <v>ZZZZZ : Autre FAP2009, non renseignée</v>
          </cell>
          <cell r="C491" t="str">
            <v>ZZZZ : Autres PCS, code non renseigné</v>
          </cell>
          <cell r="D491" t="e">
            <v>#DIV/0!</v>
          </cell>
          <cell r="E491">
            <v>46666.133263814954</v>
          </cell>
          <cell r="F491">
            <v>17789.095429412955</v>
          </cell>
          <cell r="H491">
            <v>15864.552885373927</v>
          </cell>
          <cell r="I491">
            <v>17716.891192528092</v>
          </cell>
        </row>
        <row r="492">
          <cell r="A492" t="str">
            <v>ZZZ</v>
          </cell>
          <cell r="B492" t="str">
            <v>ZZZZZ : Autre FAP2009, non renseignée</v>
          </cell>
          <cell r="C492" t="str">
            <v>ZZZZ : Autres PCS, code non renseigné</v>
          </cell>
          <cell r="D492">
            <v>17993.961823468137</v>
          </cell>
          <cell r="E492">
            <v>5848.4959600097791</v>
          </cell>
          <cell r="G492">
            <v>22507.451115503536</v>
          </cell>
          <cell r="H492">
            <v>2105.1412614269111</v>
          </cell>
          <cell r="I492">
            <v>795.81279517907353</v>
          </cell>
          <cell r="J492">
            <v>19361.144799188114</v>
          </cell>
          <cell r="K492">
            <v>16461.93470195038</v>
          </cell>
          <cell r="L492">
            <v>18158.805969265915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8210"/>
      <sheetName val="EVOLR8210"/>
    </sheetNames>
    <sheetDataSet>
      <sheetData sheetId="0" refreshError="1"/>
      <sheetData sheetId="1" refreshError="1">
        <row r="1">
          <cell r="A1" t="str">
            <v>nfap87</v>
          </cell>
          <cell r="B1" t="str">
            <v>emp1982</v>
          </cell>
          <cell r="C1" t="str">
            <v>emp1983</v>
          </cell>
          <cell r="D1" t="str">
            <v>emp1984</v>
          </cell>
          <cell r="E1" t="str">
            <v>emp1985</v>
          </cell>
          <cell r="F1" t="str">
            <v>emp1986</v>
          </cell>
          <cell r="G1" t="str">
            <v>emp1987</v>
          </cell>
          <cell r="H1" t="str">
            <v>emp1988</v>
          </cell>
          <cell r="I1" t="str">
            <v>emp1989</v>
          </cell>
          <cell r="J1" t="str">
            <v>emp1990</v>
          </cell>
          <cell r="K1" t="str">
            <v>emp1991</v>
          </cell>
          <cell r="L1" t="str">
            <v>emp1992</v>
          </cell>
          <cell r="M1" t="str">
            <v>emp1993</v>
          </cell>
          <cell r="N1" t="str">
            <v>emp1994</v>
          </cell>
          <cell r="O1" t="str">
            <v>emp1995</v>
          </cell>
          <cell r="P1" t="str">
            <v>emp1996</v>
          </cell>
          <cell r="Q1" t="str">
            <v>emp1997</v>
          </cell>
          <cell r="R1" t="str">
            <v>emp1998</v>
          </cell>
          <cell r="S1" t="str">
            <v>emp1999</v>
          </cell>
          <cell r="T1" t="str">
            <v>emp2000</v>
          </cell>
          <cell r="U1" t="str">
            <v>emp2001</v>
          </cell>
          <cell r="V1" t="str">
            <v>emp2002</v>
          </cell>
          <cell r="W1" t="str">
            <v>emp2003</v>
          </cell>
          <cell r="X1" t="str">
            <v>emp2004</v>
          </cell>
          <cell r="Y1" t="str">
            <v>emp2005</v>
          </cell>
          <cell r="Z1" t="str">
            <v>emp2006</v>
          </cell>
          <cell r="AA1" t="str">
            <v>emp2007</v>
          </cell>
          <cell r="AB1" t="str">
            <v>emp2008</v>
          </cell>
          <cell r="AC1" t="str">
            <v>emp2009</v>
          </cell>
          <cell r="AD1" t="str">
            <v>emp2010</v>
          </cell>
          <cell r="AE1" t="str">
            <v>Fap87L</v>
          </cell>
        </row>
        <row r="2">
          <cell r="B2">
            <v>22288000.000001788</v>
          </cell>
          <cell r="C2">
            <v>22182000.000001527</v>
          </cell>
          <cell r="D2">
            <v>22009000.000000238</v>
          </cell>
          <cell r="E2">
            <v>22028000.000000272</v>
          </cell>
          <cell r="F2">
            <v>22233000.000000458</v>
          </cell>
          <cell r="G2">
            <v>22251000.000000402</v>
          </cell>
          <cell r="H2">
            <v>22322000.000000101</v>
          </cell>
          <cell r="I2">
            <v>22677999.999999929</v>
          </cell>
          <cell r="J2">
            <v>23152999.999999993</v>
          </cell>
          <cell r="K2">
            <v>23043999.999999832</v>
          </cell>
          <cell r="L2">
            <v>23002000.00000006</v>
          </cell>
          <cell r="M2">
            <v>22858000.00000025</v>
          </cell>
          <cell r="N2">
            <v>22773000.000000086</v>
          </cell>
          <cell r="O2">
            <v>23043000.000000015</v>
          </cell>
          <cell r="P2">
            <v>23162000.000000063</v>
          </cell>
          <cell r="Q2">
            <v>23071999.999999966</v>
          </cell>
          <cell r="R2">
            <v>23321000.000000071</v>
          </cell>
          <cell r="S2">
            <v>23574000.000000019</v>
          </cell>
          <cell r="T2">
            <v>24218000.000000011</v>
          </cell>
          <cell r="U2">
            <v>24586999.999999873</v>
          </cell>
          <cell r="V2">
            <v>24830000.555569496</v>
          </cell>
          <cell r="W2">
            <v>24677538.926917136</v>
          </cell>
          <cell r="X2">
            <v>24778154.224511717</v>
          </cell>
          <cell r="Y2">
            <v>24950324.640562467</v>
          </cell>
          <cell r="Z2">
            <v>25117836.427496739</v>
          </cell>
          <cell r="AA2">
            <v>25553191.231367253</v>
          </cell>
          <cell r="AB2">
            <v>25896050.160548378</v>
          </cell>
          <cell r="AC2">
            <v>25652518.387782205</v>
          </cell>
          <cell r="AD2">
            <v>25692784.712126274</v>
          </cell>
        </row>
        <row r="3">
          <cell r="A3" t="str">
            <v>A0Z</v>
          </cell>
          <cell r="B3">
            <v>1638999.999999986</v>
          </cell>
          <cell r="C3">
            <v>1581000.0000000056</v>
          </cell>
          <cell r="D3">
            <v>1610000</v>
          </cell>
          <cell r="E3">
            <v>1536999.9999999916</v>
          </cell>
          <cell r="F3">
            <v>1443000</v>
          </cell>
          <cell r="G3">
            <v>1413000</v>
          </cell>
          <cell r="H3">
            <v>1349000.0000000081</v>
          </cell>
          <cell r="I3">
            <v>1313000</v>
          </cell>
          <cell r="J3">
            <v>1208000</v>
          </cell>
          <cell r="K3">
            <v>1118000</v>
          </cell>
          <cell r="L3">
            <v>1037000</v>
          </cell>
          <cell r="M3">
            <v>919000.00000000279</v>
          </cell>
          <cell r="N3">
            <v>857999.99999999593</v>
          </cell>
          <cell r="O3">
            <v>808999.99999999022</v>
          </cell>
          <cell r="P3">
            <v>779000.00000001397</v>
          </cell>
          <cell r="Q3">
            <v>752999.9999999993</v>
          </cell>
          <cell r="R3">
            <v>722999.99999999383</v>
          </cell>
          <cell r="S3">
            <v>718999.99999999872</v>
          </cell>
          <cell r="T3">
            <v>699000.00000000081</v>
          </cell>
          <cell r="U3">
            <v>681999.99999999662</v>
          </cell>
          <cell r="V3">
            <v>672000.00000000652</v>
          </cell>
          <cell r="W3">
            <v>718044.22473939427</v>
          </cell>
          <cell r="X3">
            <v>681200.58325320913</v>
          </cell>
          <cell r="Y3">
            <v>636424.31497929699</v>
          </cell>
          <cell r="Z3">
            <v>649676.03423890425</v>
          </cell>
          <cell r="AA3">
            <v>580776.73023315868</v>
          </cell>
          <cell r="AB3">
            <v>500904.98523561505</v>
          </cell>
          <cell r="AC3">
            <v>538324.28422708833</v>
          </cell>
          <cell r="AD3">
            <v>546946.78616821638</v>
          </cell>
          <cell r="AE3" t="str">
            <v>A0Z : Agriculteurs, éleveurs</v>
          </cell>
        </row>
        <row r="4">
          <cell r="A4" t="str">
            <v>A1Z</v>
          </cell>
          <cell r="B4">
            <v>315999.99999999942</v>
          </cell>
          <cell r="C4">
            <v>311000.00000000093</v>
          </cell>
          <cell r="D4">
            <v>350999.99999999744</v>
          </cell>
          <cell r="E4">
            <v>340000.0000000007</v>
          </cell>
          <cell r="F4">
            <v>346000.00000000297</v>
          </cell>
          <cell r="G4">
            <v>344000.00000000099</v>
          </cell>
          <cell r="H4">
            <v>339000</v>
          </cell>
          <cell r="I4">
            <v>334999.99999999831</v>
          </cell>
          <cell r="J4">
            <v>319999.99999999825</v>
          </cell>
          <cell r="K4">
            <v>354999.9999999993</v>
          </cell>
          <cell r="L4">
            <v>361000.00000000052</v>
          </cell>
          <cell r="M4">
            <v>329000.00000000134</v>
          </cell>
          <cell r="N4">
            <v>319999.99999999831</v>
          </cell>
          <cell r="O4">
            <v>310999.99999999709</v>
          </cell>
          <cell r="P4">
            <v>335000.00000000198</v>
          </cell>
          <cell r="Q4">
            <v>318999.99999999849</v>
          </cell>
          <cell r="R4">
            <v>308999.99999999936</v>
          </cell>
          <cell r="S4">
            <v>298000</v>
          </cell>
          <cell r="T4">
            <v>309000.00000000279</v>
          </cell>
          <cell r="U4">
            <v>305999.99999999808</v>
          </cell>
          <cell r="V4">
            <v>330000.00000000163</v>
          </cell>
          <cell r="W4">
            <v>337527.01982135838</v>
          </cell>
          <cell r="X4">
            <v>323461.7707720105</v>
          </cell>
          <cell r="Y4">
            <v>313283.66259913746</v>
          </cell>
          <cell r="Z4">
            <v>307233.44865966559</v>
          </cell>
          <cell r="AA4">
            <v>323076.15137569833</v>
          </cell>
          <cell r="AB4">
            <v>307584.0013185236</v>
          </cell>
          <cell r="AC4">
            <v>326371.83466018742</v>
          </cell>
          <cell r="AD4">
            <v>305726.10526018898</v>
          </cell>
          <cell r="AE4" t="str">
            <v>A1Z : Maraîchers, jardiniers, viticulteurs</v>
          </cell>
        </row>
        <row r="5">
          <cell r="A5" t="str">
            <v>A2Z</v>
          </cell>
          <cell r="B5">
            <v>23000</v>
          </cell>
          <cell r="C5">
            <v>25000.000000000058</v>
          </cell>
          <cell r="D5">
            <v>31000.000000000131</v>
          </cell>
          <cell r="E5">
            <v>28999.999999999796</v>
          </cell>
          <cell r="F5">
            <v>24999.999999999814</v>
          </cell>
          <cell r="G5">
            <v>30000</v>
          </cell>
          <cell r="H5">
            <v>32000.000000000171</v>
          </cell>
          <cell r="I5">
            <v>29999.999999999698</v>
          </cell>
          <cell r="J5">
            <v>30000.000000000113</v>
          </cell>
          <cell r="K5">
            <v>25999.999999999709</v>
          </cell>
          <cell r="L5">
            <v>20000</v>
          </cell>
          <cell r="M5">
            <v>20000.000000149626</v>
          </cell>
          <cell r="N5">
            <v>36000.00000000016</v>
          </cell>
          <cell r="O5">
            <v>34000</v>
          </cell>
          <cell r="P5">
            <v>28000.000000000797</v>
          </cell>
          <cell r="Q5">
            <v>27000.000000001502</v>
          </cell>
          <cell r="R5">
            <v>25000.000000003241</v>
          </cell>
          <cell r="S5">
            <v>25000.000000002783</v>
          </cell>
          <cell r="T5">
            <v>34000.000000000306</v>
          </cell>
          <cell r="U5">
            <v>36000</v>
          </cell>
          <cell r="V5">
            <v>46000.000000002372</v>
          </cell>
          <cell r="W5">
            <v>45945.198069250138</v>
          </cell>
          <cell r="X5">
            <v>49679.987314090577</v>
          </cell>
          <cell r="Y5">
            <v>59305.917886272218</v>
          </cell>
          <cell r="Z5">
            <v>59877.583656473893</v>
          </cell>
          <cell r="AA5">
            <v>51432.717894713969</v>
          </cell>
          <cell r="AB5">
            <v>62266.696317733353</v>
          </cell>
          <cell r="AC5">
            <v>63442.425421315165</v>
          </cell>
          <cell r="AD5">
            <v>59665.863555679149</v>
          </cell>
          <cell r="AE5" t="str">
            <v>A2Z : Tech. et cadres de l’agriculture</v>
          </cell>
        </row>
        <row r="6">
          <cell r="A6" t="str">
            <v>A3Z</v>
          </cell>
          <cell r="B6">
            <v>59000</v>
          </cell>
          <cell r="C6">
            <v>57000</v>
          </cell>
          <cell r="D6">
            <v>54000.000000000371</v>
          </cell>
          <cell r="E6">
            <v>49000.000000000167</v>
          </cell>
          <cell r="F6">
            <v>33999.999999999876</v>
          </cell>
          <cell r="G6">
            <v>31999.999999999844</v>
          </cell>
          <cell r="H6">
            <v>36000.000000000167</v>
          </cell>
          <cell r="I6">
            <v>37000.000000000116</v>
          </cell>
          <cell r="J6">
            <v>36000</v>
          </cell>
          <cell r="K6">
            <v>34999.999999999629</v>
          </cell>
          <cell r="L6">
            <v>40999.999999999789</v>
          </cell>
          <cell r="M6">
            <v>36999.999999999869</v>
          </cell>
          <cell r="N6">
            <v>36000.000000000167</v>
          </cell>
          <cell r="O6">
            <v>30999.999999999825</v>
          </cell>
          <cell r="P6">
            <v>27000.000000000487</v>
          </cell>
          <cell r="Q6">
            <v>31000.000000000102</v>
          </cell>
          <cell r="R6">
            <v>23000</v>
          </cell>
          <cell r="S6">
            <v>23000.000000000091</v>
          </cell>
          <cell r="T6">
            <v>20000.00000000008</v>
          </cell>
          <cell r="U6">
            <v>24000</v>
          </cell>
          <cell r="V6">
            <v>27999.999999999942</v>
          </cell>
          <cell r="W6">
            <v>27890.911225924679</v>
          </cell>
          <cell r="X6">
            <v>25967.697575435195</v>
          </cell>
          <cell r="Y6">
            <v>28289.73675583685</v>
          </cell>
          <cell r="Z6">
            <v>28108.576953600495</v>
          </cell>
          <cell r="AA6">
            <v>24488.100520116564</v>
          </cell>
          <cell r="AB6">
            <v>29402.716865073347</v>
          </cell>
          <cell r="AC6">
            <v>32204.410784991986</v>
          </cell>
          <cell r="AD6">
            <v>35145.53496481022</v>
          </cell>
          <cell r="AE6" t="str">
            <v>A3Z : Marins, pêcheurs, aquaculteurs</v>
          </cell>
        </row>
        <row r="7">
          <cell r="A7" t="str">
            <v>B0Z</v>
          </cell>
          <cell r="B7">
            <v>385999.99999999383</v>
          </cell>
          <cell r="C7">
            <v>376999.99999999919</v>
          </cell>
          <cell r="D7">
            <v>308000.00000000291</v>
          </cell>
          <cell r="E7">
            <v>316999.9999999975</v>
          </cell>
          <cell r="F7">
            <v>287000.0000000025</v>
          </cell>
          <cell r="G7">
            <v>302000</v>
          </cell>
          <cell r="H7">
            <v>290000.00000000128</v>
          </cell>
          <cell r="I7">
            <v>284999.99999999913</v>
          </cell>
          <cell r="J7">
            <v>268000.00000000081</v>
          </cell>
          <cell r="K7">
            <v>242999.99999999665</v>
          </cell>
          <cell r="L7">
            <v>246999.99999999924</v>
          </cell>
          <cell r="M7">
            <v>225000.00000000239</v>
          </cell>
          <cell r="N7">
            <v>185000</v>
          </cell>
          <cell r="O7">
            <v>196999.99999999898</v>
          </cell>
          <cell r="P7">
            <v>208000</v>
          </cell>
          <cell r="Q7">
            <v>197000</v>
          </cell>
          <cell r="R7">
            <v>190000</v>
          </cell>
          <cell r="S7">
            <v>195000</v>
          </cell>
          <cell r="T7">
            <v>219000</v>
          </cell>
          <cell r="U7">
            <v>189000</v>
          </cell>
          <cell r="V7">
            <v>183999.99999999831</v>
          </cell>
          <cell r="W7">
            <v>165946.22109710996</v>
          </cell>
          <cell r="X7">
            <v>184714.91788616375</v>
          </cell>
          <cell r="Y7">
            <v>197115.29695199433</v>
          </cell>
          <cell r="Z7">
            <v>216653.00974659217</v>
          </cell>
          <cell r="AA7">
            <v>217398.8079186515</v>
          </cell>
          <cell r="AB7">
            <v>223703.16730086901</v>
          </cell>
          <cell r="AC7">
            <v>213231.43188961732</v>
          </cell>
          <cell r="AD7">
            <v>226131.24965589456</v>
          </cell>
          <cell r="AE7" t="str">
            <v>B0Z : ONQ gros oeuvre, TP et extraction</v>
          </cell>
        </row>
        <row r="8">
          <cell r="A8" t="str">
            <v>B1Z</v>
          </cell>
          <cell r="B8">
            <v>96000.000000000349</v>
          </cell>
          <cell r="C8">
            <v>104000</v>
          </cell>
          <cell r="D8">
            <v>94999.999999999651</v>
          </cell>
          <cell r="E8">
            <v>105999.9999999992</v>
          </cell>
          <cell r="F8">
            <v>111000.00000000063</v>
          </cell>
          <cell r="G8">
            <v>111999.99999999933</v>
          </cell>
          <cell r="H8">
            <v>124000</v>
          </cell>
          <cell r="I8">
            <v>121000</v>
          </cell>
          <cell r="J8">
            <v>125000.00000000058</v>
          </cell>
          <cell r="K8">
            <v>121999.99999999903</v>
          </cell>
          <cell r="L8">
            <v>113000</v>
          </cell>
          <cell r="M8">
            <v>112000</v>
          </cell>
          <cell r="N8">
            <v>103000</v>
          </cell>
          <cell r="O8">
            <v>108000</v>
          </cell>
          <cell r="P8">
            <v>113000</v>
          </cell>
          <cell r="Q8">
            <v>109000</v>
          </cell>
          <cell r="R8">
            <v>107000</v>
          </cell>
          <cell r="S8">
            <v>105999.99999999929</v>
          </cell>
          <cell r="T8">
            <v>108000</v>
          </cell>
          <cell r="U8">
            <v>93000.000000000116</v>
          </cell>
          <cell r="V8">
            <v>109000</v>
          </cell>
          <cell r="W8">
            <v>107637.96719393569</v>
          </cell>
          <cell r="X8">
            <v>107059.3910967867</v>
          </cell>
          <cell r="Y8">
            <v>107117.78162982312</v>
          </cell>
          <cell r="Z8">
            <v>100999.09581967919</v>
          </cell>
          <cell r="AA8">
            <v>104630.16852221519</v>
          </cell>
          <cell r="AB8">
            <v>116318.8099328742</v>
          </cell>
          <cell r="AC8">
            <v>114221.24048807943</v>
          </cell>
          <cell r="AD8">
            <v>111267.05809407218</v>
          </cell>
          <cell r="AE8" t="str">
            <v>B1Z : OQ  TP béton extraction</v>
          </cell>
        </row>
        <row r="9">
          <cell r="A9" t="str">
            <v>B2Z</v>
          </cell>
          <cell r="B9">
            <v>371000.00000000064</v>
          </cell>
          <cell r="C9">
            <v>364999.99999999808</v>
          </cell>
          <cell r="D9">
            <v>350000</v>
          </cell>
          <cell r="E9">
            <v>352000.00000000314</v>
          </cell>
          <cell r="F9">
            <v>338000</v>
          </cell>
          <cell r="G9">
            <v>337999.99999999639</v>
          </cell>
          <cell r="H9">
            <v>327000.00000000477</v>
          </cell>
          <cell r="I9">
            <v>338000</v>
          </cell>
          <cell r="J9">
            <v>353000</v>
          </cell>
          <cell r="K9">
            <v>366999.99999999691</v>
          </cell>
          <cell r="L9">
            <v>360000.00000000268</v>
          </cell>
          <cell r="M9">
            <v>350000.0000000018</v>
          </cell>
          <cell r="N9">
            <v>354000.00000000361</v>
          </cell>
          <cell r="O9">
            <v>362999.99999999767</v>
          </cell>
          <cell r="P9">
            <v>343000.00000000157</v>
          </cell>
          <cell r="Q9">
            <v>337000</v>
          </cell>
          <cell r="R9">
            <v>341000.00000000163</v>
          </cell>
          <cell r="S9">
            <v>337999.99999999767</v>
          </cell>
          <cell r="T9">
            <v>349999.99999999942</v>
          </cell>
          <cell r="U9">
            <v>356999.99999999627</v>
          </cell>
          <cell r="V9">
            <v>376000.00000000087</v>
          </cell>
          <cell r="W9">
            <v>376700.50781094213</v>
          </cell>
          <cell r="X9">
            <v>372878.7635626648</v>
          </cell>
          <cell r="Y9">
            <v>355811.11656171916</v>
          </cell>
          <cell r="Z9">
            <v>370910.71326134121</v>
          </cell>
          <cell r="AA9">
            <v>372947.91956952697</v>
          </cell>
          <cell r="AB9">
            <v>416477.77650323062</v>
          </cell>
          <cell r="AC9">
            <v>388629.51898000384</v>
          </cell>
          <cell r="AD9">
            <v>391055.28556064237</v>
          </cell>
          <cell r="AE9" t="str">
            <v>B2Z : OQ  bâtiment gros oeuvre</v>
          </cell>
        </row>
        <row r="10">
          <cell r="A10" t="str">
            <v>B3Z</v>
          </cell>
          <cell r="B10">
            <v>154999.99999999817</v>
          </cell>
          <cell r="C10">
            <v>136000</v>
          </cell>
          <cell r="D10">
            <v>129000.00000000083</v>
          </cell>
          <cell r="E10">
            <v>131999.99999999837</v>
          </cell>
          <cell r="F10">
            <v>141000.00000000148</v>
          </cell>
          <cell r="G10">
            <v>158999.99999999863</v>
          </cell>
          <cell r="H10">
            <v>147000.00000000128</v>
          </cell>
          <cell r="I10">
            <v>150000</v>
          </cell>
          <cell r="J10">
            <v>141000.00000000102</v>
          </cell>
          <cell r="K10">
            <v>136999.99999999916</v>
          </cell>
          <cell r="L10">
            <v>137000.00000000049</v>
          </cell>
          <cell r="M10">
            <v>122000</v>
          </cell>
          <cell r="N10">
            <v>123000</v>
          </cell>
          <cell r="O10">
            <v>146000</v>
          </cell>
          <cell r="P10">
            <v>149000.00000000131</v>
          </cell>
          <cell r="Q10">
            <v>140000</v>
          </cell>
          <cell r="R10">
            <v>147000.00000000052</v>
          </cell>
          <cell r="S10">
            <v>156999.99999999904</v>
          </cell>
          <cell r="T10">
            <v>155999.99999999884</v>
          </cell>
          <cell r="U10">
            <v>147000.00000000052</v>
          </cell>
          <cell r="V10">
            <v>147999.99999999866</v>
          </cell>
          <cell r="W10">
            <v>132630.19702477398</v>
          </cell>
          <cell r="X10">
            <v>150454.49464248589</v>
          </cell>
          <cell r="Y10">
            <v>169438.01707489407</v>
          </cell>
          <cell r="Z10">
            <v>167016.90118868707</v>
          </cell>
          <cell r="AA10">
            <v>144116.88018129053</v>
          </cell>
          <cell r="AB10">
            <v>146437.90217482758</v>
          </cell>
          <cell r="AC10">
            <v>127628.03961780122</v>
          </cell>
          <cell r="AD10">
            <v>136516.83779301157</v>
          </cell>
          <cell r="AE10" t="str">
            <v>B3Z : ONQ bâtiment second oeuvre</v>
          </cell>
        </row>
        <row r="11">
          <cell r="A11" t="str">
            <v>B4Z</v>
          </cell>
          <cell r="B11">
            <v>496999.99999999709</v>
          </cell>
          <cell r="C11">
            <v>486000</v>
          </cell>
          <cell r="D11">
            <v>478000.00000000087</v>
          </cell>
          <cell r="E11">
            <v>482000.00000000186</v>
          </cell>
          <cell r="F11">
            <v>507000.0000000064</v>
          </cell>
          <cell r="G11">
            <v>509000.00000000204</v>
          </cell>
          <cell r="H11">
            <v>504000.00000000081</v>
          </cell>
          <cell r="I11">
            <v>509999.99999999802</v>
          </cell>
          <cell r="J11">
            <v>536000.00000000058</v>
          </cell>
          <cell r="K11">
            <v>541999.99999999045</v>
          </cell>
          <cell r="L11">
            <v>528000.00000000314</v>
          </cell>
          <cell r="M11">
            <v>513000.00000000221</v>
          </cell>
          <cell r="N11">
            <v>517000.00000000396</v>
          </cell>
          <cell r="O11">
            <v>535000.00000000361</v>
          </cell>
          <cell r="P11">
            <v>542000.00000000221</v>
          </cell>
          <cell r="Q11">
            <v>529000.00000000396</v>
          </cell>
          <cell r="R11">
            <v>518000.00000000407</v>
          </cell>
          <cell r="S11">
            <v>516999.99999999849</v>
          </cell>
          <cell r="T11">
            <v>517999.99999999884</v>
          </cell>
          <cell r="U11">
            <v>516999.99999999575</v>
          </cell>
          <cell r="V11">
            <v>526000.00000000116</v>
          </cell>
          <cell r="W11">
            <v>529082.94252125383</v>
          </cell>
          <cell r="X11">
            <v>518706.54729576822</v>
          </cell>
          <cell r="Y11">
            <v>527282.16458254436</v>
          </cell>
          <cell r="Z11">
            <v>588587.49626161659</v>
          </cell>
          <cell r="AA11">
            <v>569978.03499413829</v>
          </cell>
          <cell r="AB11">
            <v>561610.41931935982</v>
          </cell>
          <cell r="AC11">
            <v>532475.77022320847</v>
          </cell>
          <cell r="AD11">
            <v>504113.61059865315</v>
          </cell>
          <cell r="AE11" t="str">
            <v>B4Z : OQ  bâtiment second oeuvre</v>
          </cell>
        </row>
        <row r="12">
          <cell r="A12" t="str">
            <v>B5Z</v>
          </cell>
          <cell r="B12">
            <v>82000.000000000262</v>
          </cell>
          <cell r="C12">
            <v>71999.999999999884</v>
          </cell>
          <cell r="D12">
            <v>65000.000000000269</v>
          </cell>
          <cell r="E12">
            <v>65999.999999999825</v>
          </cell>
          <cell r="F12">
            <v>72000.000000000073</v>
          </cell>
          <cell r="G12">
            <v>71999.999999999694</v>
          </cell>
          <cell r="H12">
            <v>78000.000000000917</v>
          </cell>
          <cell r="I12">
            <v>70000.000000000131</v>
          </cell>
          <cell r="J12">
            <v>72000.000000000364</v>
          </cell>
          <cell r="K12">
            <v>75999.999999998996</v>
          </cell>
          <cell r="L12">
            <v>68999.999999999869</v>
          </cell>
          <cell r="M12">
            <v>67000.000000000262</v>
          </cell>
          <cell r="N12">
            <v>62000.000000000429</v>
          </cell>
          <cell r="O12">
            <v>69000.000000000233</v>
          </cell>
          <cell r="P12">
            <v>70000.000000000349</v>
          </cell>
          <cell r="Q12">
            <v>75000.00000000048</v>
          </cell>
          <cell r="R12">
            <v>72000.000000000669</v>
          </cell>
          <cell r="S12">
            <v>68999.999999999331</v>
          </cell>
          <cell r="T12">
            <v>73000</v>
          </cell>
          <cell r="U12">
            <v>80999.999999999316</v>
          </cell>
          <cell r="V12">
            <v>74000</v>
          </cell>
          <cell r="W12">
            <v>72830.673740033832</v>
          </cell>
          <cell r="X12">
            <v>77224.205612456673</v>
          </cell>
          <cell r="Y12">
            <v>66328.587929110319</v>
          </cell>
          <cell r="Z12">
            <v>68563.496781374779</v>
          </cell>
          <cell r="AA12">
            <v>81123.568924269115</v>
          </cell>
          <cell r="AB12">
            <v>81613.209383923779</v>
          </cell>
          <cell r="AC12">
            <v>82289.189310486021</v>
          </cell>
          <cell r="AD12">
            <v>69676.708771023768</v>
          </cell>
          <cell r="AE12" t="str">
            <v>B5Z : Conducteurs d’engins du BTP</v>
          </cell>
        </row>
        <row r="13">
          <cell r="A13" t="str">
            <v>B6Z</v>
          </cell>
          <cell r="B13">
            <v>249999.99999999875</v>
          </cell>
          <cell r="C13">
            <v>226000.0000000014</v>
          </cell>
          <cell r="D13">
            <v>223000.00000000163</v>
          </cell>
          <cell r="E13">
            <v>230000.00000000067</v>
          </cell>
          <cell r="F13">
            <v>224999.99999999919</v>
          </cell>
          <cell r="G13">
            <v>234000.00000000079</v>
          </cell>
          <cell r="H13">
            <v>229000.0000000009</v>
          </cell>
          <cell r="I13">
            <v>243000</v>
          </cell>
          <cell r="J13">
            <v>240000.00000000096</v>
          </cell>
          <cell r="K13">
            <v>259999.99999999683</v>
          </cell>
          <cell r="L13">
            <v>244999.99999999724</v>
          </cell>
          <cell r="M13">
            <v>251000.00000000163</v>
          </cell>
          <cell r="N13">
            <v>251000.00000000367</v>
          </cell>
          <cell r="O13">
            <v>258999.99999999796</v>
          </cell>
          <cell r="P13">
            <v>250000.00000000364</v>
          </cell>
          <cell r="Q13">
            <v>235999.99999999939</v>
          </cell>
          <cell r="R13">
            <v>222000.00000000309</v>
          </cell>
          <cell r="S13">
            <v>214000.00000000073</v>
          </cell>
          <cell r="T13">
            <v>237999.99999999817</v>
          </cell>
          <cell r="U13">
            <v>245999.9999999959</v>
          </cell>
          <cell r="V13">
            <v>249000.00000000146</v>
          </cell>
          <cell r="W13">
            <v>246939.07060991175</v>
          </cell>
          <cell r="X13">
            <v>246271.34329282527</v>
          </cell>
          <cell r="Y13">
            <v>258870.81565903613</v>
          </cell>
          <cell r="Z13">
            <v>241600.2986886212</v>
          </cell>
          <cell r="AA13">
            <v>249150.47927306165</v>
          </cell>
          <cell r="AB13">
            <v>293342.32015327748</v>
          </cell>
          <cell r="AC13">
            <v>271796.49190670374</v>
          </cell>
          <cell r="AD13">
            <v>291831.7768717648</v>
          </cell>
          <cell r="AE13" t="str">
            <v>B6Z : Techniciens et AM du BTP</v>
          </cell>
        </row>
        <row r="14">
          <cell r="A14" t="str">
            <v>B7Z</v>
          </cell>
          <cell r="B14">
            <v>72000</v>
          </cell>
          <cell r="C14">
            <v>76000.000000000495</v>
          </cell>
          <cell r="D14">
            <v>79000</v>
          </cell>
          <cell r="E14">
            <v>75999.999999999578</v>
          </cell>
          <cell r="F14">
            <v>75000.00000000064</v>
          </cell>
          <cell r="G14">
            <v>80000.000000000393</v>
          </cell>
          <cell r="H14">
            <v>84000.000000001251</v>
          </cell>
          <cell r="I14">
            <v>86999.999999999272</v>
          </cell>
          <cell r="J14">
            <v>92999.999999999651</v>
          </cell>
          <cell r="K14">
            <v>88999.999999998821</v>
          </cell>
          <cell r="L14">
            <v>92000.000000000058</v>
          </cell>
          <cell r="M14">
            <v>92000.00000000099</v>
          </cell>
          <cell r="N14">
            <v>98000.000000001033</v>
          </cell>
          <cell r="O14">
            <v>93999.999999999389</v>
          </cell>
          <cell r="P14">
            <v>93000.000000000262</v>
          </cell>
          <cell r="Q14">
            <v>86999.999999999229</v>
          </cell>
          <cell r="R14">
            <v>81999.999999999782</v>
          </cell>
          <cell r="S14">
            <v>81999.99999999984</v>
          </cell>
          <cell r="T14">
            <v>96000.000000000407</v>
          </cell>
          <cell r="U14">
            <v>107999.99999999916</v>
          </cell>
          <cell r="V14">
            <v>102000.00000000119</v>
          </cell>
          <cell r="W14">
            <v>104814.86835535269</v>
          </cell>
          <cell r="X14">
            <v>103166.42720874993</v>
          </cell>
          <cell r="Y14">
            <v>96430.242344678933</v>
          </cell>
          <cell r="Z14">
            <v>93922.546842720811</v>
          </cell>
          <cell r="AA14">
            <v>116462.23987035005</v>
          </cell>
          <cell r="AB14">
            <v>112896.98507238616</v>
          </cell>
          <cell r="AC14">
            <v>140104.2106430186</v>
          </cell>
          <cell r="AD14">
            <v>158126.01533361082</v>
          </cell>
          <cell r="AE14" t="str">
            <v>B7Z : Cadres du BTP</v>
          </cell>
        </row>
        <row r="15">
          <cell r="A15" t="str">
            <v>C0Z</v>
          </cell>
          <cell r="B15">
            <v>90999.9999999992</v>
          </cell>
          <cell r="C15">
            <v>82000.000000000655</v>
          </cell>
          <cell r="D15">
            <v>71000.000000000684</v>
          </cell>
          <cell r="E15">
            <v>76999.999999999098</v>
          </cell>
          <cell r="F15">
            <v>76000.00000000096</v>
          </cell>
          <cell r="G15">
            <v>81000.000000000335</v>
          </cell>
          <cell r="H15">
            <v>65999.99999999984</v>
          </cell>
          <cell r="I15">
            <v>71999.999999999563</v>
          </cell>
          <cell r="J15">
            <v>69000</v>
          </cell>
          <cell r="K15">
            <v>45999.999999999796</v>
          </cell>
          <cell r="L15">
            <v>52999.999999999673</v>
          </cell>
          <cell r="M15">
            <v>48000.000000000517</v>
          </cell>
          <cell r="N15">
            <v>30000</v>
          </cell>
          <cell r="O15">
            <v>43000.00000000008</v>
          </cell>
          <cell r="P15">
            <v>39000.000000000415</v>
          </cell>
          <cell r="Q15">
            <v>37999.99999999992</v>
          </cell>
          <cell r="R15">
            <v>44999.999999999702</v>
          </cell>
          <cell r="S15">
            <v>49999.999999999658</v>
          </cell>
          <cell r="T15">
            <v>44000</v>
          </cell>
          <cell r="U15">
            <v>46000.000000000291</v>
          </cell>
          <cell r="V15">
            <v>42999.999999999447</v>
          </cell>
          <cell r="W15">
            <v>39561.110967850022</v>
          </cell>
          <cell r="X15">
            <v>39577.860121078666</v>
          </cell>
          <cell r="Y15">
            <v>50809.258240417199</v>
          </cell>
          <cell r="Z15">
            <v>45357.708366205639</v>
          </cell>
          <cell r="AA15">
            <v>48415.879333150195</v>
          </cell>
          <cell r="AB15">
            <v>44895.455543971359</v>
          </cell>
          <cell r="AC15">
            <v>35198.274056728042</v>
          </cell>
          <cell r="AD15">
            <v>36464.969028201813</v>
          </cell>
          <cell r="AE15" t="str">
            <v>C0Z : ONQ électricité électronique</v>
          </cell>
        </row>
        <row r="16">
          <cell r="A16" t="str">
            <v>C1Z</v>
          </cell>
          <cell r="B16">
            <v>92000.000000000684</v>
          </cell>
          <cell r="C16">
            <v>79999.999999999636</v>
          </cell>
          <cell r="D16">
            <v>83000.00000000016</v>
          </cell>
          <cell r="E16">
            <v>68999.999999999491</v>
          </cell>
          <cell r="F16">
            <v>79000.000000000233</v>
          </cell>
          <cell r="G16">
            <v>74000.000000000291</v>
          </cell>
          <cell r="H16">
            <v>84000.000000001135</v>
          </cell>
          <cell r="I16">
            <v>82999.999999999898</v>
          </cell>
          <cell r="J16">
            <v>87999.999999999913</v>
          </cell>
          <cell r="K16">
            <v>83999.999999999127</v>
          </cell>
          <cell r="L16">
            <v>74000.000000000378</v>
          </cell>
          <cell r="M16">
            <v>70000</v>
          </cell>
          <cell r="N16">
            <v>81000.000000000291</v>
          </cell>
          <cell r="O16">
            <v>80000.00000000032</v>
          </cell>
          <cell r="P16">
            <v>83000</v>
          </cell>
          <cell r="Q16">
            <v>81000.000000000422</v>
          </cell>
          <cell r="R16">
            <v>84999.999999999869</v>
          </cell>
          <cell r="S16">
            <v>87000</v>
          </cell>
          <cell r="T16">
            <v>82000.000000000495</v>
          </cell>
          <cell r="U16">
            <v>82999.999999999534</v>
          </cell>
          <cell r="V16">
            <v>73999.999999999287</v>
          </cell>
          <cell r="W16">
            <v>72892.40814121798</v>
          </cell>
          <cell r="X16">
            <v>63311.985991195354</v>
          </cell>
          <cell r="Y16">
            <v>63339.689918069176</v>
          </cell>
          <cell r="Z16">
            <v>72355.131401410297</v>
          </cell>
          <cell r="AA16">
            <v>77061.696681962683</v>
          </cell>
          <cell r="AB16">
            <v>81400.354657100164</v>
          </cell>
          <cell r="AC16">
            <v>65302.227905256012</v>
          </cell>
          <cell r="AD16">
            <v>61469.071154609832</v>
          </cell>
          <cell r="AE16" t="str">
            <v>C1Z : OQ  électricité électronique</v>
          </cell>
        </row>
        <row r="17">
          <cell r="A17" t="str">
            <v>C2Z</v>
          </cell>
          <cell r="B17">
            <v>152000</v>
          </cell>
          <cell r="C17">
            <v>157000</v>
          </cell>
          <cell r="D17">
            <v>168000</v>
          </cell>
          <cell r="E17">
            <v>164000.00000000064</v>
          </cell>
          <cell r="F17">
            <v>176000</v>
          </cell>
          <cell r="G17">
            <v>161999.99999999878</v>
          </cell>
          <cell r="H17">
            <v>159000</v>
          </cell>
          <cell r="I17">
            <v>173999.99999999892</v>
          </cell>
          <cell r="J17">
            <v>172000</v>
          </cell>
          <cell r="K17">
            <v>171999.99999999735</v>
          </cell>
          <cell r="L17">
            <v>168999.99999999793</v>
          </cell>
          <cell r="M17">
            <v>174000.00000000276</v>
          </cell>
          <cell r="N17">
            <v>154000.00000000114</v>
          </cell>
          <cell r="O17">
            <v>158999.99999999948</v>
          </cell>
          <cell r="P17">
            <v>162000.00000000311</v>
          </cell>
          <cell r="Q17">
            <v>163000</v>
          </cell>
          <cell r="R17">
            <v>165000.00000000271</v>
          </cell>
          <cell r="S17">
            <v>151000.00000000058</v>
          </cell>
          <cell r="T17">
            <v>151999.99999999942</v>
          </cell>
          <cell r="U17">
            <v>155999.99999999846</v>
          </cell>
          <cell r="V17">
            <v>146000.00000000081</v>
          </cell>
          <cell r="W17">
            <v>143840.27259080732</v>
          </cell>
          <cell r="X17">
            <v>144089.54654026325</v>
          </cell>
          <cell r="Y17">
            <v>125022.32524541876</v>
          </cell>
          <cell r="Z17">
            <v>118344.17964125663</v>
          </cell>
          <cell r="AA17">
            <v>122447.0813653373</v>
          </cell>
          <cell r="AB17">
            <v>146538.64357024324</v>
          </cell>
          <cell r="AC17">
            <v>144443.04763882892</v>
          </cell>
          <cell r="AD17">
            <v>137017.92903382648</v>
          </cell>
          <cell r="AE17" t="str">
            <v>C2Z : Tech. et AM  électricité électronique</v>
          </cell>
        </row>
        <row r="18">
          <cell r="A18" t="str">
            <v>D0Z</v>
          </cell>
          <cell r="B18">
            <v>133999.99999999884</v>
          </cell>
          <cell r="C18">
            <v>112000.00000000097</v>
          </cell>
          <cell r="D18">
            <v>89000.000000001004</v>
          </cell>
          <cell r="E18">
            <v>77999.999999999331</v>
          </cell>
          <cell r="F18">
            <v>70000.000000000349</v>
          </cell>
          <cell r="G18">
            <v>59000.000000000342</v>
          </cell>
          <cell r="H18">
            <v>59000.00000000016</v>
          </cell>
          <cell r="I18">
            <v>66999.999999999505</v>
          </cell>
          <cell r="J18">
            <v>64000</v>
          </cell>
          <cell r="K18">
            <v>51999.999999999556</v>
          </cell>
          <cell r="L18">
            <v>50999.999999999847</v>
          </cell>
          <cell r="M18">
            <v>47000.000000000204</v>
          </cell>
          <cell r="N18">
            <v>47000</v>
          </cell>
          <cell r="O18">
            <v>42000.000000000095</v>
          </cell>
          <cell r="P18">
            <v>48000.000000000487</v>
          </cell>
          <cell r="Q18">
            <v>48000.000000000284</v>
          </cell>
          <cell r="R18">
            <v>51000.000000000437</v>
          </cell>
          <cell r="S18">
            <v>50000</v>
          </cell>
          <cell r="T18">
            <v>57000.000000000226</v>
          </cell>
          <cell r="U18">
            <v>70999.999999999447</v>
          </cell>
          <cell r="V18">
            <v>57999.999999998799</v>
          </cell>
          <cell r="W18">
            <v>52964.867103669385</v>
          </cell>
          <cell r="X18">
            <v>56799.540853032078</v>
          </cell>
          <cell r="Y18">
            <v>53399.643538327182</v>
          </cell>
          <cell r="Z18">
            <v>55863.346695492859</v>
          </cell>
          <cell r="AA18">
            <v>64412.759407412304</v>
          </cell>
          <cell r="AB18">
            <v>51473.785721506043</v>
          </cell>
          <cell r="AC18">
            <v>40321.01484058088</v>
          </cell>
          <cell r="AD18">
            <v>40179.963239221244</v>
          </cell>
          <cell r="AE18" t="str">
            <v>D0Z : ONQ enlèvement ou formage de métal</v>
          </cell>
        </row>
        <row r="19">
          <cell r="A19" t="str">
            <v>D1Z</v>
          </cell>
          <cell r="B19">
            <v>168000</v>
          </cell>
          <cell r="C19">
            <v>156000</v>
          </cell>
          <cell r="D19">
            <v>154000</v>
          </cell>
          <cell r="E19">
            <v>143000.00000000084</v>
          </cell>
          <cell r="F19">
            <v>135000.00000000093</v>
          </cell>
          <cell r="G19">
            <v>130000</v>
          </cell>
          <cell r="H19">
            <v>118000.00000000083</v>
          </cell>
          <cell r="I19">
            <v>111999.99999999946</v>
          </cell>
          <cell r="J19">
            <v>117000</v>
          </cell>
          <cell r="K19">
            <v>125999.99999999859</v>
          </cell>
          <cell r="L19">
            <v>121000</v>
          </cell>
          <cell r="M19">
            <v>119000</v>
          </cell>
          <cell r="N19">
            <v>125000.0000000009</v>
          </cell>
          <cell r="O19">
            <v>130000</v>
          </cell>
          <cell r="P19">
            <v>134000.00000000114</v>
          </cell>
          <cell r="Q19">
            <v>124000.00000000068</v>
          </cell>
          <cell r="R19">
            <v>134000.0000000007</v>
          </cell>
          <cell r="S19">
            <v>137999.99999999942</v>
          </cell>
          <cell r="T19">
            <v>145000.00000000052</v>
          </cell>
          <cell r="U19">
            <v>147000</v>
          </cell>
          <cell r="V19">
            <v>140000</v>
          </cell>
          <cell r="W19">
            <v>139511.17876649846</v>
          </cell>
          <cell r="X19">
            <v>148112.21251628172</v>
          </cell>
          <cell r="Y19">
            <v>133875.85513687224</v>
          </cell>
          <cell r="Z19">
            <v>139150.61525813825</v>
          </cell>
          <cell r="AA19">
            <v>146608.60134323174</v>
          </cell>
          <cell r="AB19">
            <v>134665.50898378008</v>
          </cell>
          <cell r="AC19">
            <v>116485.66097309822</v>
          </cell>
          <cell r="AD19">
            <v>104645.03111573354</v>
          </cell>
          <cell r="AE19" t="str">
            <v>D1Z : OQ  enlèvement de métal</v>
          </cell>
        </row>
        <row r="20">
          <cell r="A20" t="str">
            <v>D2Z</v>
          </cell>
          <cell r="B20">
            <v>188000</v>
          </cell>
          <cell r="C20">
            <v>177000.00000000052</v>
          </cell>
          <cell r="D20">
            <v>171000.0000000016</v>
          </cell>
          <cell r="E20">
            <v>182000</v>
          </cell>
          <cell r="F20">
            <v>180000.00000000207</v>
          </cell>
          <cell r="G20">
            <v>191000</v>
          </cell>
          <cell r="H20">
            <v>189000.00000000084</v>
          </cell>
          <cell r="I20">
            <v>182999.99999999886</v>
          </cell>
          <cell r="J20">
            <v>189000</v>
          </cell>
          <cell r="K20">
            <v>190999.99999999799</v>
          </cell>
          <cell r="L20">
            <v>176999.99999999927</v>
          </cell>
          <cell r="M20">
            <v>171999.99999999919</v>
          </cell>
          <cell r="N20">
            <v>164000</v>
          </cell>
          <cell r="O20">
            <v>150000.00000000081</v>
          </cell>
          <cell r="P20">
            <v>156000.00000000105</v>
          </cell>
          <cell r="Q20">
            <v>167000</v>
          </cell>
          <cell r="R20">
            <v>165000.00000000049</v>
          </cell>
          <cell r="S20">
            <v>165999.99999999889</v>
          </cell>
          <cell r="T20">
            <v>179000.00000000119</v>
          </cell>
          <cell r="U20">
            <v>183000</v>
          </cell>
          <cell r="V20">
            <v>176000</v>
          </cell>
          <cell r="W20">
            <v>175571.01445641025</v>
          </cell>
          <cell r="X20">
            <v>160811.19574968619</v>
          </cell>
          <cell r="Y20">
            <v>149476.77297149316</v>
          </cell>
          <cell r="Z20">
            <v>152541.73800962442</v>
          </cell>
          <cell r="AA20">
            <v>166502.26202732953</v>
          </cell>
          <cell r="AB20">
            <v>181355.30707507339</v>
          </cell>
          <cell r="AC20">
            <v>161793.32558991993</v>
          </cell>
          <cell r="AD20">
            <v>143826.89784734574</v>
          </cell>
          <cell r="AE20" t="str">
            <v>D2Z : OQ  formage de métal</v>
          </cell>
        </row>
        <row r="21">
          <cell r="A21" t="str">
            <v>D3Z</v>
          </cell>
          <cell r="B21">
            <v>339999.99999999767</v>
          </cell>
          <cell r="C21">
            <v>355999.99999999942</v>
          </cell>
          <cell r="D21">
            <v>346000.00000000437</v>
          </cell>
          <cell r="E21">
            <v>312999.99999999546</v>
          </cell>
          <cell r="F21">
            <v>307000.00000000582</v>
          </cell>
          <cell r="G21">
            <v>319000</v>
          </cell>
          <cell r="H21">
            <v>322000</v>
          </cell>
          <cell r="I21">
            <v>340999.99999999569</v>
          </cell>
          <cell r="J21">
            <v>325999.99999999901</v>
          </cell>
          <cell r="K21">
            <v>261999.99999999694</v>
          </cell>
          <cell r="L21">
            <v>263000.00000000081</v>
          </cell>
          <cell r="M21">
            <v>238000</v>
          </cell>
          <cell r="N21">
            <v>219000.00000000227</v>
          </cell>
          <cell r="O21">
            <v>242000</v>
          </cell>
          <cell r="P21">
            <v>217000.00000000111</v>
          </cell>
          <cell r="Q21">
            <v>223000.00000000052</v>
          </cell>
          <cell r="R21">
            <v>222000.00000000151</v>
          </cell>
          <cell r="S21">
            <v>240000</v>
          </cell>
          <cell r="T21">
            <v>258000.00000000114</v>
          </cell>
          <cell r="U21">
            <v>267000.00000000163</v>
          </cell>
          <cell r="V21">
            <v>250999.99999999828</v>
          </cell>
          <cell r="W21">
            <v>227924.13206914882</v>
          </cell>
          <cell r="X21">
            <v>228338.66302355082</v>
          </cell>
          <cell r="Y21">
            <v>214850.52713371688</v>
          </cell>
          <cell r="Z21">
            <v>196006.00104963267</v>
          </cell>
          <cell r="AA21">
            <v>201732.94875046003</v>
          </cell>
          <cell r="AB21">
            <v>183238.07779918786</v>
          </cell>
          <cell r="AC21">
            <v>158019.23988303321</v>
          </cell>
          <cell r="AD21">
            <v>159657.45536919357</v>
          </cell>
          <cell r="AE21" t="str">
            <v>D3Z : ONQ mécanique</v>
          </cell>
        </row>
        <row r="22">
          <cell r="A22" t="str">
            <v>D4Z</v>
          </cell>
          <cell r="B22">
            <v>174000.00000000122</v>
          </cell>
          <cell r="C22">
            <v>173999.99999999945</v>
          </cell>
          <cell r="D22">
            <v>149999.99999999945</v>
          </cell>
          <cell r="E22">
            <v>151000</v>
          </cell>
          <cell r="F22">
            <v>135000</v>
          </cell>
          <cell r="G22">
            <v>144000</v>
          </cell>
          <cell r="H22">
            <v>142000.00000000157</v>
          </cell>
          <cell r="I22">
            <v>149000</v>
          </cell>
          <cell r="J22">
            <v>156000</v>
          </cell>
          <cell r="K22">
            <v>153999.99999999799</v>
          </cell>
          <cell r="L22">
            <v>155999.99999999927</v>
          </cell>
          <cell r="M22">
            <v>153000</v>
          </cell>
          <cell r="N22">
            <v>145000.00000000108</v>
          </cell>
          <cell r="O22">
            <v>161000.00000000049</v>
          </cell>
          <cell r="P22">
            <v>167000.00000000067</v>
          </cell>
          <cell r="Q22">
            <v>166999.99999999939</v>
          </cell>
          <cell r="R22">
            <v>158000.00000000105</v>
          </cell>
          <cell r="S22">
            <v>169999.99999999892</v>
          </cell>
          <cell r="T22">
            <v>167000.00000000119</v>
          </cell>
          <cell r="U22">
            <v>161999.99999999924</v>
          </cell>
          <cell r="V22">
            <v>173999.99999999843</v>
          </cell>
          <cell r="W22">
            <v>171075.56429286991</v>
          </cell>
          <cell r="X22">
            <v>167645.96186856995</v>
          </cell>
          <cell r="Y22">
            <v>185678.91841835034</v>
          </cell>
          <cell r="Z22">
            <v>169859.14048798775</v>
          </cell>
          <cell r="AA22">
            <v>156781.06689089167</v>
          </cell>
          <cell r="AB22">
            <v>167120.65361636446</v>
          </cell>
          <cell r="AC22">
            <v>155994.93752685777</v>
          </cell>
          <cell r="AD22">
            <v>148063.97684335764</v>
          </cell>
          <cell r="AE22" t="str">
            <v>D4Z : OQ  mécanique</v>
          </cell>
        </row>
        <row r="23">
          <cell r="A23" t="str">
            <v>D6Z</v>
          </cell>
          <cell r="B23">
            <v>317000</v>
          </cell>
          <cell r="C23">
            <v>304000.00000000244</v>
          </cell>
          <cell r="D23">
            <v>297000</v>
          </cell>
          <cell r="E23">
            <v>284000.00000000233</v>
          </cell>
          <cell r="F23">
            <v>262000</v>
          </cell>
          <cell r="G23">
            <v>254000</v>
          </cell>
          <cell r="H23">
            <v>253000.00000000084</v>
          </cell>
          <cell r="I23">
            <v>242000</v>
          </cell>
          <cell r="J23">
            <v>240000</v>
          </cell>
          <cell r="K23">
            <v>239999.99999999814</v>
          </cell>
          <cell r="L23">
            <v>227999.99999999916</v>
          </cell>
          <cell r="M23">
            <v>233000.00000000314</v>
          </cell>
          <cell r="N23">
            <v>227000.00000000218</v>
          </cell>
          <cell r="O23">
            <v>228999.99999999849</v>
          </cell>
          <cell r="P23">
            <v>227000.0000000016</v>
          </cell>
          <cell r="Q23">
            <v>231999.99999999936</v>
          </cell>
          <cell r="R23">
            <v>238000.00000000163</v>
          </cell>
          <cell r="S23">
            <v>240000.00000000114</v>
          </cell>
          <cell r="T23">
            <v>222000.00000000198</v>
          </cell>
          <cell r="U23">
            <v>236999.9999999968</v>
          </cell>
          <cell r="V23">
            <v>233000</v>
          </cell>
          <cell r="W23">
            <v>230853.07708067723</v>
          </cell>
          <cell r="X23">
            <v>238668.63083383808</v>
          </cell>
          <cell r="Y23">
            <v>241730.56899421959</v>
          </cell>
          <cell r="Z23">
            <v>253834.92964835686</v>
          </cell>
          <cell r="AA23">
            <v>269820.23239134671</v>
          </cell>
          <cell r="AB23">
            <v>260909.3003253557</v>
          </cell>
          <cell r="AC23">
            <v>228986.18236605069</v>
          </cell>
          <cell r="AD23">
            <v>211090.11705963354</v>
          </cell>
          <cell r="AE23" t="str">
            <v>D6Z : Tech. et AM  industries mécaniques</v>
          </cell>
        </row>
        <row r="24">
          <cell r="A24" t="str">
            <v>E0Z</v>
          </cell>
          <cell r="B24">
            <v>421000.00000000064</v>
          </cell>
          <cell r="C24">
            <v>400000.00000000122</v>
          </cell>
          <cell r="D24">
            <v>383000.00000000256</v>
          </cell>
          <cell r="E24">
            <v>383999.99999999802</v>
          </cell>
          <cell r="F24">
            <v>334000.00000000314</v>
          </cell>
          <cell r="G24">
            <v>314000.00000000274</v>
          </cell>
          <cell r="H24">
            <v>287000</v>
          </cell>
          <cell r="I24">
            <v>299999.99999999884</v>
          </cell>
          <cell r="J24">
            <v>290000</v>
          </cell>
          <cell r="K24">
            <v>270999.99999999732</v>
          </cell>
          <cell r="L24">
            <v>248000.00000000064</v>
          </cell>
          <cell r="M24">
            <v>226000.0000000014</v>
          </cell>
          <cell r="N24">
            <v>229000</v>
          </cell>
          <cell r="O24">
            <v>242000</v>
          </cell>
          <cell r="P24">
            <v>204999.99999999942</v>
          </cell>
          <cell r="Q24">
            <v>196000.00000000125</v>
          </cell>
          <cell r="R24">
            <v>234000</v>
          </cell>
          <cell r="S24">
            <v>210999.99999999726</v>
          </cell>
          <cell r="T24">
            <v>264000</v>
          </cell>
          <cell r="U24">
            <v>292000</v>
          </cell>
          <cell r="V24">
            <v>275000.00000000541</v>
          </cell>
          <cell r="W24">
            <v>250956.73139589207</v>
          </cell>
          <cell r="X24">
            <v>264281.49886808597</v>
          </cell>
          <cell r="Y24">
            <v>256499.59388960706</v>
          </cell>
          <cell r="Z24">
            <v>229567.70312363212</v>
          </cell>
          <cell r="AA24">
            <v>243450.56102283177</v>
          </cell>
          <cell r="AB24">
            <v>255550.96521956797</v>
          </cell>
          <cell r="AC24">
            <v>216394.43890594717</v>
          </cell>
          <cell r="AD24">
            <v>225332.97813390807</v>
          </cell>
          <cell r="AE24" t="str">
            <v>E0Z : ONQ industries de process</v>
          </cell>
        </row>
        <row r="25">
          <cell r="A25" t="str">
            <v>E1Z</v>
          </cell>
          <cell r="B25">
            <v>273000.0000000018</v>
          </cell>
          <cell r="C25">
            <v>256999.99999999805</v>
          </cell>
          <cell r="D25">
            <v>257999.99999999866</v>
          </cell>
          <cell r="E25">
            <v>272000</v>
          </cell>
          <cell r="F25">
            <v>264000</v>
          </cell>
          <cell r="G25">
            <v>258000.00000000125</v>
          </cell>
          <cell r="H25">
            <v>255000.00000000323</v>
          </cell>
          <cell r="I25">
            <v>262000.00000000076</v>
          </cell>
          <cell r="J25">
            <v>276000</v>
          </cell>
          <cell r="K25">
            <v>315999.99999999773</v>
          </cell>
          <cell r="L25">
            <v>293000</v>
          </cell>
          <cell r="M25">
            <v>287000.00000000157</v>
          </cell>
          <cell r="N25">
            <v>304000.00000000285</v>
          </cell>
          <cell r="O25">
            <v>299000</v>
          </cell>
          <cell r="P25">
            <v>293000</v>
          </cell>
          <cell r="Q25">
            <v>314999.9999999982</v>
          </cell>
          <cell r="R25">
            <v>329000.00000000169</v>
          </cell>
          <cell r="S25">
            <v>340999.99999999948</v>
          </cell>
          <cell r="T25">
            <v>368000</v>
          </cell>
          <cell r="U25">
            <v>369999.99999999686</v>
          </cell>
          <cell r="V25">
            <v>352999.99999999645</v>
          </cell>
          <cell r="W25">
            <v>347405.92455607152</v>
          </cell>
          <cell r="X25">
            <v>338779.53110699647</v>
          </cell>
          <cell r="Y25">
            <v>321007.57834460458</v>
          </cell>
          <cell r="Z25">
            <v>313255.23001923715</v>
          </cell>
          <cell r="AA25">
            <v>323043.21188540576</v>
          </cell>
          <cell r="AB25">
            <v>302235.53551598295</v>
          </cell>
          <cell r="AC25">
            <v>310170.87421823468</v>
          </cell>
          <cell r="AD25">
            <v>314288.53839127987</v>
          </cell>
          <cell r="AE25" t="str">
            <v>E1Z : OQ  industries de process</v>
          </cell>
        </row>
        <row r="26">
          <cell r="A26" t="str">
            <v>E2Z</v>
          </cell>
          <cell r="B26">
            <v>208999.99999999884</v>
          </cell>
          <cell r="C26">
            <v>207999.99999999875</v>
          </cell>
          <cell r="D26">
            <v>210000.00000000076</v>
          </cell>
          <cell r="E26">
            <v>238000</v>
          </cell>
          <cell r="F26">
            <v>226000.00000000105</v>
          </cell>
          <cell r="G26">
            <v>212000</v>
          </cell>
          <cell r="H26">
            <v>205999.99999999872</v>
          </cell>
          <cell r="I26">
            <v>221000.00000000105</v>
          </cell>
          <cell r="J26">
            <v>216999.99999999886</v>
          </cell>
          <cell r="K26">
            <v>202999.99999999866</v>
          </cell>
          <cell r="L26">
            <v>199999.99999999933</v>
          </cell>
          <cell r="M26">
            <v>206000.00000000355</v>
          </cell>
          <cell r="N26">
            <v>207000.00000000221</v>
          </cell>
          <cell r="O26">
            <v>225000</v>
          </cell>
          <cell r="P26">
            <v>217000.00000000239</v>
          </cell>
          <cell r="Q26">
            <v>216000.0000000016</v>
          </cell>
          <cell r="R26">
            <v>220000.00000000198</v>
          </cell>
          <cell r="S26">
            <v>217000</v>
          </cell>
          <cell r="T26">
            <v>210999.99999999921</v>
          </cell>
          <cell r="U26">
            <v>213999.99999999785</v>
          </cell>
          <cell r="V26">
            <v>223000.00000000105</v>
          </cell>
          <cell r="W26">
            <v>220080.24889858448</v>
          </cell>
          <cell r="X26">
            <v>218615.18819970719</v>
          </cell>
          <cell r="Y26">
            <v>218307.06952935152</v>
          </cell>
          <cell r="Z26">
            <v>210787.87505199577</v>
          </cell>
          <cell r="AA26">
            <v>196999.16956440671</v>
          </cell>
          <cell r="AB26">
            <v>204390.64149682567</v>
          </cell>
          <cell r="AC26">
            <v>222881.37118149124</v>
          </cell>
          <cell r="AD26">
            <v>224633.5781419483</v>
          </cell>
          <cell r="AE26" t="str">
            <v>E2Z : Tech. et AM  industries de process</v>
          </cell>
        </row>
        <row r="27">
          <cell r="A27" t="str">
            <v>F0Z</v>
          </cell>
          <cell r="B27">
            <v>277999.99999999878</v>
          </cell>
          <cell r="C27">
            <v>282000.00000000221</v>
          </cell>
          <cell r="D27">
            <v>271000.00000000413</v>
          </cell>
          <cell r="E27">
            <v>292999.99999999721</v>
          </cell>
          <cell r="F27">
            <v>272000.00000000326</v>
          </cell>
          <cell r="G27">
            <v>246000.00000000116</v>
          </cell>
          <cell r="H27">
            <v>207000</v>
          </cell>
          <cell r="I27">
            <v>184999.99999999921</v>
          </cell>
          <cell r="J27">
            <v>185000.0000000021</v>
          </cell>
          <cell r="K27">
            <v>148999.99999999869</v>
          </cell>
          <cell r="L27">
            <v>149000</v>
          </cell>
          <cell r="M27">
            <v>136000</v>
          </cell>
          <cell r="N27">
            <v>92999.99999999968</v>
          </cell>
          <cell r="O27">
            <v>79000.000000000116</v>
          </cell>
          <cell r="P27">
            <v>67000.000000000175</v>
          </cell>
          <cell r="Q27">
            <v>71999.999999999709</v>
          </cell>
          <cell r="R27">
            <v>71000.000000000146</v>
          </cell>
          <cell r="S27">
            <v>62999.99999999992</v>
          </cell>
          <cell r="T27">
            <v>57000.000000000073</v>
          </cell>
          <cell r="U27">
            <v>54999.999999999665</v>
          </cell>
          <cell r="V27">
            <v>52999.999999999258</v>
          </cell>
          <cell r="W27">
            <v>49568.91048688499</v>
          </cell>
          <cell r="X27">
            <v>42682.137239620286</v>
          </cell>
          <cell r="Y27">
            <v>38602.062671559637</v>
          </cell>
          <cell r="Z27">
            <v>34030.162983775263</v>
          </cell>
          <cell r="AA27">
            <v>34463.578909271419</v>
          </cell>
          <cell r="AB27">
            <v>31731.80559744954</v>
          </cell>
          <cell r="AC27">
            <v>28751.591575746395</v>
          </cell>
          <cell r="AD27">
            <v>19069.526391367155</v>
          </cell>
          <cell r="AE27" t="str">
            <v>F0Z : ONQ textile et cuir</v>
          </cell>
        </row>
        <row r="28">
          <cell r="A28" t="str">
            <v>F1Z</v>
          </cell>
          <cell r="B28">
            <v>153000.00000000079</v>
          </cell>
          <cell r="C28">
            <v>152000</v>
          </cell>
          <cell r="D28">
            <v>141999.99999999942</v>
          </cell>
          <cell r="E28">
            <v>139999.99999999919</v>
          </cell>
          <cell r="F28">
            <v>137000.00000000079</v>
          </cell>
          <cell r="G28">
            <v>136000.00000000131</v>
          </cell>
          <cell r="H28">
            <v>131000.00000000054</v>
          </cell>
          <cell r="I28">
            <v>133000.00000000064</v>
          </cell>
          <cell r="J28">
            <v>147000.00000000131</v>
          </cell>
          <cell r="K28">
            <v>151999.99999999756</v>
          </cell>
          <cell r="L28">
            <v>154999.99999999936</v>
          </cell>
          <cell r="M28">
            <v>147999.99999999889</v>
          </cell>
          <cell r="N28">
            <v>155000</v>
          </cell>
          <cell r="O28">
            <v>155000.0000000018</v>
          </cell>
          <cell r="P28">
            <v>147000</v>
          </cell>
          <cell r="Q28">
            <v>145999.99999999948</v>
          </cell>
          <cell r="R28">
            <v>142000</v>
          </cell>
          <cell r="S28">
            <v>142999.99999999854</v>
          </cell>
          <cell r="T28">
            <v>139000.00000000049</v>
          </cell>
          <cell r="U28">
            <v>134999.99999999936</v>
          </cell>
          <cell r="V28">
            <v>108999.99999999898</v>
          </cell>
          <cell r="W28">
            <v>104789.7910342847</v>
          </cell>
          <cell r="X28">
            <v>98624.885947724615</v>
          </cell>
          <cell r="Y28">
            <v>91670.395027143939</v>
          </cell>
          <cell r="Z28">
            <v>79083.704097142516</v>
          </cell>
          <cell r="AA28">
            <v>66921.854172513078</v>
          </cell>
          <cell r="AB28">
            <v>79641.461668338467</v>
          </cell>
          <cell r="AC28">
            <v>77446.515403668367</v>
          </cell>
          <cell r="AD28">
            <v>71249.529849529805</v>
          </cell>
          <cell r="AE28" t="str">
            <v>F1Z : OQ  textile et cuir</v>
          </cell>
        </row>
        <row r="29">
          <cell r="A29" t="str">
            <v>F2Z</v>
          </cell>
          <cell r="B29">
            <v>90999.999999998574</v>
          </cell>
          <cell r="C29">
            <v>94000.000000000553</v>
          </cell>
          <cell r="D29">
            <v>69000.000000000917</v>
          </cell>
          <cell r="E29">
            <v>57999.999999999331</v>
          </cell>
          <cell r="F29">
            <v>48000.000000000582</v>
          </cell>
          <cell r="G29">
            <v>48000.000000000364</v>
          </cell>
          <cell r="H29">
            <v>49999.999999999738</v>
          </cell>
          <cell r="I29">
            <v>54999.99999999968</v>
          </cell>
          <cell r="J29">
            <v>52000.000000000284</v>
          </cell>
          <cell r="K29">
            <v>50999.999999999425</v>
          </cell>
          <cell r="L29">
            <v>40000.00000000008</v>
          </cell>
          <cell r="M29">
            <v>35999.999999999876</v>
          </cell>
          <cell r="N29">
            <v>36000.000000000371</v>
          </cell>
          <cell r="O29">
            <v>39999.999999999789</v>
          </cell>
          <cell r="P29">
            <v>33000.000000000371</v>
          </cell>
          <cell r="Q29">
            <v>31000</v>
          </cell>
          <cell r="R29">
            <v>27000.000000000109</v>
          </cell>
          <cell r="S29">
            <v>32000.000000000051</v>
          </cell>
          <cell r="T29">
            <v>26999.999999999945</v>
          </cell>
          <cell r="U29">
            <v>33000.000000000146</v>
          </cell>
          <cell r="V29">
            <v>32999.999999999694</v>
          </cell>
          <cell r="W29">
            <v>30212.046883208845</v>
          </cell>
          <cell r="X29">
            <v>32320.808390406622</v>
          </cell>
          <cell r="Y29">
            <v>38999.989469944223</v>
          </cell>
          <cell r="Z29">
            <v>39264.043894900504</v>
          </cell>
          <cell r="AA29">
            <v>28451.708086234827</v>
          </cell>
          <cell r="AB29">
            <v>28864.448133384194</v>
          </cell>
          <cell r="AC29">
            <v>37787.852900478771</v>
          </cell>
          <cell r="AD29">
            <v>36976.848182586553</v>
          </cell>
          <cell r="AE29" t="str">
            <v>F2Z : ONQ bois et ameublement</v>
          </cell>
        </row>
        <row r="30">
          <cell r="A30" t="str">
            <v>F3Z</v>
          </cell>
          <cell r="B30">
            <v>109000.00000000074</v>
          </cell>
          <cell r="C30">
            <v>89999.999999999694</v>
          </cell>
          <cell r="D30">
            <v>80000.000000000393</v>
          </cell>
          <cell r="E30">
            <v>82000.000000000291</v>
          </cell>
          <cell r="F30">
            <v>77000.000000000175</v>
          </cell>
          <cell r="G30">
            <v>68000.000000000073</v>
          </cell>
          <cell r="H30">
            <v>76000.000000000931</v>
          </cell>
          <cell r="I30">
            <v>89000</v>
          </cell>
          <cell r="J30">
            <v>93000.000000000131</v>
          </cell>
          <cell r="K30">
            <v>95999.99999999904</v>
          </cell>
          <cell r="L30">
            <v>79999.999999999549</v>
          </cell>
          <cell r="M30">
            <v>77000.000000000087</v>
          </cell>
          <cell r="N30">
            <v>81000.00000000032</v>
          </cell>
          <cell r="O30">
            <v>85999.999999999563</v>
          </cell>
          <cell r="P30">
            <v>85999.999999999738</v>
          </cell>
          <cell r="Q30">
            <v>73999.999999999622</v>
          </cell>
          <cell r="R30">
            <v>78000.000000000495</v>
          </cell>
          <cell r="S30">
            <v>74999.999999999913</v>
          </cell>
          <cell r="T30">
            <v>84000.000000000204</v>
          </cell>
          <cell r="U30">
            <v>79999.99999999901</v>
          </cell>
          <cell r="V30">
            <v>82000.000000000437</v>
          </cell>
          <cell r="W30">
            <v>81642.07888111638</v>
          </cell>
          <cell r="X30">
            <v>81337.625103116647</v>
          </cell>
          <cell r="Y30">
            <v>79895.155554160185</v>
          </cell>
          <cell r="Z30">
            <v>75162.462002424116</v>
          </cell>
          <cell r="AA30">
            <v>64148.907016209108</v>
          </cell>
          <cell r="AB30">
            <v>72523.92980094465</v>
          </cell>
          <cell r="AC30">
            <v>108685.8859504553</v>
          </cell>
          <cell r="AD30">
            <v>104843.04378437692</v>
          </cell>
          <cell r="AE30" t="str">
            <v>F3Z : OQ  bois et ameublement</v>
          </cell>
        </row>
        <row r="31">
          <cell r="A31" t="str">
            <v>F4Z</v>
          </cell>
          <cell r="B31">
            <v>138000</v>
          </cell>
          <cell r="C31">
            <v>123000.00000000097</v>
          </cell>
          <cell r="D31">
            <v>110000</v>
          </cell>
          <cell r="E31">
            <v>109000</v>
          </cell>
          <cell r="F31">
            <v>112000.00000000156</v>
          </cell>
          <cell r="G31">
            <v>110000</v>
          </cell>
          <cell r="H31">
            <v>115000</v>
          </cell>
          <cell r="I31">
            <v>119000</v>
          </cell>
          <cell r="J31">
            <v>123000</v>
          </cell>
          <cell r="K31">
            <v>118999.99999999895</v>
          </cell>
          <cell r="L31">
            <v>120999.9999999992</v>
          </cell>
          <cell r="M31">
            <v>114000.00000000067</v>
          </cell>
          <cell r="N31">
            <v>117000</v>
          </cell>
          <cell r="O31">
            <v>107000.00000000052</v>
          </cell>
          <cell r="P31">
            <v>115000</v>
          </cell>
          <cell r="Q31">
            <v>100000.0000000006</v>
          </cell>
          <cell r="R31">
            <v>97000</v>
          </cell>
          <cell r="S31">
            <v>86999.99999999952</v>
          </cell>
          <cell r="T31">
            <v>101000</v>
          </cell>
          <cell r="U31">
            <v>97999.999999999272</v>
          </cell>
          <cell r="V31">
            <v>103000</v>
          </cell>
          <cell r="W31">
            <v>99891.019525184282</v>
          </cell>
          <cell r="X31">
            <v>93981.75918467388</v>
          </cell>
          <cell r="Y31">
            <v>88638.265350029687</v>
          </cell>
          <cell r="Z31">
            <v>86401.989375994919</v>
          </cell>
          <cell r="AA31">
            <v>85174.251673510575</v>
          </cell>
          <cell r="AB31">
            <v>90723.848934537775</v>
          </cell>
          <cell r="AC31">
            <v>70089.599314980806</v>
          </cell>
          <cell r="AD31">
            <v>71400.754578724955</v>
          </cell>
          <cell r="AE31" t="str">
            <v>F4Z : Ouvriers des industries graphiques</v>
          </cell>
        </row>
        <row r="32">
          <cell r="A32" t="str">
            <v>F5Z</v>
          </cell>
          <cell r="B32">
            <v>40000.000000000153</v>
          </cell>
          <cell r="C32">
            <v>44999.999999999782</v>
          </cell>
          <cell r="D32">
            <v>43000</v>
          </cell>
          <cell r="E32">
            <v>37000.000000000073</v>
          </cell>
          <cell r="F32">
            <v>36000.000000000175</v>
          </cell>
          <cell r="G32">
            <v>35000.000000000175</v>
          </cell>
          <cell r="H32">
            <v>32999.999999999949</v>
          </cell>
          <cell r="I32">
            <v>40000.00000000008</v>
          </cell>
          <cell r="J32">
            <v>39000.000000000182</v>
          </cell>
          <cell r="K32">
            <v>34999.999999999425</v>
          </cell>
          <cell r="L32">
            <v>34999.9999999996</v>
          </cell>
          <cell r="M32">
            <v>36000.000000000575</v>
          </cell>
          <cell r="N32">
            <v>33000.000000000276</v>
          </cell>
          <cell r="O32">
            <v>26000</v>
          </cell>
          <cell r="P32">
            <v>32000.000000000189</v>
          </cell>
          <cell r="Q32">
            <v>28999.999999999865</v>
          </cell>
          <cell r="R32">
            <v>31000.000000000382</v>
          </cell>
          <cell r="S32">
            <v>37000.000000000058</v>
          </cell>
          <cell r="T32">
            <v>32000.000000000218</v>
          </cell>
          <cell r="U32">
            <v>35999.999999999527</v>
          </cell>
          <cell r="V32">
            <v>47000.00000000072</v>
          </cell>
          <cell r="W32">
            <v>46032.68719781551</v>
          </cell>
          <cell r="X32">
            <v>42443.541354547568</v>
          </cell>
          <cell r="Y32">
            <v>44710.897213521755</v>
          </cell>
          <cell r="Z32">
            <v>35006.670312298047</v>
          </cell>
          <cell r="AA32">
            <v>45993.772295136849</v>
          </cell>
          <cell r="AB32">
            <v>47335.700658904774</v>
          </cell>
          <cell r="AC32">
            <v>34827.860135358431</v>
          </cell>
          <cell r="AD32">
            <v>29911.912065028391</v>
          </cell>
          <cell r="AE32" t="str">
            <v>F5Z : Tech. et AM  mat.souples, bois, ind.graph</v>
          </cell>
        </row>
        <row r="33">
          <cell r="A33" t="str">
            <v>G0A</v>
          </cell>
          <cell r="B33">
            <v>193000</v>
          </cell>
          <cell r="C33">
            <v>214999.99999999852</v>
          </cell>
          <cell r="D33">
            <v>214000</v>
          </cell>
          <cell r="E33">
            <v>231999.99999999817</v>
          </cell>
          <cell r="F33">
            <v>236000.00000000189</v>
          </cell>
          <cell r="G33">
            <v>215000</v>
          </cell>
          <cell r="H33">
            <v>217000.0000000014</v>
          </cell>
          <cell r="I33">
            <v>226000</v>
          </cell>
          <cell r="J33">
            <v>232999.99999999811</v>
          </cell>
          <cell r="K33">
            <v>291999.99999999639</v>
          </cell>
          <cell r="L33">
            <v>275999.99999999761</v>
          </cell>
          <cell r="M33">
            <v>270000</v>
          </cell>
          <cell r="N33">
            <v>273000.00000000151</v>
          </cell>
          <cell r="O33">
            <v>275000</v>
          </cell>
          <cell r="P33">
            <v>301000.0000000018</v>
          </cell>
          <cell r="Q33">
            <v>294999.99999999936</v>
          </cell>
          <cell r="R33">
            <v>275000.0000000007</v>
          </cell>
          <cell r="S33">
            <v>276000.00000000146</v>
          </cell>
          <cell r="T33">
            <v>274000.00000000239</v>
          </cell>
          <cell r="U33">
            <v>279999.99999999796</v>
          </cell>
          <cell r="V33">
            <v>273000</v>
          </cell>
          <cell r="W33">
            <v>271573.60972698318</v>
          </cell>
          <cell r="X33">
            <v>249620.76660921858</v>
          </cell>
          <cell r="Y33">
            <v>252980.71680619573</v>
          </cell>
          <cell r="Z33">
            <v>268026.32223349909</v>
          </cell>
          <cell r="AA33">
            <v>253455.1017165223</v>
          </cell>
          <cell r="AB33">
            <v>251575.3115807359</v>
          </cell>
          <cell r="AC33">
            <v>234612.40688557926</v>
          </cell>
          <cell r="AD33">
            <v>222080.61546200147</v>
          </cell>
          <cell r="AE33" t="str">
            <v>G0A : OQ maintenance</v>
          </cell>
        </row>
        <row r="34">
          <cell r="A34" t="str">
            <v>G0B</v>
          </cell>
          <cell r="B34">
            <v>214000</v>
          </cell>
          <cell r="C34">
            <v>216000</v>
          </cell>
          <cell r="D34">
            <v>211000.00000000087</v>
          </cell>
          <cell r="E34">
            <v>215999.99999999854</v>
          </cell>
          <cell r="F34">
            <v>226000</v>
          </cell>
          <cell r="G34">
            <v>219000</v>
          </cell>
          <cell r="H34">
            <v>202000.00000000201</v>
          </cell>
          <cell r="I34">
            <v>207000</v>
          </cell>
          <cell r="J34">
            <v>215999.99999999916</v>
          </cell>
          <cell r="K34">
            <v>219999.99999999782</v>
          </cell>
          <cell r="L34">
            <v>208999.99999999814</v>
          </cell>
          <cell r="M34">
            <v>201000.00000000151</v>
          </cell>
          <cell r="N34">
            <v>204000.00000000172</v>
          </cell>
          <cell r="O34">
            <v>182000</v>
          </cell>
          <cell r="P34">
            <v>193000.0000000025</v>
          </cell>
          <cell r="Q34">
            <v>193000</v>
          </cell>
          <cell r="R34">
            <v>195000.00000000055</v>
          </cell>
          <cell r="S34">
            <v>206999.99999999837</v>
          </cell>
          <cell r="T34">
            <v>205000</v>
          </cell>
          <cell r="U34">
            <v>204000</v>
          </cell>
          <cell r="V34">
            <v>200999.99999998865</v>
          </cell>
          <cell r="W34">
            <v>206305.22578755635</v>
          </cell>
          <cell r="X34">
            <v>216737.810158187</v>
          </cell>
          <cell r="Y34">
            <v>225058.79994032739</v>
          </cell>
          <cell r="Z34">
            <v>219344.27937577592</v>
          </cell>
          <cell r="AA34">
            <v>227529.96320292813</v>
          </cell>
          <cell r="AB34">
            <v>210293.3404412785</v>
          </cell>
          <cell r="AC34">
            <v>181567.25316516659</v>
          </cell>
          <cell r="AD34">
            <v>187867.35139418053</v>
          </cell>
          <cell r="AE34" t="str">
            <v>G0B : OQ réparation automobile</v>
          </cell>
        </row>
        <row r="35">
          <cell r="A35" t="str">
            <v>G1Z</v>
          </cell>
          <cell r="B35">
            <v>241000.00000000087</v>
          </cell>
          <cell r="C35">
            <v>242000</v>
          </cell>
          <cell r="D35">
            <v>248000.00000000108</v>
          </cell>
          <cell r="E35">
            <v>252999.99999999939</v>
          </cell>
          <cell r="F35">
            <v>250000</v>
          </cell>
          <cell r="G35">
            <v>256999.99999999878</v>
          </cell>
          <cell r="H35">
            <v>245999.9999999993</v>
          </cell>
          <cell r="I35">
            <v>256000</v>
          </cell>
          <cell r="J35">
            <v>253000.00000000163</v>
          </cell>
          <cell r="K35">
            <v>280999.99999999523</v>
          </cell>
          <cell r="L35">
            <v>300000</v>
          </cell>
          <cell r="M35">
            <v>309000.00000000297</v>
          </cell>
          <cell r="N35">
            <v>346000.00000000553</v>
          </cell>
          <cell r="O35">
            <v>356000</v>
          </cell>
          <cell r="P35">
            <v>355000.00000000518</v>
          </cell>
          <cell r="Q35">
            <v>356999.99999999767</v>
          </cell>
          <cell r="R35">
            <v>361000.00000000588</v>
          </cell>
          <cell r="S35">
            <v>372000</v>
          </cell>
          <cell r="T35">
            <v>378000.00000000361</v>
          </cell>
          <cell r="U35">
            <v>384999.99999999732</v>
          </cell>
          <cell r="V35">
            <v>389999.9999999979</v>
          </cell>
          <cell r="W35">
            <v>385795.45058332902</v>
          </cell>
          <cell r="X35">
            <v>388344.39166048996</v>
          </cell>
          <cell r="Y35">
            <v>378058.6829009814</v>
          </cell>
          <cell r="Z35">
            <v>388618.85521521338</v>
          </cell>
          <cell r="AA35">
            <v>384122.69612728065</v>
          </cell>
          <cell r="AB35">
            <v>399182.16170340858</v>
          </cell>
          <cell r="AC35">
            <v>417829.91098373628</v>
          </cell>
          <cell r="AD35">
            <v>431987.0328007327</v>
          </cell>
          <cell r="AE35" t="str">
            <v>G1Z : Tech. et AM  maintenance</v>
          </cell>
        </row>
        <row r="36">
          <cell r="A36" t="str">
            <v>H0Z</v>
          </cell>
          <cell r="B36">
            <v>99000.000000000669</v>
          </cell>
          <cell r="C36">
            <v>110000.00000000141</v>
          </cell>
          <cell r="D36">
            <v>105000.00000000086</v>
          </cell>
          <cell r="E36">
            <v>104000</v>
          </cell>
          <cell r="F36">
            <v>104000</v>
          </cell>
          <cell r="G36">
            <v>98000.000000000364</v>
          </cell>
          <cell r="H36">
            <v>104000.00000000086</v>
          </cell>
          <cell r="I36">
            <v>100999.99999999869</v>
          </cell>
          <cell r="J36">
            <v>108000</v>
          </cell>
          <cell r="K36">
            <v>126999.99999999888</v>
          </cell>
          <cell r="L36">
            <v>122000.00000000067</v>
          </cell>
          <cell r="M36">
            <v>122000.00000000067</v>
          </cell>
          <cell r="N36">
            <v>139000.00000000151</v>
          </cell>
          <cell r="O36">
            <v>150000.00000000087</v>
          </cell>
          <cell r="P36">
            <v>148000.00000000102</v>
          </cell>
          <cell r="Q36">
            <v>170000</v>
          </cell>
          <cell r="R36">
            <v>142999.99999999945</v>
          </cell>
          <cell r="S36">
            <v>156000.0000000009</v>
          </cell>
          <cell r="T36">
            <v>155000.00000000247</v>
          </cell>
          <cell r="U36">
            <v>185000.00000000102</v>
          </cell>
          <cell r="V36">
            <v>191000</v>
          </cell>
          <cell r="W36">
            <v>195525.73844572945</v>
          </cell>
          <cell r="X36">
            <v>223776.97512721637</v>
          </cell>
          <cell r="Y36">
            <v>221062.20807664088</v>
          </cell>
          <cell r="Z36">
            <v>224906.03087611933</v>
          </cell>
          <cell r="AA36">
            <v>214913.15740922649</v>
          </cell>
          <cell r="AB36">
            <v>233803.68511814665</v>
          </cell>
          <cell r="AC36">
            <v>232875.75341432219</v>
          </cell>
          <cell r="AD36">
            <v>241176.61206054021</v>
          </cell>
          <cell r="AE36" t="str">
            <v>H0Z : Ingénieurs et cadres tech. industrie</v>
          </cell>
        </row>
        <row r="37">
          <cell r="A37" t="str">
            <v>J0Z</v>
          </cell>
          <cell r="B37">
            <v>415999.99999999459</v>
          </cell>
          <cell r="C37">
            <v>446999.99999999919</v>
          </cell>
          <cell r="D37">
            <v>450000.00000000128</v>
          </cell>
          <cell r="E37">
            <v>460999.99999999657</v>
          </cell>
          <cell r="F37">
            <v>451000.0000000046</v>
          </cell>
          <cell r="G37">
            <v>445999.99999999948</v>
          </cell>
          <cell r="H37">
            <v>431000.00000000128</v>
          </cell>
          <cell r="I37">
            <v>452000</v>
          </cell>
          <cell r="J37">
            <v>436000.00000000099</v>
          </cell>
          <cell r="K37">
            <v>431999.99999999715</v>
          </cell>
          <cell r="L37">
            <v>415000</v>
          </cell>
          <cell r="M37">
            <v>378000.00000000105</v>
          </cell>
          <cell r="N37">
            <v>371000.00000000058</v>
          </cell>
          <cell r="O37">
            <v>370000.00000000093</v>
          </cell>
          <cell r="P37">
            <v>368000.00000000116</v>
          </cell>
          <cell r="Q37">
            <v>377000.00000000303</v>
          </cell>
          <cell r="R37">
            <v>395000.00000000233</v>
          </cell>
          <cell r="S37">
            <v>408000</v>
          </cell>
          <cell r="T37">
            <v>436999.99999999703</v>
          </cell>
          <cell r="U37">
            <v>458000</v>
          </cell>
          <cell r="V37">
            <v>430999.99999999348</v>
          </cell>
          <cell r="W37">
            <v>390110.91159300174</v>
          </cell>
          <cell r="X37">
            <v>397151.00707834831</v>
          </cell>
          <cell r="Y37">
            <v>408680.81966536568</v>
          </cell>
          <cell r="Z37">
            <v>370468.47406514408</v>
          </cell>
          <cell r="AA37">
            <v>365555.65791890601</v>
          </cell>
          <cell r="AB37">
            <v>352887.04231002566</v>
          </cell>
          <cell r="AC37">
            <v>328356.20661078452</v>
          </cell>
          <cell r="AD37">
            <v>331509.00450846675</v>
          </cell>
          <cell r="AE37" t="str">
            <v>J0Z : ONQ manutention</v>
          </cell>
        </row>
        <row r="38">
          <cell r="A38" t="str">
            <v>J1Z</v>
          </cell>
          <cell r="B38">
            <v>411000.00000000244</v>
          </cell>
          <cell r="C38">
            <v>366999.99999999831</v>
          </cell>
          <cell r="D38">
            <v>336000</v>
          </cell>
          <cell r="E38">
            <v>346000</v>
          </cell>
          <cell r="F38">
            <v>340999.9999999993</v>
          </cell>
          <cell r="G38">
            <v>332000</v>
          </cell>
          <cell r="H38">
            <v>332000.00000000204</v>
          </cell>
          <cell r="I38">
            <v>331000.00000000076</v>
          </cell>
          <cell r="J38">
            <v>341999.99999999889</v>
          </cell>
          <cell r="K38">
            <v>371999.99999999715</v>
          </cell>
          <cell r="L38">
            <v>373999.99999999756</v>
          </cell>
          <cell r="M38">
            <v>367999.99999999837</v>
          </cell>
          <cell r="N38">
            <v>361000.00000000175</v>
          </cell>
          <cell r="O38">
            <v>402000.00000000326</v>
          </cell>
          <cell r="P38">
            <v>403000.00000000291</v>
          </cell>
          <cell r="Q38">
            <v>399999.99999999674</v>
          </cell>
          <cell r="R38">
            <v>427000.00000000192</v>
          </cell>
          <cell r="S38">
            <v>420000.00000000151</v>
          </cell>
          <cell r="T38">
            <v>439000.00000000244</v>
          </cell>
          <cell r="U38">
            <v>458999.99999999721</v>
          </cell>
          <cell r="V38">
            <v>458999.99999999569</v>
          </cell>
          <cell r="W38">
            <v>456477.6882003803</v>
          </cell>
          <cell r="X38">
            <v>476074.23977630801</v>
          </cell>
          <cell r="Y38">
            <v>442306.96386615757</v>
          </cell>
          <cell r="Z38">
            <v>435234.10774184112</v>
          </cell>
          <cell r="AA38">
            <v>464042.01695137291</v>
          </cell>
          <cell r="AB38">
            <v>463925.3362481221</v>
          </cell>
          <cell r="AC38">
            <v>448450.03818282619</v>
          </cell>
          <cell r="AD38">
            <v>435301.93041441054</v>
          </cell>
          <cell r="AE38" t="str">
            <v>J1Z : OQ  manutention</v>
          </cell>
        </row>
        <row r="39">
          <cell r="A39" t="str">
            <v>J3Z</v>
          </cell>
          <cell r="B39">
            <v>671000.00000000442</v>
          </cell>
          <cell r="C39">
            <v>663999.99999999744</v>
          </cell>
          <cell r="D39">
            <v>652999.99999999825</v>
          </cell>
          <cell r="E39">
            <v>636999.99999999814</v>
          </cell>
          <cell r="F39">
            <v>628000.00000000186</v>
          </cell>
          <cell r="G39">
            <v>646000.00000000524</v>
          </cell>
          <cell r="H39">
            <v>672000</v>
          </cell>
          <cell r="I39">
            <v>688999.9999999943</v>
          </cell>
          <cell r="J39">
            <v>716000.00000000093</v>
          </cell>
          <cell r="K39">
            <v>723999.99999999371</v>
          </cell>
          <cell r="L39">
            <v>716999.99999999744</v>
          </cell>
          <cell r="M39">
            <v>700000.00000000326</v>
          </cell>
          <cell r="N39">
            <v>695000.00000000512</v>
          </cell>
          <cell r="O39">
            <v>707000.00000000105</v>
          </cell>
          <cell r="P39">
            <v>752000.00000000757</v>
          </cell>
          <cell r="Q39">
            <v>725999.99999999697</v>
          </cell>
          <cell r="R39">
            <v>742000.00000000419</v>
          </cell>
          <cell r="S39">
            <v>736999.99999999488</v>
          </cell>
          <cell r="T39">
            <v>761000.0000000064</v>
          </cell>
          <cell r="U39">
            <v>764999.9999999908</v>
          </cell>
          <cell r="V39">
            <v>744999.99999998976</v>
          </cell>
          <cell r="W39">
            <v>733884.53540111391</v>
          </cell>
          <cell r="X39">
            <v>729785.02252763254</v>
          </cell>
          <cell r="Y39">
            <v>738036.35637952341</v>
          </cell>
          <cell r="Z39">
            <v>760382.30469848495</v>
          </cell>
          <cell r="AA39">
            <v>784465.82509158389</v>
          </cell>
          <cell r="AB39">
            <v>775068.82708834077</v>
          </cell>
          <cell r="AC39">
            <v>754324.61011344159</v>
          </cell>
          <cell r="AD39">
            <v>760861.90617281769</v>
          </cell>
          <cell r="AE39" t="str">
            <v>J3Z : Conducteurs de véhicules</v>
          </cell>
        </row>
        <row r="40">
          <cell r="A40" t="str">
            <v>J4Z</v>
          </cell>
          <cell r="B40">
            <v>58999.999999999673</v>
          </cell>
          <cell r="C40">
            <v>61000</v>
          </cell>
          <cell r="D40">
            <v>43000.000000000306</v>
          </cell>
          <cell r="E40">
            <v>34000.000000011009</v>
          </cell>
          <cell r="F40">
            <v>28000.000000174747</v>
          </cell>
          <cell r="G40">
            <v>45000</v>
          </cell>
          <cell r="H40">
            <v>48999.999999999876</v>
          </cell>
          <cell r="I40">
            <v>49000.000000000247</v>
          </cell>
          <cell r="J40">
            <v>49999.999999999789</v>
          </cell>
          <cell r="K40">
            <v>37999.999999999229</v>
          </cell>
          <cell r="L40">
            <v>36000.000000000255</v>
          </cell>
          <cell r="M40">
            <v>35000.000000000568</v>
          </cell>
          <cell r="N40">
            <v>44000.000000000357</v>
          </cell>
          <cell r="O40">
            <v>43999.999999999876</v>
          </cell>
          <cell r="P40">
            <v>49000.000000000713</v>
          </cell>
          <cell r="Q40">
            <v>45999.999999999825</v>
          </cell>
          <cell r="R40">
            <v>42000.00000000008</v>
          </cell>
          <cell r="S40">
            <v>41000.000000000189</v>
          </cell>
          <cell r="T40">
            <v>59000.000000000626</v>
          </cell>
          <cell r="U40">
            <v>67999.999999999593</v>
          </cell>
          <cell r="V40">
            <v>83000.000000001834</v>
          </cell>
          <cell r="W40">
            <v>81877.199047880727</v>
          </cell>
          <cell r="X40">
            <v>103768.84971503909</v>
          </cell>
          <cell r="Y40">
            <v>95482.164063520613</v>
          </cell>
          <cell r="Z40">
            <v>97085.257115448199</v>
          </cell>
          <cell r="AA40">
            <v>86715.152765894993</v>
          </cell>
          <cell r="AB40">
            <v>98435.125813949475</v>
          </cell>
          <cell r="AC40">
            <v>90505.649073459252</v>
          </cell>
          <cell r="AD40">
            <v>95074.589884356566</v>
          </cell>
          <cell r="AE40" t="str">
            <v>J4Z : Agts d’exploitation des transports</v>
          </cell>
        </row>
        <row r="41">
          <cell r="A41" t="str">
            <v>J5Z</v>
          </cell>
          <cell r="B41">
            <v>139000.00000002194</v>
          </cell>
          <cell r="C41">
            <v>140000.00000001548</v>
          </cell>
          <cell r="D41">
            <v>136000.0000000541</v>
          </cell>
          <cell r="E41">
            <v>147000.00000000157</v>
          </cell>
          <cell r="F41">
            <v>146000.00000000143</v>
          </cell>
          <cell r="G41">
            <v>148000.00000000061</v>
          </cell>
          <cell r="H41">
            <v>143000.00000000585</v>
          </cell>
          <cell r="I41">
            <v>145000.00000000323</v>
          </cell>
          <cell r="J41">
            <v>147000</v>
          </cell>
          <cell r="K41">
            <v>145000</v>
          </cell>
          <cell r="L41">
            <v>149000.00000000102</v>
          </cell>
          <cell r="M41">
            <v>149000.00000000192</v>
          </cell>
          <cell r="N41">
            <v>138000.00000000099</v>
          </cell>
          <cell r="O41">
            <v>140000</v>
          </cell>
          <cell r="P41">
            <v>145000</v>
          </cell>
          <cell r="Q41">
            <v>145000</v>
          </cell>
          <cell r="R41">
            <v>154999.99999999843</v>
          </cell>
          <cell r="S41">
            <v>151000.00000000131</v>
          </cell>
          <cell r="T41">
            <v>153999.99999999924</v>
          </cell>
          <cell r="U41">
            <v>162999.99999999895</v>
          </cell>
          <cell r="V41">
            <v>175999.99999999217</v>
          </cell>
          <cell r="W41">
            <v>176641.78823463203</v>
          </cell>
          <cell r="X41">
            <v>179949.432753175</v>
          </cell>
          <cell r="Y41">
            <v>161475.26972981964</v>
          </cell>
          <cell r="Z41">
            <v>152647.74751866676</v>
          </cell>
          <cell r="AA41">
            <v>195057.98206101437</v>
          </cell>
          <cell r="AB41">
            <v>186151.700003579</v>
          </cell>
          <cell r="AC41">
            <v>183398.69132794905</v>
          </cell>
          <cell r="AD41">
            <v>170571.46905362594</v>
          </cell>
          <cell r="AE41" t="str">
            <v>J5Z : Agts adm. et comm. transports tourisme</v>
          </cell>
        </row>
        <row r="42">
          <cell r="A42" t="str">
            <v>J6Z</v>
          </cell>
          <cell r="B42">
            <v>44000.000000000342</v>
          </cell>
          <cell r="C42">
            <v>36000</v>
          </cell>
          <cell r="D42">
            <v>32000.000000000127</v>
          </cell>
          <cell r="E42">
            <v>28000</v>
          </cell>
          <cell r="F42">
            <v>34000</v>
          </cell>
          <cell r="G42">
            <v>33000</v>
          </cell>
          <cell r="H42">
            <v>42000.000000000568</v>
          </cell>
          <cell r="I42">
            <v>38999.999999999702</v>
          </cell>
          <cell r="J42">
            <v>42000.000000000269</v>
          </cell>
          <cell r="K42">
            <v>44999.999999999651</v>
          </cell>
          <cell r="L42">
            <v>50000.000000000153</v>
          </cell>
          <cell r="M42">
            <v>50000.000000000276</v>
          </cell>
          <cell r="N42">
            <v>48000.000000000662</v>
          </cell>
          <cell r="O42">
            <v>51999.999999999694</v>
          </cell>
          <cell r="P42">
            <v>47999.999999999927</v>
          </cell>
          <cell r="Q42">
            <v>49999.999999999593</v>
          </cell>
          <cell r="R42">
            <v>49999.99999999944</v>
          </cell>
          <cell r="S42">
            <v>55000</v>
          </cell>
          <cell r="T42">
            <v>58000.000000000618</v>
          </cell>
          <cell r="U42">
            <v>69000</v>
          </cell>
          <cell r="V42">
            <v>63000.000000000153</v>
          </cell>
          <cell r="W42">
            <v>64596.805107469452</v>
          </cell>
          <cell r="X42">
            <v>56739.171078908439</v>
          </cell>
          <cell r="Y42">
            <v>67886.795799300802</v>
          </cell>
          <cell r="Z42">
            <v>63763.127059561259</v>
          </cell>
          <cell r="AA42">
            <v>69004.32558466609</v>
          </cell>
          <cell r="AB42">
            <v>85974.594929937972</v>
          </cell>
          <cell r="AC42">
            <v>84871.517629298032</v>
          </cell>
          <cell r="AD42">
            <v>85754.482004980528</v>
          </cell>
          <cell r="AE42" t="str">
            <v>J6Z : Cadres transports logistique et navigants</v>
          </cell>
        </row>
        <row r="43">
          <cell r="A43" t="str">
            <v>K0Z</v>
          </cell>
          <cell r="B43">
            <v>174999.99999999884</v>
          </cell>
          <cell r="C43">
            <v>149000.00000000067</v>
          </cell>
          <cell r="D43">
            <v>150000.00000000143</v>
          </cell>
          <cell r="E43">
            <v>155999.99999999895</v>
          </cell>
          <cell r="F43">
            <v>160000.00000000195</v>
          </cell>
          <cell r="G43">
            <v>155999.99999999916</v>
          </cell>
          <cell r="H43">
            <v>153000.0000000009</v>
          </cell>
          <cell r="I43">
            <v>152999.99999999904</v>
          </cell>
          <cell r="J43">
            <v>155999.9999999991</v>
          </cell>
          <cell r="K43">
            <v>147999.99999999866</v>
          </cell>
          <cell r="L43">
            <v>168000</v>
          </cell>
          <cell r="M43">
            <v>153000</v>
          </cell>
          <cell r="N43">
            <v>142000</v>
          </cell>
          <cell r="O43">
            <v>124000</v>
          </cell>
          <cell r="P43">
            <v>122000</v>
          </cell>
          <cell r="Q43">
            <v>118000</v>
          </cell>
          <cell r="R43">
            <v>121000</v>
          </cell>
          <cell r="S43">
            <v>123999.99999999945</v>
          </cell>
          <cell r="T43">
            <v>133000.00000000119</v>
          </cell>
          <cell r="U43">
            <v>136000</v>
          </cell>
          <cell r="V43">
            <v>130999.99999999814</v>
          </cell>
          <cell r="W43">
            <v>125415.71924699466</v>
          </cell>
          <cell r="X43">
            <v>145249.29052438829</v>
          </cell>
          <cell r="Y43">
            <v>110518.72631279445</v>
          </cell>
          <cell r="Z43">
            <v>111527.34174192813</v>
          </cell>
          <cell r="AA43">
            <v>116383.5373186307</v>
          </cell>
          <cell r="AB43">
            <v>110278.09346431396</v>
          </cell>
          <cell r="AC43">
            <v>129164.47564313629</v>
          </cell>
          <cell r="AD43">
            <v>132167.69110319807</v>
          </cell>
          <cell r="AE43" t="str">
            <v>K0Z : Artisans et ouvriers artisanaux</v>
          </cell>
        </row>
        <row r="44">
          <cell r="A44" t="str">
            <v>L0Z</v>
          </cell>
          <cell r="B44">
            <v>605000.00000000361</v>
          </cell>
          <cell r="C44">
            <v>595000.00000000116</v>
          </cell>
          <cell r="D44">
            <v>579999.99999999942</v>
          </cell>
          <cell r="E44">
            <v>561000</v>
          </cell>
          <cell r="F44">
            <v>534000.00000000407</v>
          </cell>
          <cell r="G44">
            <v>548000.00000000349</v>
          </cell>
          <cell r="H44">
            <v>564999.99999999593</v>
          </cell>
          <cell r="I44">
            <v>610000.00000000361</v>
          </cell>
          <cell r="J44">
            <v>632999.99999999558</v>
          </cell>
          <cell r="K44">
            <v>612000</v>
          </cell>
          <cell r="L44">
            <v>610000.0000000064</v>
          </cell>
          <cell r="M44">
            <v>593000.00000000093</v>
          </cell>
          <cell r="N44">
            <v>624999.99999999639</v>
          </cell>
          <cell r="O44">
            <v>624999.9999999986</v>
          </cell>
          <cell r="P44">
            <v>627999.99999999825</v>
          </cell>
          <cell r="Q44">
            <v>605999.99999999069</v>
          </cell>
          <cell r="R44">
            <v>577999.99999999383</v>
          </cell>
          <cell r="S44">
            <v>575000.00000000512</v>
          </cell>
          <cell r="T44">
            <v>567000</v>
          </cell>
          <cell r="U44">
            <v>544000.0000000007</v>
          </cell>
          <cell r="V44">
            <v>544999.9999999922</v>
          </cell>
          <cell r="W44">
            <v>553408.39495648141</v>
          </cell>
          <cell r="X44">
            <v>495174.33079371147</v>
          </cell>
          <cell r="Y44">
            <v>511474.87208491034</v>
          </cell>
          <cell r="Z44">
            <v>476931.62276106823</v>
          </cell>
          <cell r="AA44">
            <v>481900.43288317259</v>
          </cell>
          <cell r="AB44">
            <v>495688.39790837455</v>
          </cell>
          <cell r="AC44">
            <v>471735.30169620429</v>
          </cell>
          <cell r="AD44">
            <v>443072.89495389618</v>
          </cell>
          <cell r="AE44" t="str">
            <v>L0Z : Secrétaires</v>
          </cell>
        </row>
        <row r="45">
          <cell r="A45" t="str">
            <v>L1Z</v>
          </cell>
          <cell r="B45">
            <v>341000.0000000018</v>
          </cell>
          <cell r="C45">
            <v>324000.00000000349</v>
          </cell>
          <cell r="D45">
            <v>334000.00000000093</v>
          </cell>
          <cell r="E45">
            <v>330000.00000000192</v>
          </cell>
          <cell r="F45">
            <v>343999.99999999779</v>
          </cell>
          <cell r="G45">
            <v>325999.99999999901</v>
          </cell>
          <cell r="H45">
            <v>335999.99999999756</v>
          </cell>
          <cell r="I45">
            <v>348000</v>
          </cell>
          <cell r="J45">
            <v>361999.99999999657</v>
          </cell>
          <cell r="K45">
            <v>382999.99999999919</v>
          </cell>
          <cell r="L45">
            <v>367000.00000000483</v>
          </cell>
          <cell r="M45">
            <v>360000</v>
          </cell>
          <cell r="N45">
            <v>347999.99999999627</v>
          </cell>
          <cell r="O45">
            <v>346000.00000000361</v>
          </cell>
          <cell r="P45">
            <v>364999.99999999622</v>
          </cell>
          <cell r="Q45">
            <v>365999.99999999773</v>
          </cell>
          <cell r="R45">
            <v>365999.99999999796</v>
          </cell>
          <cell r="S45">
            <v>360999.99999999854</v>
          </cell>
          <cell r="T45">
            <v>381000.00000000099</v>
          </cell>
          <cell r="U45">
            <v>377000</v>
          </cell>
          <cell r="V45">
            <v>387999.99999999616</v>
          </cell>
          <cell r="W45">
            <v>394629.81015888177</v>
          </cell>
          <cell r="X45">
            <v>392100.69644432369</v>
          </cell>
          <cell r="Y45">
            <v>382810.49950931047</v>
          </cell>
          <cell r="Z45">
            <v>338938.87022797466</v>
          </cell>
          <cell r="AA45">
            <v>362943.60502320045</v>
          </cell>
          <cell r="AB45">
            <v>377960.92468267336</v>
          </cell>
          <cell r="AC45">
            <v>374760.18809212255</v>
          </cell>
          <cell r="AD45">
            <v>355855.15933547431</v>
          </cell>
          <cell r="AE45" t="str">
            <v>L1Z : Employés de la comptabilité</v>
          </cell>
        </row>
        <row r="46">
          <cell r="A46" t="str">
            <v>L2Z</v>
          </cell>
          <cell r="B46">
            <v>226000.00000000236</v>
          </cell>
          <cell r="C46">
            <v>241000.00000000175</v>
          </cell>
          <cell r="D46">
            <v>221999.9999999991</v>
          </cell>
          <cell r="E46">
            <v>223999.99999999811</v>
          </cell>
          <cell r="F46">
            <v>236000.0000000007</v>
          </cell>
          <cell r="G46">
            <v>215999.99999999939</v>
          </cell>
          <cell r="H46">
            <v>207999.99999999924</v>
          </cell>
          <cell r="I46">
            <v>195000</v>
          </cell>
          <cell r="J46">
            <v>204000.00000000146</v>
          </cell>
          <cell r="K46">
            <v>213999.99999999852</v>
          </cell>
          <cell r="L46">
            <v>225000.00000000134</v>
          </cell>
          <cell r="M46">
            <v>227999.99999999837</v>
          </cell>
          <cell r="N46">
            <v>272000.00000000099</v>
          </cell>
          <cell r="O46">
            <v>269000</v>
          </cell>
          <cell r="P46">
            <v>272000</v>
          </cell>
          <cell r="Q46">
            <v>267999.99999999907</v>
          </cell>
          <cell r="R46">
            <v>277999.99999999616</v>
          </cell>
          <cell r="S46">
            <v>315000.00000000122</v>
          </cell>
          <cell r="T46">
            <v>371999.99999999942</v>
          </cell>
          <cell r="U46">
            <v>387999.99999999802</v>
          </cell>
          <cell r="V46">
            <v>450999.99999999849</v>
          </cell>
          <cell r="W46">
            <v>458998.40768463409</v>
          </cell>
          <cell r="X46">
            <v>419871.1412388843</v>
          </cell>
          <cell r="Y46">
            <v>421214.89378161036</v>
          </cell>
          <cell r="Z46">
            <v>428079.32325506234</v>
          </cell>
          <cell r="AA46">
            <v>413180.89533528185</v>
          </cell>
          <cell r="AB46">
            <v>423314.43770279485</v>
          </cell>
          <cell r="AC46">
            <v>434798.89060761768</v>
          </cell>
          <cell r="AD46">
            <v>409004.08361232636</v>
          </cell>
          <cell r="AE46" t="str">
            <v>L2Z : Employés administratifs d’entreprise</v>
          </cell>
        </row>
        <row r="47">
          <cell r="A47" t="str">
            <v>L3Z</v>
          </cell>
          <cell r="B47">
            <v>170000</v>
          </cell>
          <cell r="C47">
            <v>173000</v>
          </cell>
          <cell r="D47">
            <v>177000</v>
          </cell>
          <cell r="E47">
            <v>186000</v>
          </cell>
          <cell r="F47">
            <v>180000.00000000125</v>
          </cell>
          <cell r="G47">
            <v>182000</v>
          </cell>
          <cell r="H47">
            <v>181000</v>
          </cell>
          <cell r="I47">
            <v>184000.00000000052</v>
          </cell>
          <cell r="J47">
            <v>181000.00000000151</v>
          </cell>
          <cell r="K47">
            <v>193999.99999999674</v>
          </cell>
          <cell r="L47">
            <v>182000</v>
          </cell>
          <cell r="M47">
            <v>193000.00000000081</v>
          </cell>
          <cell r="N47">
            <v>180000.00000000122</v>
          </cell>
          <cell r="O47">
            <v>172000</v>
          </cell>
          <cell r="P47">
            <v>153000.00000000049</v>
          </cell>
          <cell r="Q47">
            <v>170999.99999999753</v>
          </cell>
          <cell r="R47">
            <v>157000.0000000009</v>
          </cell>
          <cell r="S47">
            <v>152999.99999999907</v>
          </cell>
          <cell r="T47">
            <v>154000</v>
          </cell>
          <cell r="U47">
            <v>144999.99999999837</v>
          </cell>
          <cell r="V47">
            <v>143999.99999999872</v>
          </cell>
          <cell r="W47">
            <v>143833.73562404126</v>
          </cell>
          <cell r="X47">
            <v>158416.46048963314</v>
          </cell>
          <cell r="Y47">
            <v>173665.57845711251</v>
          </cell>
          <cell r="Z47">
            <v>157119.45060009341</v>
          </cell>
          <cell r="AA47">
            <v>165034.50684643717</v>
          </cell>
          <cell r="AB47">
            <v>168739.12560180321</v>
          </cell>
          <cell r="AC47">
            <v>158806.27072534678</v>
          </cell>
          <cell r="AD47">
            <v>166897.65308778099</v>
          </cell>
          <cell r="AE47" t="str">
            <v>L3Z : Secrétaires de direction</v>
          </cell>
        </row>
        <row r="48">
          <cell r="A48" t="str">
            <v>L4Z</v>
          </cell>
          <cell r="B48">
            <v>142999.99999999895</v>
          </cell>
          <cell r="C48">
            <v>145000</v>
          </cell>
          <cell r="D48">
            <v>143000</v>
          </cell>
          <cell r="E48">
            <v>153000</v>
          </cell>
          <cell r="F48">
            <v>136000</v>
          </cell>
          <cell r="G48">
            <v>161000</v>
          </cell>
          <cell r="H48">
            <v>165000</v>
          </cell>
          <cell r="I48">
            <v>178000.00000000125</v>
          </cell>
          <cell r="J48">
            <v>175000.00000000102</v>
          </cell>
          <cell r="K48">
            <v>191999.99999999697</v>
          </cell>
          <cell r="L48">
            <v>197999.99999999924</v>
          </cell>
          <cell r="M48">
            <v>206000.00000000221</v>
          </cell>
          <cell r="N48">
            <v>205000.00000000192</v>
          </cell>
          <cell r="O48">
            <v>190999.99999999831</v>
          </cell>
          <cell r="P48">
            <v>205000.00000000052</v>
          </cell>
          <cell r="Q48">
            <v>221000.0000000007</v>
          </cell>
          <cell r="R48">
            <v>229000.00000000079</v>
          </cell>
          <cell r="S48">
            <v>223000</v>
          </cell>
          <cell r="T48">
            <v>252000</v>
          </cell>
          <cell r="U48">
            <v>253999.99999999942</v>
          </cell>
          <cell r="V48">
            <v>290000.00000000052</v>
          </cell>
          <cell r="W48">
            <v>285414.63547428139</v>
          </cell>
          <cell r="X48">
            <v>306929.28432577825</v>
          </cell>
          <cell r="Y48">
            <v>307292.72804773855</v>
          </cell>
          <cell r="Z48">
            <v>314030.55799604103</v>
          </cell>
          <cell r="AA48">
            <v>334833.99126570154</v>
          </cell>
          <cell r="AB48">
            <v>355834.93184796569</v>
          </cell>
          <cell r="AC48">
            <v>342935.1753037583</v>
          </cell>
          <cell r="AD48">
            <v>366923.96019469365</v>
          </cell>
          <cell r="AE48" t="str">
            <v>L4Z : Tech. serv. adm., compt. et financiers</v>
          </cell>
        </row>
        <row r="49">
          <cell r="A49" t="str">
            <v>L5Z</v>
          </cell>
          <cell r="B49">
            <v>228000.00000000169</v>
          </cell>
          <cell r="C49">
            <v>209000.00000000221</v>
          </cell>
          <cell r="D49">
            <v>235000.00000000227</v>
          </cell>
          <cell r="E49">
            <v>241000</v>
          </cell>
          <cell r="F49">
            <v>273000.00000000274</v>
          </cell>
          <cell r="G49">
            <v>282000.0000000007</v>
          </cell>
          <cell r="H49">
            <v>307000.0000000007</v>
          </cell>
          <cell r="I49">
            <v>301999.99999999558</v>
          </cell>
          <cell r="J49">
            <v>326000.00000000111</v>
          </cell>
          <cell r="K49">
            <v>366999.99999999767</v>
          </cell>
          <cell r="L49">
            <v>370000.00000000198</v>
          </cell>
          <cell r="M49">
            <v>372000.00000000093</v>
          </cell>
          <cell r="N49">
            <v>363000.00000000186</v>
          </cell>
          <cell r="O49">
            <v>371999.99999999936</v>
          </cell>
          <cell r="P49">
            <v>384000</v>
          </cell>
          <cell r="Q49">
            <v>397999.99999999744</v>
          </cell>
          <cell r="R49">
            <v>408999.99999999802</v>
          </cell>
          <cell r="S49">
            <v>427999.99999999773</v>
          </cell>
          <cell r="T49">
            <v>463000.00000000349</v>
          </cell>
          <cell r="U49">
            <v>475999.99999999342</v>
          </cell>
          <cell r="V49">
            <v>507000.00000000221</v>
          </cell>
          <cell r="W49">
            <v>522279.10004197375</v>
          </cell>
          <cell r="X49">
            <v>522893.38579459419</v>
          </cell>
          <cell r="Y49">
            <v>519090.53847015218</v>
          </cell>
          <cell r="Z49">
            <v>526900.45216648129</v>
          </cell>
          <cell r="AA49">
            <v>541909.52587888949</v>
          </cell>
          <cell r="AB49">
            <v>571640.15019641991</v>
          </cell>
          <cell r="AC49">
            <v>592285.31131160399</v>
          </cell>
          <cell r="AD49">
            <v>587139.80247565743</v>
          </cell>
          <cell r="AE49" t="str">
            <v>L5Z : Cadres serv. adm., compt. et financiers</v>
          </cell>
        </row>
        <row r="50">
          <cell r="A50" t="str">
            <v>L6Z</v>
          </cell>
          <cell r="B50">
            <v>124999.99999999853</v>
          </cell>
          <cell r="C50">
            <v>141000</v>
          </cell>
          <cell r="D50">
            <v>136999.9999999991</v>
          </cell>
          <cell r="E50">
            <v>124000</v>
          </cell>
          <cell r="F50">
            <v>130000</v>
          </cell>
          <cell r="G50">
            <v>138999.99999999892</v>
          </cell>
          <cell r="H50">
            <v>139000.00000000058</v>
          </cell>
          <cell r="I50">
            <v>145000</v>
          </cell>
          <cell r="J50">
            <v>153999.99999999901</v>
          </cell>
          <cell r="K50">
            <v>152999.99999999898</v>
          </cell>
          <cell r="L50">
            <v>153999.99999999939</v>
          </cell>
          <cell r="M50">
            <v>149000.00000000058</v>
          </cell>
          <cell r="N50">
            <v>150000.00000000052</v>
          </cell>
          <cell r="O50">
            <v>157999.99999999951</v>
          </cell>
          <cell r="P50">
            <v>148000</v>
          </cell>
          <cell r="Q50">
            <v>144000</v>
          </cell>
          <cell r="R50">
            <v>147000.00000000076</v>
          </cell>
          <cell r="S50">
            <v>146999.99999999901</v>
          </cell>
          <cell r="T50">
            <v>152000.00000000093</v>
          </cell>
          <cell r="U50">
            <v>159999.99999999834</v>
          </cell>
          <cell r="V50">
            <v>142000</v>
          </cell>
          <cell r="W50">
            <v>143910.28577407269</v>
          </cell>
          <cell r="X50">
            <v>156736.69816129404</v>
          </cell>
          <cell r="Y50">
            <v>141806.32476875745</v>
          </cell>
          <cell r="Z50">
            <v>155799.16761833205</v>
          </cell>
          <cell r="AA50">
            <v>167662.0192471715</v>
          </cell>
          <cell r="AB50">
            <v>178927.85630992366</v>
          </cell>
          <cell r="AC50">
            <v>169073.76593451854</v>
          </cell>
          <cell r="AD50">
            <v>173033.25224571911</v>
          </cell>
          <cell r="AE50" t="str">
            <v>L6Z : Dirigeants d’entreprises</v>
          </cell>
        </row>
        <row r="51">
          <cell r="A51" t="str">
            <v>M0Z</v>
          </cell>
          <cell r="B51">
            <v>47000.000000000131</v>
          </cell>
          <cell r="C51">
            <v>45000.000000000407</v>
          </cell>
          <cell r="D51">
            <v>41000</v>
          </cell>
          <cell r="E51">
            <v>36999.999999999927</v>
          </cell>
          <cell r="F51">
            <v>28000.000000029275</v>
          </cell>
          <cell r="G51">
            <v>31000.000000005661</v>
          </cell>
          <cell r="H51">
            <v>36000.000000000728</v>
          </cell>
          <cell r="I51">
            <v>47999.999999999898</v>
          </cell>
          <cell r="J51">
            <v>48999.999999999847</v>
          </cell>
          <cell r="K51">
            <v>48999.999999999847</v>
          </cell>
          <cell r="L51">
            <v>45000.000000000386</v>
          </cell>
          <cell r="M51">
            <v>46000.000000000342</v>
          </cell>
          <cell r="N51">
            <v>44999.99999999992</v>
          </cell>
          <cell r="O51">
            <v>37000.00000000016</v>
          </cell>
          <cell r="P51">
            <v>32000</v>
          </cell>
          <cell r="Q51">
            <v>27999.999999999709</v>
          </cell>
          <cell r="R51">
            <v>31999.999999999902</v>
          </cell>
          <cell r="S51">
            <v>35000</v>
          </cell>
          <cell r="T51">
            <v>36000.000000000065</v>
          </cell>
          <cell r="U51">
            <v>35999.999999999593</v>
          </cell>
          <cell r="V51">
            <v>37999.999999998108</v>
          </cell>
          <cell r="W51">
            <v>39573.673744575462</v>
          </cell>
          <cell r="X51">
            <v>38781.592635921807</v>
          </cell>
          <cell r="Y51">
            <v>36900.566178760222</v>
          </cell>
          <cell r="Z51">
            <v>34804.570654827105</v>
          </cell>
          <cell r="AA51">
            <v>28394.30721870247</v>
          </cell>
          <cell r="AB51">
            <v>32059.15482311499</v>
          </cell>
          <cell r="AC51">
            <v>37889.804314099274</v>
          </cell>
          <cell r="AD51">
            <v>39994.309990948525</v>
          </cell>
          <cell r="AE51" t="str">
            <v>M0Z : Employés et opérateurs de l’informatique</v>
          </cell>
        </row>
        <row r="52">
          <cell r="A52" t="str">
            <v>M1Z</v>
          </cell>
          <cell r="B52">
            <v>130999.99999999888</v>
          </cell>
          <cell r="C52">
            <v>121000.00000000121</v>
          </cell>
          <cell r="D52">
            <v>132000.00000000073</v>
          </cell>
          <cell r="E52">
            <v>151000</v>
          </cell>
          <cell r="F52">
            <v>147000</v>
          </cell>
          <cell r="G52">
            <v>141000</v>
          </cell>
          <cell r="H52">
            <v>139000</v>
          </cell>
          <cell r="I52">
            <v>142000</v>
          </cell>
          <cell r="J52">
            <v>139000</v>
          </cell>
          <cell r="K52">
            <v>131999.99999999732</v>
          </cell>
          <cell r="L52">
            <v>142999.99999999921</v>
          </cell>
          <cell r="M52">
            <v>145000.00000000143</v>
          </cell>
          <cell r="N52">
            <v>128000.00000000146</v>
          </cell>
          <cell r="O52">
            <v>135999.99999999878</v>
          </cell>
          <cell r="P52">
            <v>126000.0000000023</v>
          </cell>
          <cell r="Q52">
            <v>126000</v>
          </cell>
          <cell r="R52">
            <v>120000.00000000079</v>
          </cell>
          <cell r="S52">
            <v>157000</v>
          </cell>
          <cell r="T52">
            <v>164000.00000000067</v>
          </cell>
          <cell r="U52">
            <v>164000</v>
          </cell>
          <cell r="V52">
            <v>167999.99999999683</v>
          </cell>
          <cell r="W52">
            <v>165208.64050326394</v>
          </cell>
          <cell r="X52">
            <v>177324.84608257579</v>
          </cell>
          <cell r="Y52">
            <v>168897.10683828691</v>
          </cell>
          <cell r="Z52">
            <v>137515.59125955126</v>
          </cell>
          <cell r="AA52">
            <v>138889.08182437182</v>
          </cell>
          <cell r="AB52">
            <v>181862.75290606348</v>
          </cell>
          <cell r="AC52">
            <v>176466.17286522992</v>
          </cell>
          <cell r="AD52">
            <v>156214.5154498537</v>
          </cell>
          <cell r="AE52" t="str">
            <v>M1Z : Tech. de informatique et télécom</v>
          </cell>
        </row>
        <row r="53">
          <cell r="A53" t="str">
            <v>M2Z</v>
          </cell>
          <cell r="B53">
            <v>40000.000000000487</v>
          </cell>
          <cell r="C53">
            <v>52000</v>
          </cell>
          <cell r="D53">
            <v>56000.000000000371</v>
          </cell>
          <cell r="E53">
            <v>55999.999999999221</v>
          </cell>
          <cell r="F53">
            <v>58000.000000000131</v>
          </cell>
          <cell r="G53">
            <v>63000.000000000211</v>
          </cell>
          <cell r="H53">
            <v>83000.00000000032</v>
          </cell>
          <cell r="I53">
            <v>94999.999999999651</v>
          </cell>
          <cell r="J53">
            <v>102000</v>
          </cell>
          <cell r="K53">
            <v>111999.99999999924</v>
          </cell>
          <cell r="L53">
            <v>130000</v>
          </cell>
          <cell r="M53">
            <v>128000.00000000221</v>
          </cell>
          <cell r="N53">
            <v>138000.00000000227</v>
          </cell>
          <cell r="O53">
            <v>133000</v>
          </cell>
          <cell r="P53">
            <v>130000</v>
          </cell>
          <cell r="Q53">
            <v>147999.99999999892</v>
          </cell>
          <cell r="R53">
            <v>150000</v>
          </cell>
          <cell r="S53">
            <v>183000</v>
          </cell>
          <cell r="T53">
            <v>193000.00000000128</v>
          </cell>
          <cell r="U53">
            <v>251000</v>
          </cell>
          <cell r="V53">
            <v>261000</v>
          </cell>
          <cell r="W53">
            <v>266964.96079808928</v>
          </cell>
          <cell r="X53">
            <v>282390.84960002656</v>
          </cell>
          <cell r="Y53">
            <v>322577.31892969407</v>
          </cell>
          <cell r="Z53">
            <v>350707.60363056965</v>
          </cell>
          <cell r="AA53">
            <v>318038.21089599206</v>
          </cell>
          <cell r="AB53">
            <v>295787.96242935333</v>
          </cell>
          <cell r="AC53">
            <v>334277.42725241173</v>
          </cell>
          <cell r="AD53">
            <v>343827.47127320268</v>
          </cell>
          <cell r="AE53" t="str">
            <v>M2Z : Ingénieurs informatique et télécom</v>
          </cell>
        </row>
        <row r="54">
          <cell r="A54" t="str">
            <v>N0Z</v>
          </cell>
          <cell r="B54">
            <v>110000.00000000122</v>
          </cell>
          <cell r="C54">
            <v>137000.00000000052</v>
          </cell>
          <cell r="D54">
            <v>155000</v>
          </cell>
          <cell r="E54">
            <v>142999.99999999916</v>
          </cell>
          <cell r="F54">
            <v>161000</v>
          </cell>
          <cell r="G54">
            <v>155000</v>
          </cell>
          <cell r="H54">
            <v>154000.00000000122</v>
          </cell>
          <cell r="I54">
            <v>159999.99999999878</v>
          </cell>
          <cell r="J54">
            <v>171000.00000000073</v>
          </cell>
          <cell r="K54">
            <v>163999.99999999878</v>
          </cell>
          <cell r="L54">
            <v>190000</v>
          </cell>
          <cell r="M54">
            <v>190000.00000000128</v>
          </cell>
          <cell r="N54">
            <v>189000.00000000378</v>
          </cell>
          <cell r="O54">
            <v>209000.00000000163</v>
          </cell>
          <cell r="P54">
            <v>215000</v>
          </cell>
          <cell r="Q54">
            <v>207000</v>
          </cell>
          <cell r="R54">
            <v>221999.99999999817</v>
          </cell>
          <cell r="S54">
            <v>232999.99999999881</v>
          </cell>
          <cell r="T54">
            <v>244000.00000000058</v>
          </cell>
          <cell r="U54">
            <v>242999.99999999919</v>
          </cell>
          <cell r="V54">
            <v>253000</v>
          </cell>
          <cell r="W54">
            <v>258752.07085378453</v>
          </cell>
          <cell r="X54">
            <v>276096.38185518724</v>
          </cell>
          <cell r="Y54">
            <v>286593.23248848756</v>
          </cell>
          <cell r="Z54">
            <v>298239.58365504816</v>
          </cell>
          <cell r="AA54">
            <v>326679.41613571107</v>
          </cell>
          <cell r="AB54">
            <v>376898.78421391244</v>
          </cell>
          <cell r="AC54">
            <v>358256.30138726498</v>
          </cell>
          <cell r="AD54">
            <v>347869.18617863453</v>
          </cell>
          <cell r="AE54" t="str">
            <v>N0Z : Personnels d’études et de recherche</v>
          </cell>
        </row>
        <row r="55">
          <cell r="A55" t="str">
            <v>P0Z</v>
          </cell>
          <cell r="B55">
            <v>830000.00000001094</v>
          </cell>
          <cell r="C55">
            <v>806999.99999999895</v>
          </cell>
          <cell r="D55">
            <v>789999.99999999849</v>
          </cell>
          <cell r="E55">
            <v>808999.99999999639</v>
          </cell>
          <cell r="F55">
            <v>863000.00000000291</v>
          </cell>
          <cell r="G55">
            <v>837000.00000000093</v>
          </cell>
          <cell r="H55">
            <v>863999.99999999802</v>
          </cell>
          <cell r="I55">
            <v>858000.00000000151</v>
          </cell>
          <cell r="J55">
            <v>888999.99999998824</v>
          </cell>
          <cell r="K55">
            <v>819000.00000000151</v>
          </cell>
          <cell r="L55">
            <v>848000.00000000664</v>
          </cell>
          <cell r="M55">
            <v>843999.99999999371</v>
          </cell>
          <cell r="N55">
            <v>849000.00000000885</v>
          </cell>
          <cell r="O55">
            <v>869000.00000000268</v>
          </cell>
          <cell r="P55">
            <v>884999.99999999604</v>
          </cell>
          <cell r="Q55">
            <v>853999.99999999884</v>
          </cell>
          <cell r="R55">
            <v>851999.99999999593</v>
          </cell>
          <cell r="S55">
            <v>844000.00000000338</v>
          </cell>
          <cell r="T55">
            <v>906999.9999999936</v>
          </cell>
          <cell r="U55">
            <v>901999.99999999406</v>
          </cell>
          <cell r="V55">
            <v>893999.99999995844</v>
          </cell>
          <cell r="W55">
            <v>915239.96676118544</v>
          </cell>
          <cell r="X55">
            <v>906336.2071818416</v>
          </cell>
          <cell r="Y55">
            <v>892088.89241245703</v>
          </cell>
          <cell r="Z55">
            <v>896026.45895910612</v>
          </cell>
          <cell r="AA55">
            <v>947493.25283786957</v>
          </cell>
          <cell r="AB55">
            <v>942921.08708772634</v>
          </cell>
          <cell r="AC55">
            <v>889321.35702948226</v>
          </cell>
          <cell r="AD55">
            <v>864709.83150873531</v>
          </cell>
          <cell r="AE55" t="str">
            <v>P0Z : Employés adm. f.publique (C et ass)</v>
          </cell>
        </row>
        <row r="56">
          <cell r="A56" t="str">
            <v>P1Z</v>
          </cell>
          <cell r="B56">
            <v>378999.99999999866</v>
          </cell>
          <cell r="C56">
            <v>372000.00000000303</v>
          </cell>
          <cell r="D56">
            <v>359000</v>
          </cell>
          <cell r="E56">
            <v>364000.0000000014</v>
          </cell>
          <cell r="F56">
            <v>390999.99999999761</v>
          </cell>
          <cell r="G56">
            <v>380000.00000000175</v>
          </cell>
          <cell r="H56">
            <v>396999.99999999895</v>
          </cell>
          <cell r="I56">
            <v>404999.99999999825</v>
          </cell>
          <cell r="J56">
            <v>397000.00000000402</v>
          </cell>
          <cell r="K56">
            <v>396999.99999999418</v>
          </cell>
          <cell r="L56">
            <v>415000</v>
          </cell>
          <cell r="M56">
            <v>437000</v>
          </cell>
          <cell r="N56">
            <v>431000.00000000425</v>
          </cell>
          <cell r="O56">
            <v>401000</v>
          </cell>
          <cell r="P56">
            <v>399000.00000000373</v>
          </cell>
          <cell r="Q56">
            <v>393999.99999999854</v>
          </cell>
          <cell r="R56">
            <v>394000.00000000314</v>
          </cell>
          <cell r="S56">
            <v>397999.99999999901</v>
          </cell>
          <cell r="T56">
            <v>393999.99999999814</v>
          </cell>
          <cell r="U56">
            <v>411999.99999999703</v>
          </cell>
          <cell r="V56">
            <v>412000.00000000087</v>
          </cell>
          <cell r="W56">
            <v>412788.6305303488</v>
          </cell>
          <cell r="X56">
            <v>391557.66964279761</v>
          </cell>
          <cell r="Y56">
            <v>409981.20755331352</v>
          </cell>
          <cell r="Z56">
            <v>409730.67410172377</v>
          </cell>
          <cell r="AA56">
            <v>414367.94771925936</v>
          </cell>
          <cell r="AB56">
            <v>431545.06307619822</v>
          </cell>
          <cell r="AC56">
            <v>417753.09950475005</v>
          </cell>
          <cell r="AD56">
            <v>403799.47781397775</v>
          </cell>
          <cell r="AE56" t="str">
            <v>P1Z : Prof. interm. adm. f.publique (B et ass)</v>
          </cell>
        </row>
        <row r="57">
          <cell r="A57" t="str">
            <v>P2Z</v>
          </cell>
          <cell r="B57">
            <v>239000.00000000154</v>
          </cell>
          <cell r="C57">
            <v>263000.00000000134</v>
          </cell>
          <cell r="D57">
            <v>263000.00000000198</v>
          </cell>
          <cell r="E57">
            <v>250999.99999999788</v>
          </cell>
          <cell r="F57">
            <v>253000.00000000274</v>
          </cell>
          <cell r="G57">
            <v>258000.00000000137</v>
          </cell>
          <cell r="H57">
            <v>260000.00000000131</v>
          </cell>
          <cell r="I57">
            <v>262999.99999999674</v>
          </cell>
          <cell r="J57">
            <v>284999.99999999854</v>
          </cell>
          <cell r="K57">
            <v>276999.99999999872</v>
          </cell>
          <cell r="L57">
            <v>299000.00000000239</v>
          </cell>
          <cell r="M57">
            <v>302000.00000000175</v>
          </cell>
          <cell r="N57">
            <v>317000.00000000338</v>
          </cell>
          <cell r="O57">
            <v>319999.99999999593</v>
          </cell>
          <cell r="P57">
            <v>325000.00000000052</v>
          </cell>
          <cell r="Q57">
            <v>317999.99999999901</v>
          </cell>
          <cell r="R57">
            <v>331999.99999999721</v>
          </cell>
          <cell r="S57">
            <v>340999.99999999907</v>
          </cell>
          <cell r="T57">
            <v>344000.00000000268</v>
          </cell>
          <cell r="U57">
            <v>332000.00000000221</v>
          </cell>
          <cell r="V57">
            <v>367000</v>
          </cell>
          <cell r="W57">
            <v>377442.4969361035</v>
          </cell>
          <cell r="X57">
            <v>378209.05596122274</v>
          </cell>
          <cell r="Y57">
            <v>406578.15538747748</v>
          </cell>
          <cell r="Z57">
            <v>397486.78867598582</v>
          </cell>
          <cell r="AA57">
            <v>427955.06607072247</v>
          </cell>
          <cell r="AB57">
            <v>402896.32897112262</v>
          </cell>
          <cell r="AC57">
            <v>424717.41389898991</v>
          </cell>
          <cell r="AD57">
            <v>454468.33390642505</v>
          </cell>
          <cell r="AE57" t="str">
            <v>P2Z : Cadres de la f.publique (A et ass)</v>
          </cell>
        </row>
        <row r="58">
          <cell r="A58" t="str">
            <v>P3Z</v>
          </cell>
          <cell r="B58">
            <v>30000</v>
          </cell>
          <cell r="C58">
            <v>37000.000000000509</v>
          </cell>
          <cell r="D58">
            <v>39000.000000000429</v>
          </cell>
          <cell r="E58">
            <v>33999.999999999702</v>
          </cell>
          <cell r="F58">
            <v>35000</v>
          </cell>
          <cell r="G58">
            <v>34999.99999999992</v>
          </cell>
          <cell r="H58">
            <v>42000.000000000196</v>
          </cell>
          <cell r="I58">
            <v>36999.999999999927</v>
          </cell>
          <cell r="J58">
            <v>39999.999999999782</v>
          </cell>
          <cell r="K58">
            <v>47999.999999999687</v>
          </cell>
          <cell r="L58">
            <v>53000.000000000327</v>
          </cell>
          <cell r="M58">
            <v>53000.000000000575</v>
          </cell>
          <cell r="N58">
            <v>53000.0000000008</v>
          </cell>
          <cell r="O58">
            <v>62000.000000000306</v>
          </cell>
          <cell r="P58">
            <v>59000.000000000233</v>
          </cell>
          <cell r="Q58">
            <v>49999.999999999593</v>
          </cell>
          <cell r="R58">
            <v>49999.999999999753</v>
          </cell>
          <cell r="S58">
            <v>53000.000000000065</v>
          </cell>
          <cell r="T58">
            <v>58000.00000000024</v>
          </cell>
          <cell r="U58">
            <v>52999.999999999593</v>
          </cell>
          <cell r="V58">
            <v>51000.000000000342</v>
          </cell>
          <cell r="W58">
            <v>52886.558689569341</v>
          </cell>
          <cell r="X58">
            <v>57070.252040188578</v>
          </cell>
          <cell r="Y58">
            <v>59535.098347936</v>
          </cell>
          <cell r="Z58">
            <v>74574.017606179026</v>
          </cell>
          <cell r="AA58">
            <v>63406.556748966766</v>
          </cell>
          <cell r="AB58">
            <v>78421.756851587343</v>
          </cell>
          <cell r="AC58">
            <v>79930.766721670661</v>
          </cell>
          <cell r="AD58">
            <v>77546.21013045669</v>
          </cell>
          <cell r="AE58" t="str">
            <v>P3Z : Professionnels du droit (sauf juristes)</v>
          </cell>
        </row>
        <row r="59">
          <cell r="A59" t="str">
            <v>P4Z</v>
          </cell>
          <cell r="B59">
            <v>343000.00000003289</v>
          </cell>
          <cell r="C59">
            <v>330000.00000000821</v>
          </cell>
          <cell r="D59">
            <v>338000.00000002177</v>
          </cell>
          <cell r="E59">
            <v>358000.00000001304</v>
          </cell>
          <cell r="F59">
            <v>392000.00000002992</v>
          </cell>
          <cell r="G59">
            <v>392000.00000006001</v>
          </cell>
          <cell r="H59">
            <v>405000.00000000943</v>
          </cell>
          <cell r="I59">
            <v>414999.99999998213</v>
          </cell>
          <cell r="J59">
            <v>801999.99999999371</v>
          </cell>
          <cell r="K59">
            <v>753999.99999999313</v>
          </cell>
          <cell r="L59">
            <v>761999.99999999895</v>
          </cell>
          <cell r="M59">
            <v>745999.99999999523</v>
          </cell>
          <cell r="N59">
            <v>753000.00000000151</v>
          </cell>
          <cell r="O59">
            <v>717999.99999998743</v>
          </cell>
          <cell r="P59">
            <v>703999.9999999929</v>
          </cell>
          <cell r="Q59">
            <v>670000</v>
          </cell>
          <cell r="R59">
            <v>683000.00000000081</v>
          </cell>
          <cell r="S59">
            <v>553000</v>
          </cell>
          <cell r="T59">
            <v>536000.0000000021</v>
          </cell>
          <cell r="U59">
            <v>480999.99999999505</v>
          </cell>
          <cell r="V59">
            <v>398000.55556979176</v>
          </cell>
          <cell r="W59">
            <v>403615.5192733169</v>
          </cell>
          <cell r="X59">
            <v>424610.29437942611</v>
          </cell>
          <cell r="Y59">
            <v>433425.45357552386</v>
          </cell>
          <cell r="Z59">
            <v>410921.13433919509</v>
          </cell>
          <cell r="AA59">
            <v>463613.6911643559</v>
          </cell>
          <cell r="AB59">
            <v>423077.95619524189</v>
          </cell>
          <cell r="AC59">
            <v>378911.85917544377</v>
          </cell>
          <cell r="AD59">
            <v>372930.34504760563</v>
          </cell>
          <cell r="AE59" t="str">
            <v>P4Z : Armée, police, pompiers</v>
          </cell>
        </row>
        <row r="60">
          <cell r="A60" t="str">
            <v>Q0Z</v>
          </cell>
          <cell r="B60">
            <v>330000.00000000087</v>
          </cell>
          <cell r="C60">
            <v>359000.00000000471</v>
          </cell>
          <cell r="D60">
            <v>362000.00000000192</v>
          </cell>
          <cell r="E60">
            <v>358000</v>
          </cell>
          <cell r="F60">
            <v>354999.99999999878</v>
          </cell>
          <cell r="G60">
            <v>372000.00000000198</v>
          </cell>
          <cell r="H60">
            <v>369999.99999999936</v>
          </cell>
          <cell r="I60">
            <v>359999.99999999919</v>
          </cell>
          <cell r="J60">
            <v>372999.9999999982</v>
          </cell>
          <cell r="K60">
            <v>347000</v>
          </cell>
          <cell r="L60">
            <v>354000.00000000349</v>
          </cell>
          <cell r="M60">
            <v>353999.99999999924</v>
          </cell>
          <cell r="N60">
            <v>319000</v>
          </cell>
          <cell r="O60">
            <v>321999.99999999843</v>
          </cell>
          <cell r="P60">
            <v>320000</v>
          </cell>
          <cell r="Q60">
            <v>306999.99999999703</v>
          </cell>
          <cell r="R60">
            <v>312999.99999999616</v>
          </cell>
          <cell r="S60">
            <v>304000.0000000014</v>
          </cell>
          <cell r="T60">
            <v>293000.00000000198</v>
          </cell>
          <cell r="U60">
            <v>296999.99999999948</v>
          </cell>
          <cell r="V60">
            <v>302999.99999998778</v>
          </cell>
          <cell r="W60">
            <v>310425.15492721717</v>
          </cell>
          <cell r="X60">
            <v>278964.26506953314</v>
          </cell>
          <cell r="Y60">
            <v>295845.51911491004</v>
          </cell>
          <cell r="Z60">
            <v>320165.97317172779</v>
          </cell>
          <cell r="AA60">
            <v>296639.4508797155</v>
          </cell>
          <cell r="AB60">
            <v>299036.64701312495</v>
          </cell>
          <cell r="AC60">
            <v>296772.78090796387</v>
          </cell>
          <cell r="AD60">
            <v>278294.47302269447</v>
          </cell>
          <cell r="AE60" t="str">
            <v>Q0Z : Employés de la banque et assurances</v>
          </cell>
        </row>
        <row r="61">
          <cell r="A61" t="str">
            <v>Q1Z</v>
          </cell>
          <cell r="B61">
            <v>99999.999999999709</v>
          </cell>
          <cell r="C61">
            <v>103000.00000000095</v>
          </cell>
          <cell r="D61">
            <v>109000.00000000124</v>
          </cell>
          <cell r="E61">
            <v>118999.9999999994</v>
          </cell>
          <cell r="F61">
            <v>124000</v>
          </cell>
          <cell r="G61">
            <v>139000.00000000084</v>
          </cell>
          <cell r="H61">
            <v>151000</v>
          </cell>
          <cell r="I61">
            <v>153000</v>
          </cell>
          <cell r="J61">
            <v>150000</v>
          </cell>
          <cell r="K61">
            <v>155999.9999999986</v>
          </cell>
          <cell r="L61">
            <v>159000.00000000058</v>
          </cell>
          <cell r="M61">
            <v>165000.00000000285</v>
          </cell>
          <cell r="N61">
            <v>164000.00000000154</v>
          </cell>
          <cell r="O61">
            <v>164999.99999999919</v>
          </cell>
          <cell r="P61">
            <v>163999.9999999993</v>
          </cell>
          <cell r="Q61">
            <v>161999.99999999904</v>
          </cell>
          <cell r="R61">
            <v>171000</v>
          </cell>
          <cell r="S61">
            <v>162000.00000000131</v>
          </cell>
          <cell r="T61">
            <v>172999.99999999901</v>
          </cell>
          <cell r="U61">
            <v>160999.99999999808</v>
          </cell>
          <cell r="V61">
            <v>180000.00000000122</v>
          </cell>
          <cell r="W61">
            <v>179907.70208914118</v>
          </cell>
          <cell r="X61">
            <v>174231.51515969518</v>
          </cell>
          <cell r="Y61">
            <v>187377.41430168966</v>
          </cell>
          <cell r="Z61">
            <v>194026.43801812929</v>
          </cell>
          <cell r="AA61">
            <v>188781.72039235735</v>
          </cell>
          <cell r="AB61">
            <v>213659.45163106077</v>
          </cell>
          <cell r="AC61">
            <v>221055.83192578275</v>
          </cell>
          <cell r="AD61">
            <v>199852.55093378929</v>
          </cell>
          <cell r="AE61" t="str">
            <v>Q1Z : Tech. de la banque et assurances</v>
          </cell>
        </row>
        <row r="62">
          <cell r="A62" t="str">
            <v>Q2Z</v>
          </cell>
          <cell r="B62">
            <v>147000</v>
          </cell>
          <cell r="C62">
            <v>146000</v>
          </cell>
          <cell r="D62">
            <v>155000.0000000007</v>
          </cell>
          <cell r="E62">
            <v>152999.99999999843</v>
          </cell>
          <cell r="F62">
            <v>185000.00000000134</v>
          </cell>
          <cell r="G62">
            <v>179000</v>
          </cell>
          <cell r="H62">
            <v>181000.00000000311</v>
          </cell>
          <cell r="I62">
            <v>164999.9999999986</v>
          </cell>
          <cell r="J62">
            <v>178000.00000000114</v>
          </cell>
          <cell r="K62">
            <v>169999.99999999863</v>
          </cell>
          <cell r="L62">
            <v>178000</v>
          </cell>
          <cell r="M62">
            <v>177000.0000000007</v>
          </cell>
          <cell r="N62">
            <v>172000.00000000163</v>
          </cell>
          <cell r="O62">
            <v>175999.99999999866</v>
          </cell>
          <cell r="P62">
            <v>185999.99999999948</v>
          </cell>
          <cell r="Q62">
            <v>182999.9999999993</v>
          </cell>
          <cell r="R62">
            <v>191999.99999999889</v>
          </cell>
          <cell r="S62">
            <v>185000.00000000064</v>
          </cell>
          <cell r="T62">
            <v>172000.00000000143</v>
          </cell>
          <cell r="U62">
            <v>181000</v>
          </cell>
          <cell r="V62">
            <v>194000.00000000346</v>
          </cell>
          <cell r="W62">
            <v>198700.74729178497</v>
          </cell>
          <cell r="X62">
            <v>194490.27794093831</v>
          </cell>
          <cell r="Y62">
            <v>234074.32613685119</v>
          </cell>
          <cell r="Z62">
            <v>254091.47142240597</v>
          </cell>
          <cell r="AA62">
            <v>257739.81165251735</v>
          </cell>
          <cell r="AB62">
            <v>257388.139950229</v>
          </cell>
          <cell r="AC62">
            <v>273769.89132025494</v>
          </cell>
          <cell r="AD62">
            <v>284497.62463783298</v>
          </cell>
          <cell r="AE62" t="str">
            <v>Q2Z : Cadres de la banque et assurances</v>
          </cell>
        </row>
        <row r="63">
          <cell r="A63" t="str">
            <v>R0Z</v>
          </cell>
          <cell r="B63">
            <v>256000.0000000018</v>
          </cell>
          <cell r="C63">
            <v>250999.9999999991</v>
          </cell>
          <cell r="D63">
            <v>251000.0000000023</v>
          </cell>
          <cell r="E63">
            <v>263000</v>
          </cell>
          <cell r="F63">
            <v>266000.00000000087</v>
          </cell>
          <cell r="G63">
            <v>271000.0000000021</v>
          </cell>
          <cell r="H63">
            <v>273000</v>
          </cell>
          <cell r="I63">
            <v>270999.99999999878</v>
          </cell>
          <cell r="J63">
            <v>254000.00000000175</v>
          </cell>
          <cell r="K63">
            <v>252000</v>
          </cell>
          <cell r="L63">
            <v>244000.00000000309</v>
          </cell>
          <cell r="M63">
            <v>270000.00000000326</v>
          </cell>
          <cell r="N63">
            <v>284000.0000000007</v>
          </cell>
          <cell r="O63">
            <v>276000.00000000128</v>
          </cell>
          <cell r="P63">
            <v>279000.00000000192</v>
          </cell>
          <cell r="Q63">
            <v>293999.99999999907</v>
          </cell>
          <cell r="R63">
            <v>299000.00000000227</v>
          </cell>
          <cell r="S63">
            <v>304000</v>
          </cell>
          <cell r="T63">
            <v>296000.00000000233</v>
          </cell>
          <cell r="U63">
            <v>310000</v>
          </cell>
          <cell r="V63">
            <v>314999.99999999616</v>
          </cell>
          <cell r="W63">
            <v>307311.33068841533</v>
          </cell>
          <cell r="X63">
            <v>327616.39632127091</v>
          </cell>
          <cell r="Y63">
            <v>321318.52298640169</v>
          </cell>
          <cell r="Z63">
            <v>324736.66460783535</v>
          </cell>
          <cell r="AA63">
            <v>334330.0062430682</v>
          </cell>
          <cell r="AB63">
            <v>311219.6809629231</v>
          </cell>
          <cell r="AC63">
            <v>282442.84952146211</v>
          </cell>
          <cell r="AD63">
            <v>307810.24913846276</v>
          </cell>
          <cell r="AE63" t="str">
            <v>R0Z : Caissiers, employés de libre service</v>
          </cell>
        </row>
        <row r="64">
          <cell r="A64" t="str">
            <v>R1Z</v>
          </cell>
          <cell r="B64">
            <v>692000.00000000221</v>
          </cell>
          <cell r="C64">
            <v>677000.00000000175</v>
          </cell>
          <cell r="D64">
            <v>696999.99999999721</v>
          </cell>
          <cell r="E64">
            <v>698999.99999999825</v>
          </cell>
          <cell r="F64">
            <v>694000</v>
          </cell>
          <cell r="G64">
            <v>678999.99999999802</v>
          </cell>
          <cell r="H64">
            <v>699000.00000000524</v>
          </cell>
          <cell r="I64">
            <v>729999.99999999581</v>
          </cell>
          <cell r="J64">
            <v>723999.99999999721</v>
          </cell>
          <cell r="K64">
            <v>693999.99999999674</v>
          </cell>
          <cell r="L64">
            <v>667000.00000000629</v>
          </cell>
          <cell r="M64">
            <v>674000.00000000605</v>
          </cell>
          <cell r="N64">
            <v>685999.99999999651</v>
          </cell>
          <cell r="O64">
            <v>713000.00000000268</v>
          </cell>
          <cell r="P64">
            <v>713000.00000000454</v>
          </cell>
          <cell r="Q64">
            <v>693999.99999999476</v>
          </cell>
          <cell r="R64">
            <v>695000.00000000151</v>
          </cell>
          <cell r="S64">
            <v>753999.99999999674</v>
          </cell>
          <cell r="T64">
            <v>781000.00000000291</v>
          </cell>
          <cell r="U64">
            <v>787999.99999999744</v>
          </cell>
          <cell r="V64">
            <v>785999.99999997858</v>
          </cell>
          <cell r="W64">
            <v>787337.42011198495</v>
          </cell>
          <cell r="X64">
            <v>761580.62557312648</v>
          </cell>
          <cell r="Y64">
            <v>782630.98553574493</v>
          </cell>
          <cell r="Z64">
            <v>817897.09748618014</v>
          </cell>
          <cell r="AA64">
            <v>845495.48956869659</v>
          </cell>
          <cell r="AB64">
            <v>831241.15636790032</v>
          </cell>
          <cell r="AC64">
            <v>879085.93276568805</v>
          </cell>
          <cell r="AD64">
            <v>846397.57246745587</v>
          </cell>
          <cell r="AE64" t="str">
            <v>R1Z : Vendeurs</v>
          </cell>
        </row>
        <row r="65">
          <cell r="A65" t="str">
            <v>R2Z</v>
          </cell>
          <cell r="B65">
            <v>342000</v>
          </cell>
          <cell r="C65">
            <v>370000.00000000221</v>
          </cell>
          <cell r="D65">
            <v>378000.00000000076</v>
          </cell>
          <cell r="E65">
            <v>361000</v>
          </cell>
          <cell r="F65">
            <v>375000</v>
          </cell>
          <cell r="G65">
            <v>398000.00000000163</v>
          </cell>
          <cell r="H65">
            <v>425000</v>
          </cell>
          <cell r="I65">
            <v>427999.99999999721</v>
          </cell>
          <cell r="J65">
            <v>421000.00000000274</v>
          </cell>
          <cell r="K65">
            <v>411999.99999999622</v>
          </cell>
          <cell r="L65">
            <v>424000.00000000163</v>
          </cell>
          <cell r="M65">
            <v>435000.00000000565</v>
          </cell>
          <cell r="N65">
            <v>465000</v>
          </cell>
          <cell r="O65">
            <v>477999.99999999709</v>
          </cell>
          <cell r="P65">
            <v>479000.00000000611</v>
          </cell>
          <cell r="Q65">
            <v>447999.9999999975</v>
          </cell>
          <cell r="R65">
            <v>461000.00000000157</v>
          </cell>
          <cell r="S65">
            <v>470000</v>
          </cell>
          <cell r="T65">
            <v>499000</v>
          </cell>
          <cell r="U65">
            <v>480999.99999999721</v>
          </cell>
          <cell r="V65">
            <v>509999.99999999575</v>
          </cell>
          <cell r="W65">
            <v>504831.55292992562</v>
          </cell>
          <cell r="X65">
            <v>506119.79219965311</v>
          </cell>
          <cell r="Y65">
            <v>475120.48507233773</v>
          </cell>
          <cell r="Z65">
            <v>490436.88820434094</v>
          </cell>
          <cell r="AA65">
            <v>490405.46128428658</v>
          </cell>
          <cell r="AB65">
            <v>541136.19509441266</v>
          </cell>
          <cell r="AC65">
            <v>544778.84806836233</v>
          </cell>
          <cell r="AD65">
            <v>543293.28068716731</v>
          </cell>
          <cell r="AE65" t="str">
            <v>R2Z : Attachés commerciaux et représentants</v>
          </cell>
        </row>
        <row r="66">
          <cell r="A66" t="str">
            <v>R3Z</v>
          </cell>
          <cell r="B66">
            <v>579000.00000000151</v>
          </cell>
          <cell r="C66">
            <v>611000.00000000151</v>
          </cell>
          <cell r="D66">
            <v>592000.00000000151</v>
          </cell>
          <cell r="E66">
            <v>559000.00000000477</v>
          </cell>
          <cell r="F66">
            <v>591999.99999999779</v>
          </cell>
          <cell r="G66">
            <v>589000.00000000733</v>
          </cell>
          <cell r="H66">
            <v>607000.00000000489</v>
          </cell>
          <cell r="I66">
            <v>602000.00000000081</v>
          </cell>
          <cell r="J66">
            <v>621000.00000000454</v>
          </cell>
          <cell r="K66">
            <v>610999.99999999022</v>
          </cell>
          <cell r="L66">
            <v>588000.00000000652</v>
          </cell>
          <cell r="M66">
            <v>576000.00000000524</v>
          </cell>
          <cell r="N66">
            <v>561000.00000000221</v>
          </cell>
          <cell r="O66">
            <v>567999.99999999581</v>
          </cell>
          <cell r="P66">
            <v>566000.0000000007</v>
          </cell>
          <cell r="Q66">
            <v>566000.00000000419</v>
          </cell>
          <cell r="R66">
            <v>571000.00000001013</v>
          </cell>
          <cell r="S66">
            <v>556999.99999999674</v>
          </cell>
          <cell r="T66">
            <v>514999.99999999511</v>
          </cell>
          <cell r="U66">
            <v>533999.99999999872</v>
          </cell>
          <cell r="V66">
            <v>522000.00000000215</v>
          </cell>
          <cell r="W66">
            <v>530327.31927252421</v>
          </cell>
          <cell r="X66">
            <v>529302.79752709693</v>
          </cell>
          <cell r="Y66">
            <v>563832.24759353988</v>
          </cell>
          <cell r="Z66">
            <v>544562.5376587779</v>
          </cell>
          <cell r="AA66">
            <v>587410.25655026699</v>
          </cell>
          <cell r="AB66">
            <v>547534.09142085642</v>
          </cell>
          <cell r="AC66">
            <v>577465.94467479934</v>
          </cell>
          <cell r="AD66">
            <v>602686.01828254911</v>
          </cell>
          <cell r="AE66" t="str">
            <v>R3Z : Maît. des magasins, int. du commerce</v>
          </cell>
        </row>
        <row r="67">
          <cell r="A67" t="str">
            <v>R4Z</v>
          </cell>
          <cell r="B67">
            <v>268000.00000000163</v>
          </cell>
          <cell r="C67">
            <v>273000</v>
          </cell>
          <cell r="D67">
            <v>265000.00000000157</v>
          </cell>
          <cell r="E67">
            <v>261999.9999999991</v>
          </cell>
          <cell r="F67">
            <v>274000.0000000014</v>
          </cell>
          <cell r="G67">
            <v>282000</v>
          </cell>
          <cell r="H67">
            <v>293000.00000000332</v>
          </cell>
          <cell r="I67">
            <v>304999.99999999878</v>
          </cell>
          <cell r="J67">
            <v>325999.99999999924</v>
          </cell>
          <cell r="K67">
            <v>349999.99999999907</v>
          </cell>
          <cell r="L67">
            <v>359000</v>
          </cell>
          <cell r="M67">
            <v>357000.00000000274</v>
          </cell>
          <cell r="N67">
            <v>370000.0000000021</v>
          </cell>
          <cell r="O67">
            <v>362999.99999999907</v>
          </cell>
          <cell r="P67">
            <v>370000.00000000146</v>
          </cell>
          <cell r="Q67">
            <v>354999.99999999662</v>
          </cell>
          <cell r="R67">
            <v>367999.99999999726</v>
          </cell>
          <cell r="S67">
            <v>364999.99999999901</v>
          </cell>
          <cell r="T67">
            <v>406000.00000000448</v>
          </cell>
          <cell r="U67">
            <v>408999.9999999975</v>
          </cell>
          <cell r="V67">
            <v>432000.00000000559</v>
          </cell>
          <cell r="W67">
            <v>442590.68807581713</v>
          </cell>
          <cell r="X67">
            <v>462783.80932319333</v>
          </cell>
          <cell r="Y67">
            <v>451011.98142971098</v>
          </cell>
          <cell r="Z67">
            <v>494237.57206325239</v>
          </cell>
          <cell r="AA67">
            <v>519410.25212222879</v>
          </cell>
          <cell r="AB67">
            <v>523360.89053764334</v>
          </cell>
          <cell r="AC67">
            <v>511037.10784806369</v>
          </cell>
          <cell r="AD67">
            <v>518234.76368446834</v>
          </cell>
          <cell r="AE67" t="str">
            <v>R4Z : Cadres commerciaux et technico-com.</v>
          </cell>
        </row>
        <row r="68">
          <cell r="A68" t="str">
            <v>S0Z</v>
          </cell>
          <cell r="B68">
            <v>303000</v>
          </cell>
          <cell r="C68">
            <v>306000</v>
          </cell>
          <cell r="D68">
            <v>290000</v>
          </cell>
          <cell r="E68">
            <v>299999.99999999796</v>
          </cell>
          <cell r="F68">
            <v>298999.99999999924</v>
          </cell>
          <cell r="G68">
            <v>285999.9999999993</v>
          </cell>
          <cell r="H68">
            <v>290000.00000000361</v>
          </cell>
          <cell r="I68">
            <v>287999.99999999825</v>
          </cell>
          <cell r="J68">
            <v>293999.99999999936</v>
          </cell>
          <cell r="K68">
            <v>267999.99999999854</v>
          </cell>
          <cell r="L68">
            <v>263000.00000000093</v>
          </cell>
          <cell r="M68">
            <v>244000.00000000058</v>
          </cell>
          <cell r="N68">
            <v>253000.00000000131</v>
          </cell>
          <cell r="O68">
            <v>229000.00000000108</v>
          </cell>
          <cell r="P68">
            <v>234999.99999999921</v>
          </cell>
          <cell r="Q68">
            <v>246999.99999999843</v>
          </cell>
          <cell r="R68">
            <v>252000.00000000134</v>
          </cell>
          <cell r="S68">
            <v>267999.99999999866</v>
          </cell>
          <cell r="T68">
            <v>267999.99999999878</v>
          </cell>
          <cell r="U68">
            <v>255000.00000000114</v>
          </cell>
          <cell r="V68">
            <v>255999.99999999808</v>
          </cell>
          <cell r="W68">
            <v>257321.44583941367</v>
          </cell>
          <cell r="X68">
            <v>236593.87674195424</v>
          </cell>
          <cell r="Y68">
            <v>262131.96124148293</v>
          </cell>
          <cell r="Z68">
            <v>258088.00894583011</v>
          </cell>
          <cell r="AA68">
            <v>275017.18231971591</v>
          </cell>
          <cell r="AB68">
            <v>243236.34513340032</v>
          </cell>
          <cell r="AC68">
            <v>263029.60871235217</v>
          </cell>
          <cell r="AD68">
            <v>243138.76262343361</v>
          </cell>
          <cell r="AE68" t="str">
            <v>S0Z : Bouchers, charcutiers, boulangers</v>
          </cell>
        </row>
        <row r="69">
          <cell r="A69" t="str">
            <v>S1Z</v>
          </cell>
          <cell r="B69">
            <v>257000.00000170429</v>
          </cell>
          <cell r="C69">
            <v>258000.00000143304</v>
          </cell>
          <cell r="D69">
            <v>272000.00000009401</v>
          </cell>
          <cell r="E69">
            <v>266000.00000027334</v>
          </cell>
          <cell r="F69">
            <v>269000.00000014238</v>
          </cell>
          <cell r="G69">
            <v>266000.00000024604</v>
          </cell>
          <cell r="H69">
            <v>278000.00000003277</v>
          </cell>
          <cell r="I69">
            <v>285000.00000001129</v>
          </cell>
          <cell r="J69">
            <v>286999.99999999913</v>
          </cell>
          <cell r="K69">
            <v>282999.99999999773</v>
          </cell>
          <cell r="L69">
            <v>278999.99999999814</v>
          </cell>
          <cell r="M69">
            <v>279000.00000000146</v>
          </cell>
          <cell r="N69">
            <v>282000</v>
          </cell>
          <cell r="O69">
            <v>279999.99999999831</v>
          </cell>
          <cell r="P69">
            <v>278000.00000000081</v>
          </cell>
          <cell r="Q69">
            <v>285000.00000000239</v>
          </cell>
          <cell r="R69">
            <v>288999.99999999895</v>
          </cell>
          <cell r="S69">
            <v>294999.9999999986</v>
          </cell>
          <cell r="T69">
            <v>312000.00000000087</v>
          </cell>
          <cell r="U69">
            <v>304999.99999999895</v>
          </cell>
          <cell r="V69">
            <v>308999.99999999686</v>
          </cell>
          <cell r="W69">
            <v>307095.64394141478</v>
          </cell>
          <cell r="X69">
            <v>308963.71349931427</v>
          </cell>
          <cell r="Y69">
            <v>308844.04705755803</v>
          </cell>
          <cell r="Z69">
            <v>333058.00201163813</v>
          </cell>
          <cell r="AA69">
            <v>339145.76828782208</v>
          </cell>
          <cell r="AB69">
            <v>301927.77502016199</v>
          </cell>
          <cell r="AC69">
            <v>337079.17802550539</v>
          </cell>
          <cell r="AD69">
            <v>349180.84024279739</v>
          </cell>
          <cell r="AE69" t="str">
            <v>S1Z : Cuisiniers et aides de cuisine</v>
          </cell>
        </row>
        <row r="70">
          <cell r="A70" t="str">
            <v>S2Z</v>
          </cell>
          <cell r="B70">
            <v>177000</v>
          </cell>
          <cell r="C70">
            <v>178000</v>
          </cell>
          <cell r="D70">
            <v>189000.00000000134</v>
          </cell>
          <cell r="E70">
            <v>203999.99999999828</v>
          </cell>
          <cell r="F70">
            <v>221000.00000000163</v>
          </cell>
          <cell r="G70">
            <v>237000.00000000183</v>
          </cell>
          <cell r="H70">
            <v>246000</v>
          </cell>
          <cell r="I70">
            <v>263999.99999999884</v>
          </cell>
          <cell r="J70">
            <v>247000.00000000058</v>
          </cell>
          <cell r="K70">
            <v>247999.9999999986</v>
          </cell>
          <cell r="L70">
            <v>283000.00000000384</v>
          </cell>
          <cell r="M70">
            <v>309000.00000000285</v>
          </cell>
          <cell r="N70">
            <v>291999.99999999942</v>
          </cell>
          <cell r="O70">
            <v>311000.00000000151</v>
          </cell>
          <cell r="P70">
            <v>308000.0000000014</v>
          </cell>
          <cell r="Q70">
            <v>304000</v>
          </cell>
          <cell r="R70">
            <v>302000.00000000076</v>
          </cell>
          <cell r="S70">
            <v>323999.99999999825</v>
          </cell>
          <cell r="T70">
            <v>313000.00000000343</v>
          </cell>
          <cell r="U70">
            <v>327999.99999999854</v>
          </cell>
          <cell r="V70">
            <v>327999.99999999721</v>
          </cell>
          <cell r="W70">
            <v>316594.4776470646</v>
          </cell>
          <cell r="X70">
            <v>333394.88781479688</v>
          </cell>
          <cell r="Y70">
            <v>334111.31487541832</v>
          </cell>
          <cell r="Z70">
            <v>358206.71657225344</v>
          </cell>
          <cell r="AA70">
            <v>352035.00247121765</v>
          </cell>
          <cell r="AB70">
            <v>342825.12161760888</v>
          </cell>
          <cell r="AC70">
            <v>343475.97789055965</v>
          </cell>
          <cell r="AD70">
            <v>379510.97401168011</v>
          </cell>
          <cell r="AE70" t="str">
            <v>S2Z : Employés et AM hôtellerie restauration</v>
          </cell>
        </row>
        <row r="71">
          <cell r="A71" t="str">
            <v>S3Z</v>
          </cell>
          <cell r="B71">
            <v>236000</v>
          </cell>
          <cell r="C71">
            <v>247000.00000000096</v>
          </cell>
          <cell r="D71">
            <v>255999.9999999982</v>
          </cell>
          <cell r="E71">
            <v>241999.99999999924</v>
          </cell>
          <cell r="F71">
            <v>260999.99999999805</v>
          </cell>
          <cell r="G71">
            <v>253999.99999999933</v>
          </cell>
          <cell r="H71">
            <v>250000.00000000148</v>
          </cell>
          <cell r="I71">
            <v>237000.00000000067</v>
          </cell>
          <cell r="J71">
            <v>252000.00000000087</v>
          </cell>
          <cell r="K71">
            <v>247999.99999999854</v>
          </cell>
          <cell r="L71">
            <v>246000.00000000204</v>
          </cell>
          <cell r="M71">
            <v>235000</v>
          </cell>
          <cell r="N71">
            <v>240000.0000000009</v>
          </cell>
          <cell r="O71">
            <v>238999.99999999901</v>
          </cell>
          <cell r="P71">
            <v>205000</v>
          </cell>
          <cell r="Q71">
            <v>207000</v>
          </cell>
          <cell r="R71">
            <v>216000.00000000105</v>
          </cell>
          <cell r="S71">
            <v>219000</v>
          </cell>
          <cell r="T71">
            <v>209999.99999999881</v>
          </cell>
          <cell r="U71">
            <v>200999.99999999869</v>
          </cell>
          <cell r="V71">
            <v>193000</v>
          </cell>
          <cell r="W71">
            <v>198754.12628533959</v>
          </cell>
          <cell r="X71">
            <v>203919.36946061684</v>
          </cell>
          <cell r="Y71">
            <v>216312.6137970261</v>
          </cell>
          <cell r="Z71">
            <v>216638.80062746227</v>
          </cell>
          <cell r="AA71">
            <v>201588.58344806393</v>
          </cell>
          <cell r="AB71">
            <v>210172.30161116715</v>
          </cell>
          <cell r="AC71">
            <v>204447.00198054471</v>
          </cell>
          <cell r="AD71">
            <v>224611.88813138378</v>
          </cell>
          <cell r="AE71" t="str">
            <v>S3Z : Patrons et cadres d’hôtels cafés rest.</v>
          </cell>
        </row>
        <row r="72">
          <cell r="A72" t="str">
            <v>T0Z</v>
          </cell>
          <cell r="B72">
            <v>159000.00000000192</v>
          </cell>
          <cell r="C72">
            <v>158000.00000000137</v>
          </cell>
          <cell r="D72">
            <v>157000.00000000079</v>
          </cell>
          <cell r="E72">
            <v>164000.0000000007</v>
          </cell>
          <cell r="F72">
            <v>168000</v>
          </cell>
          <cell r="G72">
            <v>176000.00000000096</v>
          </cell>
          <cell r="H72">
            <v>179999.99999999927</v>
          </cell>
          <cell r="I72">
            <v>182000</v>
          </cell>
          <cell r="J72">
            <v>186999.99999999866</v>
          </cell>
          <cell r="K72">
            <v>182000</v>
          </cell>
          <cell r="L72">
            <v>175000.00000000134</v>
          </cell>
          <cell r="M72">
            <v>162999.99999999889</v>
          </cell>
          <cell r="N72">
            <v>172999.99999999942</v>
          </cell>
          <cell r="O72">
            <v>176000</v>
          </cell>
          <cell r="P72">
            <v>170999.99999999683</v>
          </cell>
          <cell r="Q72">
            <v>165999.99999999924</v>
          </cell>
          <cell r="R72">
            <v>161999.9999999993</v>
          </cell>
          <cell r="S72">
            <v>178000.00000000079</v>
          </cell>
          <cell r="T72">
            <v>182000.00000000166</v>
          </cell>
          <cell r="U72">
            <v>180999.9999999977</v>
          </cell>
          <cell r="V72">
            <v>191999.99999999939</v>
          </cell>
          <cell r="W72">
            <v>193200.04583222428</v>
          </cell>
          <cell r="X72">
            <v>193845.83753814298</v>
          </cell>
          <cell r="Y72">
            <v>211568.21710506215</v>
          </cell>
          <cell r="Z72">
            <v>205686.50388240174</v>
          </cell>
          <cell r="AA72">
            <v>209560.87444893984</v>
          </cell>
          <cell r="AB72">
            <v>212579.35061374394</v>
          </cell>
          <cell r="AC72">
            <v>218835.83388470346</v>
          </cell>
          <cell r="AD72">
            <v>237649.06704652007</v>
          </cell>
          <cell r="AE72" t="str">
            <v>T0Z : Coiffeurs, esthéticiens</v>
          </cell>
        </row>
        <row r="73">
          <cell r="A73" t="str">
            <v>T1Z</v>
          </cell>
          <cell r="B73">
            <v>268000.00000000221</v>
          </cell>
          <cell r="C73">
            <v>246000.00000000311</v>
          </cell>
          <cell r="D73">
            <v>240000</v>
          </cell>
          <cell r="E73">
            <v>213999.99999999884</v>
          </cell>
          <cell r="F73">
            <v>205000</v>
          </cell>
          <cell r="G73">
            <v>202000</v>
          </cell>
          <cell r="H73">
            <v>213999.99999999933</v>
          </cell>
          <cell r="I73">
            <v>229000</v>
          </cell>
          <cell r="J73">
            <v>214000.00000000218</v>
          </cell>
          <cell r="K73">
            <v>194999.99999999881</v>
          </cell>
          <cell r="L73">
            <v>196000.00000000192</v>
          </cell>
          <cell r="M73">
            <v>218999.99999999919</v>
          </cell>
          <cell r="N73">
            <v>207999.99999999849</v>
          </cell>
          <cell r="O73">
            <v>223000.00000000326</v>
          </cell>
          <cell r="P73">
            <v>253000.0000000016</v>
          </cell>
          <cell r="Q73">
            <v>258000.00000000052</v>
          </cell>
          <cell r="R73">
            <v>246000.0000000007</v>
          </cell>
          <cell r="S73">
            <v>260000</v>
          </cell>
          <cell r="T73">
            <v>257000.00000000093</v>
          </cell>
          <cell r="U73">
            <v>273999.99999999808</v>
          </cell>
          <cell r="V73">
            <v>259000</v>
          </cell>
          <cell r="W73">
            <v>256689.75362078584</v>
          </cell>
          <cell r="X73">
            <v>270566.41657919233</v>
          </cell>
          <cell r="Y73">
            <v>253217.60059599805</v>
          </cell>
          <cell r="Z73">
            <v>240770.14593816886</v>
          </cell>
          <cell r="AA73">
            <v>237213.60923214932</v>
          </cell>
          <cell r="AB73">
            <v>247200.1704857327</v>
          </cell>
          <cell r="AC73">
            <v>245936.59491602864</v>
          </cell>
          <cell r="AD73">
            <v>253752.30609137818</v>
          </cell>
          <cell r="AE73" t="str">
            <v>T1Z : Employés de maison</v>
          </cell>
        </row>
        <row r="74">
          <cell r="A74" t="str">
            <v>T2A</v>
          </cell>
          <cell r="N74">
            <v>216999.99999999875</v>
          </cell>
          <cell r="O74">
            <v>233000</v>
          </cell>
          <cell r="P74">
            <v>241000.00000000093</v>
          </cell>
          <cell r="Q74">
            <v>290999.99999999785</v>
          </cell>
          <cell r="R74">
            <v>326999.99999999913</v>
          </cell>
          <cell r="S74">
            <v>340999.99999999924</v>
          </cell>
          <cell r="T74">
            <v>345000.00000000407</v>
          </cell>
          <cell r="U74">
            <v>340999.99999999802</v>
          </cell>
          <cell r="V74">
            <v>357999.99999998196</v>
          </cell>
          <cell r="W74">
            <v>353402.70718012354</v>
          </cell>
          <cell r="X74">
            <v>393246.81818700768</v>
          </cell>
          <cell r="Y74">
            <v>419241.29165443219</v>
          </cell>
          <cell r="Z74">
            <v>445275.20689972537</v>
          </cell>
          <cell r="AA74">
            <v>468289.63324985898</v>
          </cell>
          <cell r="AB74">
            <v>501711.93475753977</v>
          </cell>
          <cell r="AC74">
            <v>535084.75227931119</v>
          </cell>
          <cell r="AD74">
            <v>540785.12340731302</v>
          </cell>
          <cell r="AE74" t="str">
            <v>T2A : Aides à domicile et aides ménagères</v>
          </cell>
        </row>
        <row r="75">
          <cell r="A75" t="str">
            <v>T2B</v>
          </cell>
          <cell r="N75">
            <v>268000</v>
          </cell>
          <cell r="O75">
            <v>293000.00000000413</v>
          </cell>
          <cell r="P75">
            <v>301000.00000000052</v>
          </cell>
          <cell r="Q75">
            <v>309999.99999999779</v>
          </cell>
          <cell r="R75">
            <v>340000</v>
          </cell>
          <cell r="S75">
            <v>350999.9999999975</v>
          </cell>
          <cell r="T75">
            <v>371000.00000000483</v>
          </cell>
          <cell r="U75">
            <v>384999.99999999779</v>
          </cell>
          <cell r="V75">
            <v>392999.99999999464</v>
          </cell>
          <cell r="W75">
            <v>388876.10161371349</v>
          </cell>
          <cell r="X75">
            <v>425569.00895395479</v>
          </cell>
          <cell r="Y75">
            <v>423973.07762735756</v>
          </cell>
          <cell r="Z75">
            <v>407725.23424673674</v>
          </cell>
          <cell r="AA75">
            <v>410932.78633472417</v>
          </cell>
          <cell r="AB75">
            <v>421591.62554946565</v>
          </cell>
          <cell r="AC75">
            <v>416778.40706552786</v>
          </cell>
          <cell r="AD75">
            <v>452326.82123330003</v>
          </cell>
          <cell r="AE75" t="str">
            <v>T2B : Assistantes maternelles</v>
          </cell>
        </row>
        <row r="76">
          <cell r="A76" t="str">
            <v>T2Z</v>
          </cell>
          <cell r="B76">
            <v>326999.99999999709</v>
          </cell>
          <cell r="C76">
            <v>342000.00000000116</v>
          </cell>
          <cell r="D76">
            <v>331000</v>
          </cell>
          <cell r="E76">
            <v>336999.99999999849</v>
          </cell>
          <cell r="F76">
            <v>371999.9999999993</v>
          </cell>
          <cell r="G76">
            <v>385000.00000000146</v>
          </cell>
          <cell r="H76">
            <v>376000.00000000163</v>
          </cell>
          <cell r="I76">
            <v>398999.99999999662</v>
          </cell>
          <cell r="J76">
            <v>376000</v>
          </cell>
          <cell r="K76">
            <v>398999.99999999732</v>
          </cell>
          <cell r="L76">
            <v>406000.00000000541</v>
          </cell>
          <cell r="M76">
            <v>452000</v>
          </cell>
          <cell r="AE76" t="str">
            <v>T2Z</v>
          </cell>
        </row>
        <row r="77">
          <cell r="A77" t="str">
            <v>T3Z</v>
          </cell>
          <cell r="B77">
            <v>135000</v>
          </cell>
          <cell r="C77">
            <v>143000</v>
          </cell>
          <cell r="D77">
            <v>149999.99999999913</v>
          </cell>
          <cell r="E77">
            <v>151000</v>
          </cell>
          <cell r="F77">
            <v>157000</v>
          </cell>
          <cell r="G77">
            <v>162000.00000000087</v>
          </cell>
          <cell r="H77">
            <v>153000</v>
          </cell>
          <cell r="I77">
            <v>159999.99999999869</v>
          </cell>
          <cell r="J77">
            <v>147000.00000000079</v>
          </cell>
          <cell r="K77">
            <v>127999.99999999939</v>
          </cell>
          <cell r="L77">
            <v>138000</v>
          </cell>
          <cell r="M77">
            <v>155000.00000000166</v>
          </cell>
          <cell r="N77">
            <v>154000.00000000064</v>
          </cell>
          <cell r="O77">
            <v>151999.99999999948</v>
          </cell>
          <cell r="P77">
            <v>172000.00000000207</v>
          </cell>
          <cell r="Q77">
            <v>185000</v>
          </cell>
          <cell r="R77">
            <v>195000.00000000122</v>
          </cell>
          <cell r="S77">
            <v>201000</v>
          </cell>
          <cell r="T77">
            <v>195000.00000000218</v>
          </cell>
          <cell r="U77">
            <v>202999.99999999892</v>
          </cell>
          <cell r="V77">
            <v>198999.99999999936</v>
          </cell>
          <cell r="W77">
            <v>192642.73196409308</v>
          </cell>
          <cell r="X77">
            <v>199503.85756136378</v>
          </cell>
          <cell r="Y77">
            <v>196080.1736794624</v>
          </cell>
          <cell r="Z77">
            <v>194687.85976497328</v>
          </cell>
          <cell r="AA77">
            <v>205369.32957165685</v>
          </cell>
          <cell r="AB77">
            <v>219719.22090467895</v>
          </cell>
          <cell r="AC77">
            <v>199921.63542411383</v>
          </cell>
          <cell r="AD77">
            <v>194115.96333818548</v>
          </cell>
          <cell r="AE77" t="str">
            <v>T3Z : Agents de gardiennage et sécurité</v>
          </cell>
        </row>
        <row r="78">
          <cell r="A78" t="str">
            <v>T4Z</v>
          </cell>
          <cell r="B78">
            <v>1107000</v>
          </cell>
          <cell r="C78">
            <v>1134000.0000000151</v>
          </cell>
          <cell r="D78">
            <v>1130000.0000000102</v>
          </cell>
          <cell r="E78">
            <v>1152000</v>
          </cell>
          <cell r="F78">
            <v>1188000</v>
          </cell>
          <cell r="G78">
            <v>1200000.0000000051</v>
          </cell>
          <cell r="H78">
            <v>1173999.9999999932</v>
          </cell>
          <cell r="I78">
            <v>1214000.0000000061</v>
          </cell>
          <cell r="J78">
            <v>1150000.0000000149</v>
          </cell>
          <cell r="K78">
            <v>1129999.9999999858</v>
          </cell>
          <cell r="L78">
            <v>1143000.0000000114</v>
          </cell>
          <cell r="M78">
            <v>1209000</v>
          </cell>
          <cell r="N78">
            <v>1182000</v>
          </cell>
          <cell r="O78">
            <v>1196000.000000014</v>
          </cell>
          <cell r="P78">
            <v>1221999.9999999946</v>
          </cell>
          <cell r="Q78">
            <v>1213000</v>
          </cell>
          <cell r="R78">
            <v>1209000</v>
          </cell>
          <cell r="S78">
            <v>1215000.0000000054</v>
          </cell>
          <cell r="T78">
            <v>1226000</v>
          </cell>
          <cell r="U78">
            <v>1230000</v>
          </cell>
          <cell r="V78">
            <v>1227999.999999987</v>
          </cell>
          <cell r="W78">
            <v>1192743.8429460695</v>
          </cell>
          <cell r="X78">
            <v>1186671.1124001006</v>
          </cell>
          <cell r="Y78">
            <v>1236855.6562336201</v>
          </cell>
          <cell r="Z78">
            <v>1246012.5520335003</v>
          </cell>
          <cell r="AA78">
            <v>1271807.1854423315</v>
          </cell>
          <cell r="AB78">
            <v>1266292.4773440659</v>
          </cell>
          <cell r="AC78">
            <v>1241375.1421365666</v>
          </cell>
          <cell r="AD78">
            <v>1220933.0531612386</v>
          </cell>
          <cell r="AE78" t="str">
            <v>T4Z : Agents d’entretien</v>
          </cell>
        </row>
        <row r="79">
          <cell r="A79" t="str">
            <v>T6Z</v>
          </cell>
          <cell r="B79">
            <v>66000.000000000291</v>
          </cell>
          <cell r="C79">
            <v>58000.000000000327</v>
          </cell>
          <cell r="D79">
            <v>63000</v>
          </cell>
          <cell r="E79">
            <v>64000.000000000073</v>
          </cell>
          <cell r="F79">
            <v>66999.999999999898</v>
          </cell>
          <cell r="G79">
            <v>72999.999999999898</v>
          </cell>
          <cell r="H79">
            <v>78000.000000000422</v>
          </cell>
          <cell r="I79">
            <v>74999.999999999913</v>
          </cell>
          <cell r="J79">
            <v>79000</v>
          </cell>
          <cell r="K79">
            <v>63999.999999999724</v>
          </cell>
          <cell r="L79">
            <v>79000.000000000422</v>
          </cell>
          <cell r="M79">
            <v>75000.000000000626</v>
          </cell>
          <cell r="N79">
            <v>77999.999999999884</v>
          </cell>
          <cell r="O79">
            <v>76999.999999999505</v>
          </cell>
          <cell r="P79">
            <v>74000.00000000016</v>
          </cell>
          <cell r="Q79">
            <v>82999.999999999854</v>
          </cell>
          <cell r="R79">
            <v>84000.000000000669</v>
          </cell>
          <cell r="S79">
            <v>75000.000000000291</v>
          </cell>
          <cell r="T79">
            <v>81999.999999999447</v>
          </cell>
          <cell r="U79">
            <v>96999.999999999767</v>
          </cell>
          <cell r="V79">
            <v>108000.0000000046</v>
          </cell>
          <cell r="W79">
            <v>108503.74436748395</v>
          </cell>
          <cell r="X79">
            <v>98364.089077080993</v>
          </cell>
          <cell r="Y79">
            <v>96894.517178280177</v>
          </cell>
          <cell r="Z79">
            <v>114092.13095421037</v>
          </cell>
          <cell r="AA79">
            <v>127481.77694025337</v>
          </cell>
          <cell r="AB79">
            <v>136303.01459454853</v>
          </cell>
          <cell r="AC79">
            <v>131267.34352120175</v>
          </cell>
          <cell r="AD79">
            <v>139593.22489508605</v>
          </cell>
          <cell r="AE79" t="str">
            <v>T6Z : Employés des services divers</v>
          </cell>
        </row>
        <row r="80">
          <cell r="A80" t="str">
            <v>U0Z</v>
          </cell>
          <cell r="B80">
            <v>65999.999999999593</v>
          </cell>
          <cell r="C80">
            <v>72000.000000000495</v>
          </cell>
          <cell r="D80">
            <v>63000.000000000218</v>
          </cell>
          <cell r="E80">
            <v>68999.999999999505</v>
          </cell>
          <cell r="F80">
            <v>65000.000000000095</v>
          </cell>
          <cell r="G80">
            <v>69999.999999999942</v>
          </cell>
          <cell r="H80">
            <v>81000.000000000422</v>
          </cell>
          <cell r="I80">
            <v>93999.99999999936</v>
          </cell>
          <cell r="J80">
            <v>96999.999999999898</v>
          </cell>
          <cell r="K80">
            <v>116999.999999999</v>
          </cell>
          <cell r="L80">
            <v>109000.0000000007</v>
          </cell>
          <cell r="M80">
            <v>113000.00000000127</v>
          </cell>
          <cell r="N80">
            <v>113000.00000000065</v>
          </cell>
          <cell r="O80">
            <v>128000</v>
          </cell>
          <cell r="P80">
            <v>127000.00000000114</v>
          </cell>
          <cell r="Q80">
            <v>120000</v>
          </cell>
          <cell r="R80">
            <v>119000</v>
          </cell>
          <cell r="S80">
            <v>130000</v>
          </cell>
          <cell r="T80">
            <v>141999.99999999939</v>
          </cell>
          <cell r="U80">
            <v>138000</v>
          </cell>
          <cell r="V80">
            <v>148000.00000000128</v>
          </cell>
          <cell r="W80">
            <v>149793.16535114092</v>
          </cell>
          <cell r="X80">
            <v>148020.29459565092</v>
          </cell>
          <cell r="Y80">
            <v>154408.80965141408</v>
          </cell>
          <cell r="Z80">
            <v>165312.22084710319</v>
          </cell>
          <cell r="AA80">
            <v>153652.45510173787</v>
          </cell>
          <cell r="AB80">
            <v>152005.45677330464</v>
          </cell>
          <cell r="AC80">
            <v>142031.58309973349</v>
          </cell>
          <cell r="AD80">
            <v>156442.94352194588</v>
          </cell>
          <cell r="AE80" t="str">
            <v>U0Z : Prof. de la com. et de l’information</v>
          </cell>
        </row>
        <row r="81">
          <cell r="A81" t="str">
            <v>U1Z</v>
          </cell>
          <cell r="B81">
            <v>151000</v>
          </cell>
          <cell r="C81">
            <v>174000.00000000122</v>
          </cell>
          <cell r="D81">
            <v>177000</v>
          </cell>
          <cell r="E81">
            <v>187999.99999999843</v>
          </cell>
          <cell r="F81">
            <v>200999.99999999884</v>
          </cell>
          <cell r="G81">
            <v>199000.00000000166</v>
          </cell>
          <cell r="H81">
            <v>198000</v>
          </cell>
          <cell r="I81">
            <v>200999.99999999913</v>
          </cell>
          <cell r="J81">
            <v>206000.00000000169</v>
          </cell>
          <cell r="K81">
            <v>228999.99999999642</v>
          </cell>
          <cell r="L81">
            <v>226000</v>
          </cell>
          <cell r="M81">
            <v>232000.00000000148</v>
          </cell>
          <cell r="N81">
            <v>228000.00000000096</v>
          </cell>
          <cell r="O81">
            <v>240000</v>
          </cell>
          <cell r="P81">
            <v>227000.00000000175</v>
          </cell>
          <cell r="Q81">
            <v>247999.99999999735</v>
          </cell>
          <cell r="R81">
            <v>247000</v>
          </cell>
          <cell r="S81">
            <v>265999.99999999872</v>
          </cell>
          <cell r="T81">
            <v>265000.00000000314</v>
          </cell>
          <cell r="U81">
            <v>275999.99999999785</v>
          </cell>
          <cell r="V81">
            <v>277000.0000000018</v>
          </cell>
          <cell r="W81">
            <v>279479.38400990382</v>
          </cell>
          <cell r="X81">
            <v>301076.94724641938</v>
          </cell>
          <cell r="Y81">
            <v>322227.19373012998</v>
          </cell>
          <cell r="Z81">
            <v>338989.44404369575</v>
          </cell>
          <cell r="AA81">
            <v>335701.70984311239</v>
          </cell>
          <cell r="AB81">
            <v>347211.92421215051</v>
          </cell>
          <cell r="AC81">
            <v>360953.53478297079</v>
          </cell>
          <cell r="AD81">
            <v>357349.67221028981</v>
          </cell>
          <cell r="AE81" t="str">
            <v>U1Z : Professionnels des arts et spectacles</v>
          </cell>
        </row>
        <row r="82">
          <cell r="A82" t="str">
            <v>V0Z</v>
          </cell>
          <cell r="B82">
            <v>271000.00000000099</v>
          </cell>
          <cell r="C82">
            <v>265000.00000000076</v>
          </cell>
          <cell r="D82">
            <v>258000</v>
          </cell>
          <cell r="E82">
            <v>282999.99999999924</v>
          </cell>
          <cell r="F82">
            <v>307000.00000000052</v>
          </cell>
          <cell r="G82">
            <v>329999.99999999884</v>
          </cell>
          <cell r="H82">
            <v>324999.9999999968</v>
          </cell>
          <cell r="I82">
            <v>343000.00000000175</v>
          </cell>
          <cell r="J82">
            <v>356999.99999999901</v>
          </cell>
          <cell r="K82">
            <v>363000.00000000128</v>
          </cell>
          <cell r="L82">
            <v>365000.00000000524</v>
          </cell>
          <cell r="M82">
            <v>359000</v>
          </cell>
          <cell r="N82">
            <v>373999.99999999691</v>
          </cell>
          <cell r="O82">
            <v>394000.00000000425</v>
          </cell>
          <cell r="P82">
            <v>390999.99999999744</v>
          </cell>
          <cell r="Q82">
            <v>399999.99999999162</v>
          </cell>
          <cell r="R82">
            <v>409999.99999999854</v>
          </cell>
          <cell r="S82">
            <v>403999.99999999948</v>
          </cell>
          <cell r="T82">
            <v>424000</v>
          </cell>
          <cell r="U82">
            <v>432999.99999999593</v>
          </cell>
          <cell r="V82">
            <v>453999.99999997398</v>
          </cell>
          <cell r="W82">
            <v>460470.44891874213</v>
          </cell>
          <cell r="X82">
            <v>479199.6889177917</v>
          </cell>
          <cell r="Y82">
            <v>466003.85015920363</v>
          </cell>
          <cell r="Z82">
            <v>488695.18418175192</v>
          </cell>
          <cell r="AA82">
            <v>485324.75603120867</v>
          </cell>
          <cell r="AB82">
            <v>526866.05267186021</v>
          </cell>
          <cell r="AC82">
            <v>518696.67760992184</v>
          </cell>
          <cell r="AD82">
            <v>548193.69859505293</v>
          </cell>
          <cell r="AE82" t="str">
            <v>V0Z : Aides-soignants</v>
          </cell>
        </row>
        <row r="83">
          <cell r="A83" t="str">
            <v>V1Z</v>
          </cell>
          <cell r="B83">
            <v>338999.99999999889</v>
          </cell>
          <cell r="C83">
            <v>356000.0000000007</v>
          </cell>
          <cell r="D83">
            <v>369000.00000000099</v>
          </cell>
          <cell r="E83">
            <v>373000</v>
          </cell>
          <cell r="F83">
            <v>393000.00000000052</v>
          </cell>
          <cell r="G83">
            <v>392000.00000000384</v>
          </cell>
          <cell r="H83">
            <v>389999.9999999979</v>
          </cell>
          <cell r="I83">
            <v>380999.9999999993</v>
          </cell>
          <cell r="J83">
            <v>374999.9999999993</v>
          </cell>
          <cell r="K83">
            <v>384999.99999999395</v>
          </cell>
          <cell r="L83">
            <v>410000</v>
          </cell>
          <cell r="M83">
            <v>430000.00000000722</v>
          </cell>
          <cell r="N83">
            <v>429999.99999999913</v>
          </cell>
          <cell r="O83">
            <v>435000.00000000751</v>
          </cell>
          <cell r="P83">
            <v>437000.00000000396</v>
          </cell>
          <cell r="Q83">
            <v>432999.99999999924</v>
          </cell>
          <cell r="R83">
            <v>442000.0000000021</v>
          </cell>
          <cell r="S83">
            <v>457000</v>
          </cell>
          <cell r="T83">
            <v>460000</v>
          </cell>
          <cell r="U83">
            <v>473999.9999999954</v>
          </cell>
          <cell r="V83">
            <v>472999.99999999476</v>
          </cell>
          <cell r="W83">
            <v>466387.69266370556</v>
          </cell>
          <cell r="X83">
            <v>453808.74991482671</v>
          </cell>
          <cell r="Y83">
            <v>460060.54018851632</v>
          </cell>
          <cell r="Z83">
            <v>480383.0486815066</v>
          </cell>
          <cell r="AA83">
            <v>482178.19541383249</v>
          </cell>
          <cell r="AB83">
            <v>509498.67845225899</v>
          </cell>
          <cell r="AC83">
            <v>546527.35225800704</v>
          </cell>
          <cell r="AD83">
            <v>548837.56004870625</v>
          </cell>
          <cell r="AE83" t="str">
            <v>V1Z : Infirmiers, Sages-femmes</v>
          </cell>
        </row>
        <row r="84">
          <cell r="A84" t="str">
            <v>V2Z</v>
          </cell>
          <cell r="B84">
            <v>198000.00000000073</v>
          </cell>
          <cell r="C84">
            <v>216000.00000000151</v>
          </cell>
          <cell r="D84">
            <v>210000.00000000178</v>
          </cell>
          <cell r="E84">
            <v>217999.99999999948</v>
          </cell>
          <cell r="F84">
            <v>239999.99999999889</v>
          </cell>
          <cell r="G84">
            <v>247000.00000000093</v>
          </cell>
          <cell r="H84">
            <v>275000.00000000326</v>
          </cell>
          <cell r="I84">
            <v>268999.99999999575</v>
          </cell>
          <cell r="J84">
            <v>295000.00000000081</v>
          </cell>
          <cell r="K84">
            <v>311999.99999999756</v>
          </cell>
          <cell r="L84">
            <v>313999.99999999913</v>
          </cell>
          <cell r="M84">
            <v>315000.00000000064</v>
          </cell>
          <cell r="N84">
            <v>334000.0000000032</v>
          </cell>
          <cell r="O84">
            <v>337000.00000000221</v>
          </cell>
          <cell r="P84">
            <v>344000</v>
          </cell>
          <cell r="Q84">
            <v>354999.99999999796</v>
          </cell>
          <cell r="R84">
            <v>342000</v>
          </cell>
          <cell r="S84">
            <v>342000</v>
          </cell>
          <cell r="T84">
            <v>309000.00000000442</v>
          </cell>
          <cell r="U84">
            <v>326999.99999999878</v>
          </cell>
          <cell r="V84">
            <v>326999.9999999986</v>
          </cell>
          <cell r="W84">
            <v>335859.22095267195</v>
          </cell>
          <cell r="X84">
            <v>324038.59447975032</v>
          </cell>
          <cell r="Y84">
            <v>315954.78860128991</v>
          </cell>
          <cell r="Z84">
            <v>316432.02128225897</v>
          </cell>
          <cell r="AA84">
            <v>353832.2663277791</v>
          </cell>
          <cell r="AB84">
            <v>379628.47357389395</v>
          </cell>
          <cell r="AC84">
            <v>361166.45597965247</v>
          </cell>
          <cell r="AD84">
            <v>358254.48318245448</v>
          </cell>
          <cell r="AE84" t="str">
            <v>V2Z : Médecins et assimilés</v>
          </cell>
        </row>
        <row r="85">
          <cell r="A85" t="str">
            <v>V3Z</v>
          </cell>
          <cell r="B85">
            <v>189000.00000000114</v>
          </cell>
          <cell r="C85">
            <v>208000</v>
          </cell>
          <cell r="D85">
            <v>224000.0000000025</v>
          </cell>
          <cell r="E85">
            <v>228000</v>
          </cell>
          <cell r="F85">
            <v>225000.00000000175</v>
          </cell>
          <cell r="G85">
            <v>241000.00000000108</v>
          </cell>
          <cell r="H85">
            <v>238999.99999999852</v>
          </cell>
          <cell r="I85">
            <v>251000</v>
          </cell>
          <cell r="J85">
            <v>250000.00000000157</v>
          </cell>
          <cell r="K85">
            <v>242999.99999999625</v>
          </cell>
          <cell r="L85">
            <v>265000.00000000262</v>
          </cell>
          <cell r="M85">
            <v>275000.00000000361</v>
          </cell>
          <cell r="N85">
            <v>285999.99999999785</v>
          </cell>
          <cell r="O85">
            <v>286000.00000000227</v>
          </cell>
          <cell r="P85">
            <v>294000.0000000021</v>
          </cell>
          <cell r="Q85">
            <v>285999.99999999715</v>
          </cell>
          <cell r="R85">
            <v>296000.00000000122</v>
          </cell>
          <cell r="S85">
            <v>309999.99999999796</v>
          </cell>
          <cell r="T85">
            <v>335000.00000000297</v>
          </cell>
          <cell r="U85">
            <v>329999.99999999447</v>
          </cell>
          <cell r="V85">
            <v>310999.99999999598</v>
          </cell>
          <cell r="W85">
            <v>307442.32949132333</v>
          </cell>
          <cell r="X85">
            <v>321135.01371756953</v>
          </cell>
          <cell r="Y85">
            <v>333619.53176784993</v>
          </cell>
          <cell r="Z85">
            <v>353700.70456831343</v>
          </cell>
          <cell r="AA85">
            <v>366750.74122135557</v>
          </cell>
          <cell r="AB85">
            <v>344214.65741559345</v>
          </cell>
          <cell r="AC85">
            <v>362786.1403906825</v>
          </cell>
          <cell r="AD85">
            <v>383549.66806744394</v>
          </cell>
          <cell r="AE85" t="str">
            <v>V3Z : Professions para-médicales</v>
          </cell>
        </row>
        <row r="86">
          <cell r="A86" t="str">
            <v>V4Z</v>
          </cell>
          <cell r="B86">
            <v>97000.000000000073</v>
          </cell>
          <cell r="C86">
            <v>105000.00000000057</v>
          </cell>
          <cell r="D86">
            <v>115999.99999999935</v>
          </cell>
          <cell r="E86">
            <v>123000.00000000083</v>
          </cell>
          <cell r="F86">
            <v>132999.99999999942</v>
          </cell>
          <cell r="G86">
            <v>137000.00000000058</v>
          </cell>
          <cell r="H86">
            <v>141000</v>
          </cell>
          <cell r="I86">
            <v>130000</v>
          </cell>
          <cell r="J86">
            <v>129000.00000000051</v>
          </cell>
          <cell r="K86">
            <v>139999.99999999788</v>
          </cell>
          <cell r="L86">
            <v>119999.9999999993</v>
          </cell>
          <cell r="M86">
            <v>125000.00000000114</v>
          </cell>
          <cell r="N86">
            <v>121000</v>
          </cell>
          <cell r="O86">
            <v>142000.00000000079</v>
          </cell>
          <cell r="P86">
            <v>148000.00000000073</v>
          </cell>
          <cell r="Q86">
            <v>154999.99999999951</v>
          </cell>
          <cell r="R86">
            <v>167000.00000000061</v>
          </cell>
          <cell r="S86">
            <v>172000</v>
          </cell>
          <cell r="T86">
            <v>205000</v>
          </cell>
          <cell r="U86">
            <v>235999.99999999936</v>
          </cell>
          <cell r="V86">
            <v>246999.99999999232</v>
          </cell>
          <cell r="W86">
            <v>245614.27997259592</v>
          </cell>
          <cell r="X86">
            <v>277844.65138810873</v>
          </cell>
          <cell r="Y86">
            <v>285829.61185948789</v>
          </cell>
          <cell r="Z86">
            <v>299800.730518508</v>
          </cell>
          <cell r="AA86">
            <v>303099.16291411011</v>
          </cell>
          <cell r="AB86">
            <v>288525.50866702758</v>
          </cell>
          <cell r="AC86">
            <v>296863.15948391147</v>
          </cell>
          <cell r="AD86">
            <v>316994.52955042414</v>
          </cell>
          <cell r="AE86" t="str">
            <v>V4Z : Prof. de l’action sociale et orientation</v>
          </cell>
        </row>
        <row r="87">
          <cell r="A87" t="str">
            <v>V5Z</v>
          </cell>
          <cell r="B87">
            <v>184000</v>
          </cell>
          <cell r="C87">
            <v>199000</v>
          </cell>
          <cell r="D87">
            <v>212000</v>
          </cell>
          <cell r="E87">
            <v>225000.00000000125</v>
          </cell>
          <cell r="F87">
            <v>254000.00000000189</v>
          </cell>
          <cell r="G87">
            <v>254999.99999999837</v>
          </cell>
          <cell r="H87">
            <v>228000.00000000114</v>
          </cell>
          <cell r="I87">
            <v>232000.00000000169</v>
          </cell>
          <cell r="J87">
            <v>226000.00000000055</v>
          </cell>
          <cell r="K87">
            <v>225999.99999999555</v>
          </cell>
          <cell r="L87">
            <v>235000.00000000064</v>
          </cell>
          <cell r="M87">
            <v>237000.00000000198</v>
          </cell>
          <cell r="N87">
            <v>217000</v>
          </cell>
          <cell r="O87">
            <v>223999.99999999799</v>
          </cell>
          <cell r="P87">
            <v>248000.00000000242</v>
          </cell>
          <cell r="Q87">
            <v>276000</v>
          </cell>
          <cell r="R87">
            <v>279000.00000000134</v>
          </cell>
          <cell r="S87">
            <v>305000.00000000204</v>
          </cell>
          <cell r="T87">
            <v>301000.00000000099</v>
          </cell>
          <cell r="U87">
            <v>312999.99999999587</v>
          </cell>
          <cell r="V87">
            <v>305999.99999999703</v>
          </cell>
          <cell r="W87">
            <v>299401.91129367665</v>
          </cell>
          <cell r="X87">
            <v>302421.57676230918</v>
          </cell>
          <cell r="Y87">
            <v>292372.07783185376</v>
          </cell>
          <cell r="Z87">
            <v>296890.18597648951</v>
          </cell>
          <cell r="AA87">
            <v>302988.545119063</v>
          </cell>
          <cell r="AB87">
            <v>316478.90331228176</v>
          </cell>
          <cell r="AC87">
            <v>337377.82310644293</v>
          </cell>
          <cell r="AD87">
            <v>363356.10996823158</v>
          </cell>
          <cell r="AE87" t="str">
            <v>V5Z : Prof. act. cult. et sportive, surveillants</v>
          </cell>
        </row>
        <row r="88">
          <cell r="A88" t="str">
            <v>W0Z</v>
          </cell>
          <cell r="B88">
            <v>897999.99999999721</v>
          </cell>
          <cell r="C88">
            <v>921000.00000000815</v>
          </cell>
          <cell r="D88">
            <v>939000.00000000454</v>
          </cell>
          <cell r="E88">
            <v>917000</v>
          </cell>
          <cell r="F88">
            <v>935999.99999999267</v>
          </cell>
          <cell r="G88">
            <v>914000.0000000014</v>
          </cell>
          <cell r="H88">
            <v>941999.99999999919</v>
          </cell>
          <cell r="I88">
            <v>928999.99999998719</v>
          </cell>
          <cell r="J88">
            <v>945999.99999999709</v>
          </cell>
          <cell r="K88">
            <v>977999.99999998743</v>
          </cell>
          <cell r="L88">
            <v>968000.00000000058</v>
          </cell>
          <cell r="M88">
            <v>1002000</v>
          </cell>
          <cell r="N88">
            <v>980000.00000001071</v>
          </cell>
          <cell r="O88">
            <v>991000.00000000757</v>
          </cell>
          <cell r="P88">
            <v>987000.00000000966</v>
          </cell>
          <cell r="Q88">
            <v>981000.00000000268</v>
          </cell>
          <cell r="R88">
            <v>1026000</v>
          </cell>
          <cell r="S88">
            <v>1016000.0000000166</v>
          </cell>
          <cell r="T88">
            <v>1035000.0000000091</v>
          </cell>
          <cell r="U88">
            <v>1055999.9999999879</v>
          </cell>
          <cell r="V88">
            <v>1073999.9999999925</v>
          </cell>
          <cell r="W88">
            <v>1087393.9259815954</v>
          </cell>
          <cell r="X88">
            <v>1084645.7234048021</v>
          </cell>
          <cell r="Y88">
            <v>1108805.722643723</v>
          </cell>
          <cell r="Z88">
            <v>1052867.7842136915</v>
          </cell>
          <cell r="AA88">
            <v>1038516.3506713777</v>
          </cell>
          <cell r="AB88">
            <v>1090463.4646885777</v>
          </cell>
          <cell r="AC88">
            <v>1048777.1088650289</v>
          </cell>
          <cell r="AD88">
            <v>1035254.8546813414</v>
          </cell>
          <cell r="AE88" t="str">
            <v>W0Z : Enseignants</v>
          </cell>
        </row>
        <row r="89">
          <cell r="A89" t="str">
            <v>W1Z</v>
          </cell>
          <cell r="B89">
            <v>38999.999999999702</v>
          </cell>
          <cell r="C89">
            <v>42000.000000000073</v>
          </cell>
          <cell r="D89">
            <v>42000.000000000153</v>
          </cell>
          <cell r="E89">
            <v>49000.000000000306</v>
          </cell>
          <cell r="F89">
            <v>49999.999999999825</v>
          </cell>
          <cell r="G89">
            <v>53000</v>
          </cell>
          <cell r="H89">
            <v>52999.999999999804</v>
          </cell>
          <cell r="I89">
            <v>57999.999999999636</v>
          </cell>
          <cell r="J89">
            <v>57000.000000000538</v>
          </cell>
          <cell r="K89">
            <v>63999.999999999076</v>
          </cell>
          <cell r="L89">
            <v>69999.999999999942</v>
          </cell>
          <cell r="M89">
            <v>72000.000000000204</v>
          </cell>
          <cell r="N89">
            <v>71000.000000000698</v>
          </cell>
          <cell r="O89">
            <v>74000</v>
          </cell>
          <cell r="P89">
            <v>89000.000000000611</v>
          </cell>
          <cell r="Q89">
            <v>96000.000000000393</v>
          </cell>
          <cell r="R89">
            <v>91000.000000001106</v>
          </cell>
          <cell r="S89">
            <v>89000.000000000451</v>
          </cell>
          <cell r="T89">
            <v>101000</v>
          </cell>
          <cell r="U89">
            <v>106999.99999999886</v>
          </cell>
          <cell r="V89">
            <v>119000.00000000138</v>
          </cell>
          <cell r="W89">
            <v>117635.94501550191</v>
          </cell>
          <cell r="X89">
            <v>114434.13807646908</v>
          </cell>
          <cell r="Y89">
            <v>115012.99850304217</v>
          </cell>
          <cell r="Z89">
            <v>123449.28433494868</v>
          </cell>
          <cell r="AA89">
            <v>129190.53036902954</v>
          </cell>
          <cell r="AB89">
            <v>148674.38904192383</v>
          </cell>
          <cell r="AC89">
            <v>142395.87885296313</v>
          </cell>
          <cell r="AD89">
            <v>128753.55988559588</v>
          </cell>
          <cell r="AE89" t="str">
            <v>W1Z : Formateurs</v>
          </cell>
        </row>
        <row r="90">
          <cell r="A90" t="str">
            <v>X0Z</v>
          </cell>
          <cell r="B90">
            <v>32000.000000000229</v>
          </cell>
          <cell r="C90">
            <v>27999.999999999829</v>
          </cell>
          <cell r="D90">
            <v>29000.000000000113</v>
          </cell>
          <cell r="E90">
            <v>30000.000000000153</v>
          </cell>
          <cell r="F90">
            <v>29000.000000000098</v>
          </cell>
          <cell r="G90">
            <v>29000</v>
          </cell>
          <cell r="H90">
            <v>21000.000000000204</v>
          </cell>
          <cell r="I90">
            <v>24000.000000000135</v>
          </cell>
          <cell r="J90">
            <v>24000.000000000156</v>
          </cell>
          <cell r="K90">
            <v>19999.999999999727</v>
          </cell>
          <cell r="L90">
            <v>20999.999999999894</v>
          </cell>
          <cell r="M90">
            <v>22000.000000000167</v>
          </cell>
          <cell r="N90">
            <v>23000</v>
          </cell>
          <cell r="O90">
            <v>16999.999999999938</v>
          </cell>
          <cell r="P90">
            <v>20000.000000000102</v>
          </cell>
          <cell r="Q90">
            <v>21000</v>
          </cell>
          <cell r="R90">
            <v>17000.000000000149</v>
          </cell>
          <cell r="S90">
            <v>14000.000000000053</v>
          </cell>
          <cell r="T90">
            <v>16000</v>
          </cell>
          <cell r="U90">
            <v>15000</v>
          </cell>
          <cell r="V90">
            <v>13999.999999999456</v>
          </cell>
          <cell r="W90">
            <v>14375.031700806527</v>
          </cell>
          <cell r="X90">
            <v>15106.477609231277</v>
          </cell>
          <cell r="Y90">
            <v>15387.919320260897</v>
          </cell>
          <cell r="Z90">
            <v>24118.771524415548</v>
          </cell>
          <cell r="AA90">
            <v>29230.368589404952</v>
          </cell>
          <cell r="AB90">
            <v>22679.612927729526</v>
          </cell>
          <cell r="AC90">
            <v>22665.708412706765</v>
          </cell>
          <cell r="AD90">
            <v>27010.144506649642</v>
          </cell>
          <cell r="AE90" t="str">
            <v>X0Z : Professionnels de la politique et clergé</v>
          </cell>
        </row>
        <row r="91">
          <cell r="A91" t="str">
            <v>ZZZ</v>
          </cell>
          <cell r="B91">
            <v>112000.00000003169</v>
          </cell>
          <cell r="C91">
            <v>32000.00000000673</v>
          </cell>
          <cell r="D91">
            <v>36000.000000020365</v>
          </cell>
          <cell r="E91">
            <v>31000.000000010219</v>
          </cell>
          <cell r="F91">
            <v>33000.000000032771</v>
          </cell>
          <cell r="G91">
            <v>27000.0000000621</v>
          </cell>
          <cell r="H91">
            <v>28000.000000010783</v>
          </cell>
          <cell r="I91">
            <v>39999.999999986896</v>
          </cell>
          <cell r="J91">
            <v>37999.999999993706</v>
          </cell>
          <cell r="K91">
            <v>50000.000000023589</v>
          </cell>
          <cell r="L91">
            <v>47999.999999997686</v>
          </cell>
          <cell r="M91">
            <v>44000.00000001218</v>
          </cell>
          <cell r="N91">
            <v>31000.000000005919</v>
          </cell>
          <cell r="O91">
            <v>33999.999999998348</v>
          </cell>
          <cell r="P91">
            <v>33999.999999985572</v>
          </cell>
          <cell r="Q91">
            <v>35000.000000035361</v>
          </cell>
          <cell r="R91">
            <v>37000.000000050939</v>
          </cell>
          <cell r="S91">
            <v>54000.000000023843</v>
          </cell>
          <cell r="T91">
            <v>49999.999999945241</v>
          </cell>
          <cell r="U91">
            <v>80000.000000005035</v>
          </cell>
          <cell r="V91">
            <v>145999.99999991708</v>
          </cell>
          <cell r="W91">
            <v>52514.629223824762</v>
          </cell>
          <cell r="X91">
            <v>17789.095429412955</v>
          </cell>
          <cell r="Y91">
            <v>22507.451115503536</v>
          </cell>
          <cell r="Z91">
            <v>17969.694146800834</v>
          </cell>
          <cell r="AA91">
            <v>18512.703987707166</v>
          </cell>
          <cell r="AB91">
            <v>19361.144799188114</v>
          </cell>
          <cell r="AC91">
            <v>16461.93470195038</v>
          </cell>
          <cell r="AD91">
            <v>18158.805969265915</v>
          </cell>
          <cell r="AE91" t="str">
            <v>ZZZ : autre FAP, non renseignée</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sheetName val="CNAV"/>
      <sheetName val="FPE"/>
      <sheetName val="CNRACL"/>
      <sheetName val="MSA SA base"/>
      <sheetName val="MSA EXA base"/>
      <sheetName val="RSI AVA base"/>
      <sheetName val="RSI AVIC base"/>
      <sheetName val="CNBF_base"/>
      <sheetName val="CNIEG"/>
      <sheetName val="SNCF"/>
      <sheetName val="RATP"/>
      <sheetName val="CNAVPL"/>
      <sheetName val="ENIM"/>
      <sheetName val="BDF"/>
      <sheetName val="CANSSM"/>
      <sheetName val="CRPCEN"/>
      <sheetName val="FSPOEIE"/>
      <sheetName val="ARRCO"/>
      <sheetName val="AGIRC"/>
      <sheetName val="IRCANTEC"/>
      <sheetName val="CNAVPL comp"/>
      <sheetName val="RSI AVA comp"/>
      <sheetName val="MSA EXA comp"/>
      <sheetName val="CNBF_comp"/>
      <sheetName val="FSV"/>
      <sheetName val="coeff_cotisation"/>
      <sheetName val="coeff_prestations"/>
      <sheetName val="ressources"/>
      <sheetName val="dépenses"/>
      <sheetName val="dépenses (2)"/>
      <sheetName val="Solde élargi"/>
      <sheetName val="Solde cumulé"/>
      <sheetName val="RSI AVIC comp"/>
      <sheetName val="RAF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9">
          <cell r="A129" t="str">
            <v>Dépenses techniques (1)</v>
          </cell>
          <cell r="J129">
            <v>1757.1894098619302</v>
          </cell>
          <cell r="K129">
            <v>1748.0254600244393</v>
          </cell>
          <cell r="L129">
            <v>1734.8511118958365</v>
          </cell>
          <cell r="M129">
            <v>1723.44846389747</v>
          </cell>
          <cell r="N129">
            <v>1718.8108022245633</v>
          </cell>
          <cell r="O129">
            <v>1704.6264073691632</v>
          </cell>
          <cell r="P129">
            <v>1686.730636369163</v>
          </cell>
          <cell r="Q129">
            <v>1672.749045369163</v>
          </cell>
          <cell r="R129">
            <v>1662.1302193691631</v>
          </cell>
          <cell r="S129">
            <v>1652.215917369163</v>
          </cell>
          <cell r="T129">
            <v>1644.116448369163</v>
          </cell>
          <cell r="U129">
            <v>1634.7062783691631</v>
          </cell>
          <cell r="V129">
            <v>1623.0641223691632</v>
          </cell>
          <cell r="W129">
            <v>1606.4310463691631</v>
          </cell>
          <cell r="X129">
            <v>1586.5574213691632</v>
          </cell>
          <cell r="Y129">
            <v>1566.4415333691632</v>
          </cell>
          <cell r="Z129">
            <v>1544.4700593691632</v>
          </cell>
          <cell r="AA129">
            <v>1520.552580369163</v>
          </cell>
          <cell r="AB129">
            <v>1493.3981953691632</v>
          </cell>
          <cell r="AC129">
            <v>1464.535102369163</v>
          </cell>
          <cell r="AD129">
            <v>1435.7851083691633</v>
          </cell>
          <cell r="AE129">
            <v>1405.624769369163</v>
          </cell>
          <cell r="AF129">
            <v>1373.0857823691631</v>
          </cell>
          <cell r="AG129">
            <v>1337.441957369163</v>
          </cell>
          <cell r="AH129">
            <v>1300.421088369163</v>
          </cell>
          <cell r="AI129">
            <v>1262.849412369163</v>
          </cell>
          <cell r="AJ129">
            <v>1224.2184753691631</v>
          </cell>
          <cell r="AK129">
            <v>1184.942702369163</v>
          </cell>
          <cell r="AL129">
            <v>1144.7229393691632</v>
          </cell>
          <cell r="AM129">
            <v>1104.1521703691631</v>
          </cell>
          <cell r="AN129">
            <v>1064.045036369163</v>
          </cell>
          <cell r="AO129">
            <v>1023.6158653691631</v>
          </cell>
          <cell r="AP129">
            <v>982.63679336916312</v>
          </cell>
          <cell r="AQ129">
            <v>941.30490636916306</v>
          </cell>
          <cell r="AR129">
            <v>899.66372136916311</v>
          </cell>
          <cell r="AS129">
            <v>858.01378336916309</v>
          </cell>
          <cell r="AT129">
            <v>816.55277936916309</v>
          </cell>
          <cell r="AU129">
            <v>775.69130336916305</v>
          </cell>
          <cell r="AV129">
            <v>735.74220636916311</v>
          </cell>
          <cell r="AW129">
            <v>696.82102836916317</v>
          </cell>
          <cell r="AX129">
            <v>659.15561836916311</v>
          </cell>
          <cell r="AY129">
            <v>622.90166336916309</v>
          </cell>
          <cell r="AZ129">
            <v>588.12933556916312</v>
          </cell>
          <cell r="BA129">
            <v>554.88306446916317</v>
          </cell>
          <cell r="BB129">
            <v>523.21751676916313</v>
          </cell>
          <cell r="BC129">
            <v>493.18764806916312</v>
          </cell>
          <cell r="BD129">
            <v>464.82990716916311</v>
          </cell>
          <cell r="BE129">
            <v>437.22070703078788</v>
          </cell>
          <cell r="BF129">
            <v>412.10450161170559</v>
          </cell>
          <cell r="BG129">
            <v>389.25205001818796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NES_interim_dans_N3"/>
      <sheetName val="input_proj_DARES_DGTPE"/>
      <sheetName val="trav_pct"/>
      <sheetName val="trav_logistic"/>
      <sheetName val="output_logistic"/>
      <sheetName val="output_logistic_hors2008"/>
      <sheetName val="output_pct"/>
      <sheetName val="output_pct_hors2008"/>
      <sheetName val="donnees_graph"/>
      <sheetName val="mix"/>
      <sheetName val="graph"/>
    </sheetNames>
    <sheetDataSet>
      <sheetData sheetId="0" refreshError="1"/>
      <sheetData sheetId="1" refreshError="1"/>
      <sheetData sheetId="2" refreshError="1"/>
      <sheetData sheetId="3" refreshError="1"/>
      <sheetData sheetId="4" refreshError="1">
        <row r="2">
          <cell r="B2" t="str">
            <v>A0</v>
          </cell>
        </row>
        <row r="3">
          <cell r="B3" t="str">
            <v>B0</v>
          </cell>
        </row>
        <row r="4">
          <cell r="B4" t="str">
            <v>C1</v>
          </cell>
        </row>
        <row r="5">
          <cell r="B5" t="str">
            <v>C2</v>
          </cell>
        </row>
        <row r="6">
          <cell r="B6" t="str">
            <v>C3</v>
          </cell>
        </row>
        <row r="7">
          <cell r="B7" t="str">
            <v>C4</v>
          </cell>
        </row>
        <row r="8">
          <cell r="B8" t="str">
            <v>D0</v>
          </cell>
        </row>
        <row r="9">
          <cell r="B9" t="str">
            <v>E1</v>
          </cell>
        </row>
        <row r="10">
          <cell r="B10" t="str">
            <v>E2</v>
          </cell>
        </row>
        <row r="11">
          <cell r="B11" t="str">
            <v>E3</v>
          </cell>
        </row>
        <row r="12">
          <cell r="B12" t="str">
            <v>F1</v>
          </cell>
        </row>
        <row r="13">
          <cell r="B13" t="str">
            <v>F2</v>
          </cell>
        </row>
        <row r="14">
          <cell r="B14" t="str">
            <v>F3</v>
          </cell>
        </row>
        <row r="15">
          <cell r="B15" t="str">
            <v>F4</v>
          </cell>
        </row>
        <row r="16">
          <cell r="B16" t="str">
            <v>F5</v>
          </cell>
        </row>
        <row r="17">
          <cell r="B17" t="str">
            <v>F6</v>
          </cell>
        </row>
        <row r="18">
          <cell r="B18" t="str">
            <v>G1</v>
          </cell>
        </row>
        <row r="19">
          <cell r="B19" t="str">
            <v>G2</v>
          </cell>
        </row>
        <row r="20">
          <cell r="B20" t="str">
            <v>H0</v>
          </cell>
        </row>
        <row r="21">
          <cell r="B21" t="str">
            <v>J1</v>
          </cell>
        </row>
        <row r="22">
          <cell r="B22" t="str">
            <v>J2</v>
          </cell>
        </row>
        <row r="23">
          <cell r="B23" t="str">
            <v>J3</v>
          </cell>
        </row>
        <row r="24">
          <cell r="B24" t="str">
            <v>K0</v>
          </cell>
        </row>
        <row r="25">
          <cell r="B25" t="str">
            <v>L0</v>
          </cell>
        </row>
        <row r="26">
          <cell r="B26" t="str">
            <v>M0</v>
          </cell>
        </row>
        <row r="27">
          <cell r="B27" t="str">
            <v>N1</v>
          </cell>
        </row>
        <row r="28">
          <cell r="B28" t="str">
            <v>N2</v>
          </cell>
        </row>
        <row r="29">
          <cell r="B29" t="str">
            <v>N3</v>
          </cell>
        </row>
        <row r="30">
          <cell r="B30" t="str">
            <v>N4</v>
          </cell>
        </row>
        <row r="31">
          <cell r="B31" t="str">
            <v>P1</v>
          </cell>
        </row>
        <row r="32">
          <cell r="B32" t="str">
            <v>P2</v>
          </cell>
        </row>
        <row r="33">
          <cell r="B33" t="str">
            <v>P3</v>
          </cell>
        </row>
        <row r="34">
          <cell r="B34" t="str">
            <v>Q1</v>
          </cell>
        </row>
        <row r="35">
          <cell r="B35" t="str">
            <v>Q2</v>
          </cell>
        </row>
        <row r="36">
          <cell r="B36" t="str">
            <v>R1</v>
          </cell>
        </row>
        <row r="37">
          <cell r="B37" t="str">
            <v>R2</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NES36"/>
      <sheetName val="travail"/>
      <sheetName val="output"/>
      <sheetName val="listes"/>
      <sheetName val="Laure"/>
      <sheetName val="graphique"/>
      <sheetName val="bilan"/>
    </sheetNames>
    <sheetDataSet>
      <sheetData sheetId="0" refreshError="1"/>
      <sheetData sheetId="1" refreshError="1"/>
      <sheetData sheetId="2" refreshError="1"/>
      <sheetData sheetId="3" refreshError="1">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sheetData>
      <sheetData sheetId="4" refreshError="1"/>
      <sheetData sheetId="5" refreshError="1"/>
      <sheetData sheetId="6" refreshError="1"/>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i Enquête Emploi"/>
      <sheetName val="Graphs contrib VA et GPAM"/>
      <sheetName val="TCAM_VA et gains de prod"/>
      <sheetName val="VA par branche"/>
      <sheetName val="Emploi PSB hors FL1 FR1"/>
      <sheetName val="Emploi par branche PP"/>
    </sheetNames>
    <sheetDataSet>
      <sheetData sheetId="0" refreshError="1">
        <row r="4">
          <cell r="A4" t="str">
            <v>Nafg36</v>
          </cell>
          <cell r="B4" t="str">
            <v>nes36L</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row>
        <row r="5">
          <cell r="A5" t="str">
            <v>A0</v>
          </cell>
          <cell r="B5" t="str">
            <v>A0 Agriculture sylviculture pêche</v>
          </cell>
          <cell r="C5">
            <v>1285139.5191277517</v>
          </cell>
          <cell r="D5">
            <v>1214229.9955701986</v>
          </cell>
          <cell r="E5">
            <v>1155051.7790677778</v>
          </cell>
          <cell r="F5">
            <v>1148306.6861324778</v>
          </cell>
          <cell r="G5">
            <v>1103152.5744861877</v>
          </cell>
          <cell r="H5">
            <v>1061164.0981637207</v>
          </cell>
          <cell r="I5">
            <v>1043375.6136607276</v>
          </cell>
          <cell r="J5">
            <v>1035158.0519587969</v>
          </cell>
          <cell r="K5">
            <v>1042052.0490010183</v>
          </cell>
          <cell r="L5">
            <v>1070202.6064332805</v>
          </cell>
          <cell r="M5">
            <v>1041989.0514128545</v>
          </cell>
          <cell r="N5">
            <v>959776.93185055454</v>
          </cell>
          <cell r="O5">
            <v>906879.4667631801</v>
          </cell>
          <cell r="P5">
            <v>931230.29041510634</v>
          </cell>
          <cell r="Q5">
            <v>873786.3509577607</v>
          </cell>
          <cell r="R5">
            <v>795608.27450022835</v>
          </cell>
        </row>
        <row r="6">
          <cell r="A6" t="str">
            <v>B0</v>
          </cell>
          <cell r="B6" t="str">
            <v>B0 Industries agricoles et alimentaires</v>
          </cell>
          <cell r="C6">
            <v>653334.83337956259</v>
          </cell>
          <cell r="D6">
            <v>654104.76512164157</v>
          </cell>
          <cell r="E6">
            <v>624542.42028440419</v>
          </cell>
          <cell r="F6">
            <v>618543.67784608121</v>
          </cell>
          <cell r="G6">
            <v>653046.47721290297</v>
          </cell>
          <cell r="H6">
            <v>667198.92397460109</v>
          </cell>
          <cell r="I6">
            <v>692056.17775650148</v>
          </cell>
          <cell r="J6">
            <v>682672.29429528816</v>
          </cell>
          <cell r="K6">
            <v>645971.44986448751</v>
          </cell>
          <cell r="L6">
            <v>668877.87922243786</v>
          </cell>
          <cell r="M6">
            <v>636481.88984465599</v>
          </cell>
          <cell r="N6">
            <v>661589.20947227546</v>
          </cell>
          <cell r="O6">
            <v>660380.8662082277</v>
          </cell>
          <cell r="P6">
            <v>602617.41096326988</v>
          </cell>
          <cell r="Q6">
            <v>631720.05519298732</v>
          </cell>
          <cell r="R6">
            <v>619840.8177878951</v>
          </cell>
        </row>
        <row r="7">
          <cell r="A7" t="str">
            <v>C1</v>
          </cell>
          <cell r="B7" t="str">
            <v>C1 Habillement cuir</v>
          </cell>
          <cell r="C7">
            <v>164159.86517260614</v>
          </cell>
          <cell r="D7">
            <v>153190.74367929291</v>
          </cell>
          <cell r="E7">
            <v>153476.60463548717</v>
          </cell>
          <cell r="F7">
            <v>142369.18187869628</v>
          </cell>
          <cell r="G7">
            <v>144530.12320045376</v>
          </cell>
          <cell r="H7">
            <v>138747.60597219839</v>
          </cell>
          <cell r="I7">
            <v>125752.01287441082</v>
          </cell>
          <cell r="J7">
            <v>119689.49323625534</v>
          </cell>
          <cell r="K7">
            <v>117353.88054719486</v>
          </cell>
          <cell r="L7">
            <v>103526.69718784418</v>
          </cell>
          <cell r="M7">
            <v>96974.816992006032</v>
          </cell>
          <cell r="N7">
            <v>96490.576470597793</v>
          </cell>
          <cell r="O7">
            <v>97744.415490408981</v>
          </cell>
          <cell r="P7">
            <v>86741.524579714765</v>
          </cell>
          <cell r="Q7">
            <v>81968.53157481167</v>
          </cell>
          <cell r="R7">
            <v>91295.167578687367</v>
          </cell>
        </row>
        <row r="8">
          <cell r="A8" t="str">
            <v>C2</v>
          </cell>
          <cell r="B8" t="str">
            <v>C2 Edition imprimerie reproduction</v>
          </cell>
          <cell r="C8">
            <v>224814.79736015422</v>
          </cell>
          <cell r="D8">
            <v>217484.63166068777</v>
          </cell>
          <cell r="E8">
            <v>216842.36101833748</v>
          </cell>
          <cell r="F8">
            <v>211613.10240738766</v>
          </cell>
          <cell r="G8">
            <v>210503.00266522347</v>
          </cell>
          <cell r="H8">
            <v>201659.19169383903</v>
          </cell>
          <cell r="I8">
            <v>206142.47799305859</v>
          </cell>
          <cell r="J8">
            <v>222301.92487486036</v>
          </cell>
          <cell r="K8">
            <v>212603.26301126517</v>
          </cell>
          <cell r="L8">
            <v>223005.96726860802</v>
          </cell>
          <cell r="M8">
            <v>222251.64436316746</v>
          </cell>
          <cell r="N8">
            <v>230636.25781490313</v>
          </cell>
          <cell r="O8">
            <v>222135.42526239596</v>
          </cell>
          <cell r="P8">
            <v>230127.30061349695</v>
          </cell>
          <cell r="Q8">
            <v>212153.8464289243</v>
          </cell>
          <cell r="R8">
            <v>208355.54575946444</v>
          </cell>
        </row>
        <row r="9">
          <cell r="A9" t="str">
            <v>C3</v>
          </cell>
          <cell r="B9" t="str">
            <v>C3 Pharmacie parfumerie entretien</v>
          </cell>
          <cell r="C9">
            <v>150640.93526453449</v>
          </cell>
          <cell r="D9">
            <v>145536.70939579353</v>
          </cell>
          <cell r="E9">
            <v>153816.79660090909</v>
          </cell>
          <cell r="F9">
            <v>159665.15682728158</v>
          </cell>
          <cell r="G9">
            <v>165247.30794215779</v>
          </cell>
          <cell r="H9">
            <v>158114.25090097822</v>
          </cell>
          <cell r="I9">
            <v>155839.67233402171</v>
          </cell>
          <cell r="J9">
            <v>163927.78637322635</v>
          </cell>
          <cell r="K9">
            <v>166453.87199066023</v>
          </cell>
          <cell r="L9">
            <v>160175.83378063224</v>
          </cell>
          <cell r="M9">
            <v>151274.24547658561</v>
          </cell>
          <cell r="N9">
            <v>183710.96389013561</v>
          </cell>
          <cell r="O9">
            <v>177110.82880926528</v>
          </cell>
          <cell r="P9">
            <v>151148.28499721139</v>
          </cell>
          <cell r="Q9">
            <v>164929.46679715987</v>
          </cell>
          <cell r="R9">
            <v>172714.8503561815</v>
          </cell>
        </row>
        <row r="10">
          <cell r="A10" t="str">
            <v>C4</v>
          </cell>
          <cell r="B10" t="str">
            <v>C4 Equipements du foyer</v>
          </cell>
          <cell r="C10">
            <v>264450.29704618943</v>
          </cell>
          <cell r="D10">
            <v>248541.00083190616</v>
          </cell>
          <cell r="E10">
            <v>257385.2387797948</v>
          </cell>
          <cell r="F10">
            <v>241933.57670996833</v>
          </cell>
          <cell r="G10">
            <v>248806.28628472358</v>
          </cell>
          <cell r="H10">
            <v>261229.6310279732</v>
          </cell>
          <cell r="I10">
            <v>257385.52301020839</v>
          </cell>
          <cell r="J10">
            <v>248622.80891904188</v>
          </cell>
          <cell r="K10">
            <v>243769.60510493763</v>
          </cell>
          <cell r="L10">
            <v>221105.66077979625</v>
          </cell>
          <cell r="M10">
            <v>224273.21653310716</v>
          </cell>
          <cell r="N10">
            <v>194653.81748736507</v>
          </cell>
          <cell r="O10">
            <v>203616.59548799615</v>
          </cell>
          <cell r="P10">
            <v>195797.75515895145</v>
          </cell>
          <cell r="Q10">
            <v>176116.56246029914</v>
          </cell>
          <cell r="R10">
            <v>167903.45755641896</v>
          </cell>
        </row>
        <row r="11">
          <cell r="A11" t="str">
            <v>D0</v>
          </cell>
          <cell r="B11" t="str">
            <v>D0 Industrie automobile</v>
          </cell>
          <cell r="C11">
            <v>268606.11624015216</v>
          </cell>
          <cell r="D11">
            <v>261237.6929962993</v>
          </cell>
          <cell r="E11">
            <v>271913.43683251843</v>
          </cell>
          <cell r="F11">
            <v>281357.19572233077</v>
          </cell>
          <cell r="G11">
            <v>294852.25507567654</v>
          </cell>
          <cell r="H11">
            <v>285397.9234597563</v>
          </cell>
          <cell r="I11">
            <v>291564.22393224644</v>
          </cell>
          <cell r="J11">
            <v>290560.15058122698</v>
          </cell>
          <cell r="K11">
            <v>308202.71671194606</v>
          </cell>
          <cell r="L11">
            <v>312510.40289164125</v>
          </cell>
          <cell r="M11">
            <v>307319.40127422888</v>
          </cell>
          <cell r="N11">
            <v>305009.37236476556</v>
          </cell>
          <cell r="O11">
            <v>310866.87417058757</v>
          </cell>
          <cell r="P11">
            <v>299538.57262369536</v>
          </cell>
          <cell r="Q11">
            <v>315464.06856540579</v>
          </cell>
          <cell r="R11">
            <v>338657.36210765527</v>
          </cell>
        </row>
        <row r="12">
          <cell r="A12" t="str">
            <v>E1</v>
          </cell>
          <cell r="B12" t="str">
            <v>E1 Const. navale aéronautique et ferroviaire</v>
          </cell>
          <cell r="C12">
            <v>141998.83414552279</v>
          </cell>
          <cell r="D12">
            <v>134771.03503102835</v>
          </cell>
          <cell r="E12">
            <v>138728.28236984354</v>
          </cell>
          <cell r="F12">
            <v>140308.46999933908</v>
          </cell>
          <cell r="G12">
            <v>134506.64704826282</v>
          </cell>
          <cell r="H12">
            <v>131535.13128539559</v>
          </cell>
          <cell r="I12">
            <v>135814.57451549079</v>
          </cell>
          <cell r="J12">
            <v>139977.88276175898</v>
          </cell>
          <cell r="K12">
            <v>147720.05981432888</v>
          </cell>
          <cell r="L12">
            <v>144803.35444745509</v>
          </cell>
          <cell r="M12">
            <v>154397.57447914241</v>
          </cell>
          <cell r="N12">
            <v>137077.88244632541</v>
          </cell>
          <cell r="O12">
            <v>134550.71540595969</v>
          </cell>
          <cell r="P12">
            <v>145562.08668631982</v>
          </cell>
          <cell r="Q12">
            <v>165089.85526544863</v>
          </cell>
          <cell r="R12">
            <v>164456.6404456647</v>
          </cell>
        </row>
        <row r="13">
          <cell r="A13" t="str">
            <v>E2</v>
          </cell>
          <cell r="B13" t="str">
            <v>E2 Equipements mécaniques</v>
          </cell>
          <cell r="C13">
            <v>454606.56373090961</v>
          </cell>
          <cell r="D13">
            <v>429656.46305400535</v>
          </cell>
          <cell r="E13">
            <v>436066.06579462823</v>
          </cell>
          <cell r="F13">
            <v>407930.92101119703</v>
          </cell>
          <cell r="G13">
            <v>409431.99145012267</v>
          </cell>
          <cell r="H13">
            <v>411691.25622104004</v>
          </cell>
          <cell r="I13">
            <v>445443.3971791392</v>
          </cell>
          <cell r="J13">
            <v>450176.15397344151</v>
          </cell>
          <cell r="K13">
            <v>460723.75348550559</v>
          </cell>
          <cell r="L13">
            <v>460894.33482854173</v>
          </cell>
          <cell r="M13">
            <v>457411.02703139972</v>
          </cell>
          <cell r="N13">
            <v>457534.21113204194</v>
          </cell>
          <cell r="O13">
            <v>445840.07238508866</v>
          </cell>
          <cell r="P13">
            <v>437157.62688232015</v>
          </cell>
          <cell r="Q13">
            <v>413822.29674347257</v>
          </cell>
          <cell r="R13">
            <v>419157.21979107714</v>
          </cell>
        </row>
        <row r="14">
          <cell r="A14" t="str">
            <v>E3</v>
          </cell>
          <cell r="B14" t="str">
            <v>E3 Equipements électriques et électroniques</v>
          </cell>
          <cell r="C14">
            <v>267124.04096134135</v>
          </cell>
          <cell r="D14">
            <v>258996.5117159021</v>
          </cell>
          <cell r="E14">
            <v>264819.43378886755</v>
          </cell>
          <cell r="F14">
            <v>255538.27649601575</v>
          </cell>
          <cell r="G14">
            <v>246435.46408106163</v>
          </cell>
          <cell r="H14">
            <v>235300.73451175558</v>
          </cell>
          <cell r="I14">
            <v>252144.18871604747</v>
          </cell>
          <cell r="J14">
            <v>248482.75100318537</v>
          </cell>
          <cell r="K14">
            <v>237448.31877528393</v>
          </cell>
          <cell r="L14">
            <v>220135.50430919239</v>
          </cell>
          <cell r="M14">
            <v>240819.78474406339</v>
          </cell>
          <cell r="N14">
            <v>220378.59210405641</v>
          </cell>
          <cell r="O14">
            <v>233542.46109301483</v>
          </cell>
          <cell r="P14">
            <v>255701.4580511513</v>
          </cell>
          <cell r="Q14">
            <v>251950.23512306667</v>
          </cell>
          <cell r="R14">
            <v>218605.02537912666</v>
          </cell>
        </row>
        <row r="15">
          <cell r="A15" t="str">
            <v>F1</v>
          </cell>
          <cell r="B15" t="str">
            <v>F1 Ind. des produits minéraux</v>
          </cell>
          <cell r="C15">
            <v>258652.17821894982</v>
          </cell>
          <cell r="D15">
            <v>223407.75361602323</v>
          </cell>
          <cell r="E15">
            <v>229769.65570436977</v>
          </cell>
          <cell r="F15">
            <v>227518.5970101931</v>
          </cell>
          <cell r="G15">
            <v>213574.06771384884</v>
          </cell>
          <cell r="H15">
            <v>232469.76317144325</v>
          </cell>
          <cell r="I15">
            <v>212854.18660256625</v>
          </cell>
          <cell r="J15">
            <v>199742.59628511147</v>
          </cell>
          <cell r="K15">
            <v>207942.31454667871</v>
          </cell>
          <cell r="L15">
            <v>209443.77990635153</v>
          </cell>
          <cell r="M15">
            <v>192716.47496034889</v>
          </cell>
          <cell r="N15">
            <v>178874.34351566958</v>
          </cell>
          <cell r="O15">
            <v>169033.35987453253</v>
          </cell>
          <cell r="P15">
            <v>158028.23480200779</v>
          </cell>
          <cell r="Q15">
            <v>160508.75963995163</v>
          </cell>
          <cell r="R15">
            <v>131959.52311113416</v>
          </cell>
        </row>
        <row r="16">
          <cell r="A16" t="str">
            <v>F2</v>
          </cell>
          <cell r="B16" t="str">
            <v>F2 Ind. textile</v>
          </cell>
          <cell r="C16">
            <v>183547.01206299628</v>
          </cell>
          <cell r="D16">
            <v>156802.64743921877</v>
          </cell>
          <cell r="E16">
            <v>137967.85327066516</v>
          </cell>
          <cell r="F16">
            <v>129624.77928500186</v>
          </cell>
          <cell r="G16">
            <v>125603.5594480134</v>
          </cell>
          <cell r="H16">
            <v>134836.26394371031</v>
          </cell>
          <cell r="I16">
            <v>133433.96848111998</v>
          </cell>
          <cell r="J16">
            <v>126482.30215529724</v>
          </cell>
          <cell r="K16">
            <v>119904.39955678614</v>
          </cell>
          <cell r="L16">
            <v>108557.50857664581</v>
          </cell>
          <cell r="M16">
            <v>101108.93207953268</v>
          </cell>
          <cell r="N16">
            <v>83744.066525390372</v>
          </cell>
          <cell r="O16">
            <v>78058.728435275654</v>
          </cell>
          <cell r="P16">
            <v>71015.92502589435</v>
          </cell>
          <cell r="Q16">
            <v>57248.658899810376</v>
          </cell>
          <cell r="R16">
            <v>61628.281302840667</v>
          </cell>
        </row>
        <row r="17">
          <cell r="A17" t="str">
            <v>F3</v>
          </cell>
          <cell r="B17" t="str">
            <v>F3 Ind. bois et papier</v>
          </cell>
          <cell r="C17">
            <v>207180.10434673633</v>
          </cell>
          <cell r="D17">
            <v>194352.4391594452</v>
          </cell>
          <cell r="E17">
            <v>185714.79618223337</v>
          </cell>
          <cell r="F17">
            <v>186364.38015739963</v>
          </cell>
          <cell r="G17">
            <v>177521.56466744552</v>
          </cell>
          <cell r="H17">
            <v>179891.72301355758</v>
          </cell>
          <cell r="I17">
            <v>193499.25939034979</v>
          </cell>
          <cell r="J17">
            <v>193109.85355561995</v>
          </cell>
          <cell r="K17">
            <v>201020.90609712113</v>
          </cell>
          <cell r="L17">
            <v>184839.81168278892</v>
          </cell>
          <cell r="M17">
            <v>176129.47530599387</v>
          </cell>
          <cell r="N17">
            <v>185161.95000247544</v>
          </cell>
          <cell r="O17">
            <v>162706.17686090001</v>
          </cell>
          <cell r="P17">
            <v>155139.85937375508</v>
          </cell>
          <cell r="Q17">
            <v>170964.08291652356</v>
          </cell>
          <cell r="R17">
            <v>185046.57139758964</v>
          </cell>
        </row>
        <row r="18">
          <cell r="A18" t="str">
            <v>F4</v>
          </cell>
          <cell r="B18" t="str">
            <v>F4 Chimie caoutchouc plastiques</v>
          </cell>
          <cell r="C18">
            <v>353054.36506590631</v>
          </cell>
          <cell r="D18">
            <v>347933.38850809296</v>
          </cell>
          <cell r="E18">
            <v>373630.83449366735</v>
          </cell>
          <cell r="F18">
            <v>369487.64065988798</v>
          </cell>
          <cell r="G18">
            <v>381642.35397428792</v>
          </cell>
          <cell r="H18">
            <v>372727.8874206281</v>
          </cell>
          <cell r="I18">
            <v>376635.8807487326</v>
          </cell>
          <cell r="J18">
            <v>404257.16584619205</v>
          </cell>
          <cell r="K18">
            <v>395350.4505573145</v>
          </cell>
          <cell r="L18">
            <v>400834.64816899144</v>
          </cell>
          <cell r="M18">
            <v>382764.4746563774</v>
          </cell>
          <cell r="N18">
            <v>346825.98601900332</v>
          </cell>
          <cell r="O18">
            <v>330914.6893473278</v>
          </cell>
          <cell r="P18">
            <v>320840.34140705923</v>
          </cell>
          <cell r="Q18">
            <v>292949.53732937458</v>
          </cell>
          <cell r="R18">
            <v>314762.1255979102</v>
          </cell>
        </row>
        <row r="19">
          <cell r="A19" t="str">
            <v>F5</v>
          </cell>
          <cell r="B19" t="str">
            <v>F5 Métallurgie et transformation des métaux</v>
          </cell>
          <cell r="C19">
            <v>370128.27283869311</v>
          </cell>
          <cell r="D19">
            <v>368404.17823886388</v>
          </cell>
          <cell r="E19">
            <v>365786.40799687983</v>
          </cell>
          <cell r="F19">
            <v>384192.72057568916</v>
          </cell>
          <cell r="G19">
            <v>380261.8752227886</v>
          </cell>
          <cell r="H19">
            <v>397336.33087351976</v>
          </cell>
          <cell r="I19">
            <v>397431.174637207</v>
          </cell>
          <cell r="J19">
            <v>401105.86273941997</v>
          </cell>
          <cell r="K19">
            <v>413784.20167369401</v>
          </cell>
          <cell r="L19">
            <v>417157.28074657446</v>
          </cell>
          <cell r="M19">
            <v>447596.29414634267</v>
          </cell>
          <cell r="N19">
            <v>432313.25113769091</v>
          </cell>
          <cell r="O19">
            <v>423176.88744118711</v>
          </cell>
          <cell r="P19">
            <v>467114.49286909413</v>
          </cell>
          <cell r="Q19">
            <v>443333.77490859979</v>
          </cell>
          <cell r="R19">
            <v>386144.59608514339</v>
          </cell>
        </row>
        <row r="20">
          <cell r="A20" t="str">
            <v>F6</v>
          </cell>
          <cell r="B20" t="str">
            <v>F6 Composants électriques et électroniques</v>
          </cell>
          <cell r="C20">
            <v>127598.67028788797</v>
          </cell>
          <cell r="D20">
            <v>137152.29014145044</v>
          </cell>
          <cell r="E20">
            <v>141339.75598675871</v>
          </cell>
          <cell r="F20">
            <v>148011.13090761594</v>
          </cell>
          <cell r="G20">
            <v>141929.22120487527</v>
          </cell>
          <cell r="H20">
            <v>147510.61266517933</v>
          </cell>
          <cell r="I20">
            <v>147767.61741915933</v>
          </cell>
          <cell r="J20">
            <v>160576.40052951637</v>
          </cell>
          <cell r="K20">
            <v>167194.02260520833</v>
          </cell>
          <cell r="L20">
            <v>167807.06457517628</v>
          </cell>
          <cell r="M20">
            <v>167274.98920165811</v>
          </cell>
          <cell r="N20">
            <v>169442.93378546077</v>
          </cell>
          <cell r="O20">
            <v>169244.60127880322</v>
          </cell>
          <cell r="P20">
            <v>161267.62807744404</v>
          </cell>
          <cell r="Q20">
            <v>171475.3211591939</v>
          </cell>
          <cell r="R20">
            <v>195447.6705382528</v>
          </cell>
        </row>
        <row r="21">
          <cell r="A21" t="str">
            <v>G1</v>
          </cell>
          <cell r="B21" t="str">
            <v>G1 Production de combustibles et carburants</v>
          </cell>
          <cell r="C21">
            <v>58111.370560399773</v>
          </cell>
          <cell r="D21">
            <v>49406.040904470537</v>
          </cell>
          <cell r="E21">
            <v>54690.861264591753</v>
          </cell>
          <cell r="F21">
            <v>50987.613830502734</v>
          </cell>
          <cell r="G21">
            <v>42404.705997143101</v>
          </cell>
          <cell r="H21">
            <v>40743.979749442253</v>
          </cell>
          <cell r="I21">
            <v>36529.29931732011</v>
          </cell>
          <cell r="J21">
            <v>39616.381913705372</v>
          </cell>
          <cell r="K21">
            <v>36717.471702782954</v>
          </cell>
          <cell r="L21">
            <v>31515.082874977976</v>
          </cell>
          <cell r="M21">
            <v>34184.785393679849</v>
          </cell>
          <cell r="N21">
            <v>33181.231027326488</v>
          </cell>
          <cell r="O21">
            <v>34583.235613463628</v>
          </cell>
          <cell r="P21">
            <v>35803.820412716123</v>
          </cell>
          <cell r="Q21">
            <v>39214.980496595723</v>
          </cell>
          <cell r="R21">
            <v>36772.787826756496</v>
          </cell>
        </row>
        <row r="22">
          <cell r="A22" t="str">
            <v>G2</v>
          </cell>
          <cell r="B22" t="str">
            <v>G2 Eau gaz électricité</v>
          </cell>
          <cell r="C22">
            <v>217003.86007993502</v>
          </cell>
          <cell r="D22">
            <v>228570.47477979533</v>
          </cell>
          <cell r="E22">
            <v>223516.12692823185</v>
          </cell>
          <cell r="F22">
            <v>220166.05705229248</v>
          </cell>
          <cell r="G22">
            <v>219686.18740345829</v>
          </cell>
          <cell r="H22">
            <v>205580.537154625</v>
          </cell>
          <cell r="I22">
            <v>203801.88214413941</v>
          </cell>
          <cell r="J22">
            <v>206895.55413064166</v>
          </cell>
          <cell r="K22">
            <v>226186.02699175529</v>
          </cell>
          <cell r="L22">
            <v>218685.27040983606</v>
          </cell>
          <cell r="M22">
            <v>232005.7300831264</v>
          </cell>
          <cell r="N22">
            <v>226071.69733650083</v>
          </cell>
          <cell r="O22">
            <v>220435.43491374113</v>
          </cell>
          <cell r="P22">
            <v>240517.42889012827</v>
          </cell>
          <cell r="Q22">
            <v>196345.55802321588</v>
          </cell>
          <cell r="R22">
            <v>198035.31036333516</v>
          </cell>
        </row>
        <row r="23">
          <cell r="A23" t="str">
            <v>H0</v>
          </cell>
          <cell r="B23" t="str">
            <v>H0 Construction</v>
          </cell>
          <cell r="C23">
            <v>1505177.6279203873</v>
          </cell>
          <cell r="D23">
            <v>1461790.479591931</v>
          </cell>
          <cell r="E23">
            <v>1489310.3963868807</v>
          </cell>
          <cell r="F23">
            <v>1491675.3038942998</v>
          </cell>
          <cell r="G23">
            <v>1434967.6483067202</v>
          </cell>
          <cell r="H23">
            <v>1393838.2426634633</v>
          </cell>
          <cell r="I23">
            <v>1403887.3896724612</v>
          </cell>
          <cell r="J23">
            <v>1453721.1334960491</v>
          </cell>
          <cell r="K23">
            <v>1464718.0580492893</v>
          </cell>
          <cell r="L23">
            <v>1513134.0441360022</v>
          </cell>
          <cell r="M23">
            <v>1550919.8451951668</v>
          </cell>
          <cell r="N23">
            <v>1555033.9081455171</v>
          </cell>
          <cell r="O23">
            <v>1550361.0206297503</v>
          </cell>
          <cell r="P23">
            <v>1615755.2087483068</v>
          </cell>
          <cell r="Q23">
            <v>1652803.165715415</v>
          </cell>
          <cell r="R23">
            <v>1772715.2236066249</v>
          </cell>
        </row>
        <row r="24">
          <cell r="A24" t="str">
            <v>J1</v>
          </cell>
          <cell r="B24" t="str">
            <v>J1 Commerce et réparation automobile</v>
          </cell>
          <cell r="C24">
            <v>453124.48845209886</v>
          </cell>
          <cell r="D24">
            <v>462323.68127050926</v>
          </cell>
          <cell r="E24">
            <v>443680.36243245378</v>
          </cell>
          <cell r="F24">
            <v>433629.79876881163</v>
          </cell>
          <cell r="G24">
            <v>452656.98192279437</v>
          </cell>
          <cell r="H24">
            <v>445342.80247125449</v>
          </cell>
          <cell r="I24">
            <v>454535.71182301763</v>
          </cell>
          <cell r="J24">
            <v>449385.82716253673</v>
          </cell>
          <cell r="K24">
            <v>458913.3850904624</v>
          </cell>
          <cell r="L24">
            <v>465955.15105664037</v>
          </cell>
          <cell r="M24">
            <v>450204.12224556482</v>
          </cell>
          <cell r="N24">
            <v>458975.12095193495</v>
          </cell>
          <cell r="O24">
            <v>462668.97092532268</v>
          </cell>
          <cell r="P24">
            <v>435502.82845988369</v>
          </cell>
          <cell r="Q24">
            <v>491049.34422449855</v>
          </cell>
          <cell r="R24">
            <v>475468.70989081886</v>
          </cell>
        </row>
        <row r="25">
          <cell r="A25" t="str">
            <v>J2</v>
          </cell>
          <cell r="B25" t="str">
            <v>J2 Commerce de gros</v>
          </cell>
          <cell r="C25">
            <v>953314.88102859515</v>
          </cell>
          <cell r="D25">
            <v>921825.87539337564</v>
          </cell>
          <cell r="E25">
            <v>950746.49253984157</v>
          </cell>
          <cell r="F25">
            <v>996444.22477072338</v>
          </cell>
          <cell r="G25">
            <v>957802.16681020532</v>
          </cell>
          <cell r="H25">
            <v>970162.87454951101</v>
          </cell>
          <cell r="I25">
            <v>932767.45597975131</v>
          </cell>
          <cell r="J25">
            <v>939588.53266040632</v>
          </cell>
          <cell r="K25">
            <v>976138.63616491412</v>
          </cell>
          <cell r="L25">
            <v>997290.84694150381</v>
          </cell>
          <cell r="M25">
            <v>1010381.7705358479</v>
          </cell>
          <cell r="N25">
            <v>1011216.4047914903</v>
          </cell>
          <cell r="O25">
            <v>1023535.0174930631</v>
          </cell>
          <cell r="P25">
            <v>1043596.117839216</v>
          </cell>
          <cell r="Q25">
            <v>1037673.2927110438</v>
          </cell>
          <cell r="R25">
            <v>1023280.1472352101</v>
          </cell>
        </row>
        <row r="26">
          <cell r="A26" t="str">
            <v>J3</v>
          </cell>
          <cell r="B26" t="str">
            <v>J3 Commerce de détail, réparations</v>
          </cell>
          <cell r="C26">
            <v>1735810.5721520893</v>
          </cell>
          <cell r="D26">
            <v>1732543.1877563454</v>
          </cell>
          <cell r="E26">
            <v>1743633.9074778787</v>
          </cell>
          <cell r="F26">
            <v>1747003.5078200898</v>
          </cell>
          <cell r="G26">
            <v>1712023.7316511117</v>
          </cell>
          <cell r="H26">
            <v>1732554.4602711517</v>
          </cell>
          <cell r="I26">
            <v>1776712.300256928</v>
          </cell>
          <cell r="J26">
            <v>1810558.6906879575</v>
          </cell>
          <cell r="K26">
            <v>1820270.4100216476</v>
          </cell>
          <cell r="L26">
            <v>1818763.3372155251</v>
          </cell>
          <cell r="M26">
            <v>1815402.1321883739</v>
          </cell>
          <cell r="N26">
            <v>1834751.7864688041</v>
          </cell>
          <cell r="O26">
            <v>1816635.8402702378</v>
          </cell>
          <cell r="P26">
            <v>1845832.3639550633</v>
          </cell>
          <cell r="Q26">
            <v>1971274.5180612344</v>
          </cell>
          <cell r="R26">
            <v>1905351.9805782295</v>
          </cell>
        </row>
        <row r="27">
          <cell r="A27" t="str">
            <v>K0</v>
          </cell>
          <cell r="B27" t="str">
            <v>K0 Transports</v>
          </cell>
          <cell r="C27">
            <v>854296.22996858612</v>
          </cell>
          <cell r="D27">
            <v>862284.49235925172</v>
          </cell>
          <cell r="E27">
            <v>861536.15243096836</v>
          </cell>
          <cell r="F27">
            <v>876532.80099473055</v>
          </cell>
          <cell r="G27">
            <v>882245.96383865038</v>
          </cell>
          <cell r="H27">
            <v>905170.57490990218</v>
          </cell>
          <cell r="I27">
            <v>906350.73103532568</v>
          </cell>
          <cell r="J27">
            <v>973732.65171885991</v>
          </cell>
          <cell r="K27">
            <v>1027309.0489220476</v>
          </cell>
          <cell r="L27">
            <v>1064721.7224550236</v>
          </cell>
          <cell r="M27">
            <v>1047881.9342882289</v>
          </cell>
          <cell r="N27">
            <v>1084219.1435685875</v>
          </cell>
          <cell r="O27">
            <v>1060431.8494390156</v>
          </cell>
          <cell r="P27">
            <v>1043164.8673412479</v>
          </cell>
          <cell r="Q27">
            <v>1142707.690881629</v>
          </cell>
          <cell r="R27">
            <v>1173019.5861757188</v>
          </cell>
        </row>
        <row r="28">
          <cell r="A28" t="str">
            <v>L0</v>
          </cell>
          <cell r="B28" t="str">
            <v>L0 Activités financières</v>
          </cell>
          <cell r="C28">
            <v>705287.58031517419</v>
          </cell>
          <cell r="D28">
            <v>682969.97938032879</v>
          </cell>
          <cell r="E28">
            <v>681394.50109402917</v>
          </cell>
          <cell r="F28">
            <v>672752.40442004509</v>
          </cell>
          <cell r="G28">
            <v>658578.39568811422</v>
          </cell>
          <cell r="H28">
            <v>671040.24197700352</v>
          </cell>
          <cell r="I28">
            <v>681593.51426090545</v>
          </cell>
          <cell r="J28">
            <v>681281.71927356976</v>
          </cell>
          <cell r="K28">
            <v>685749.54437878006</v>
          </cell>
          <cell r="L28">
            <v>686910.78763995145</v>
          </cell>
          <cell r="M28">
            <v>742634.64448818809</v>
          </cell>
          <cell r="N28">
            <v>683706.67139301077</v>
          </cell>
          <cell r="O28">
            <v>750912.89660996501</v>
          </cell>
          <cell r="P28">
            <v>800451.06963588553</v>
          </cell>
          <cell r="Q28">
            <v>821168.90907978732</v>
          </cell>
          <cell r="R28">
            <v>800854.30992686015</v>
          </cell>
        </row>
        <row r="29">
          <cell r="A29" t="str">
            <v>M0</v>
          </cell>
          <cell r="B29" t="str">
            <v>M0 Activités immobilières</v>
          </cell>
          <cell r="C29">
            <v>253284.66234433767</v>
          </cell>
          <cell r="D29">
            <v>236184.48796900193</v>
          </cell>
          <cell r="E29">
            <v>216902.39489458842</v>
          </cell>
          <cell r="F29">
            <v>219215.72875841413</v>
          </cell>
          <cell r="G29">
            <v>228789.34438798303</v>
          </cell>
          <cell r="H29">
            <v>230669.14535781706</v>
          </cell>
          <cell r="I29">
            <v>232839.27423564551</v>
          </cell>
          <cell r="J29">
            <v>249062.99094030532</v>
          </cell>
          <cell r="K29">
            <v>264143.7510756728</v>
          </cell>
          <cell r="L29">
            <v>275564.44410390127</v>
          </cell>
          <cell r="M29">
            <v>294057.88783942466</v>
          </cell>
          <cell r="N29">
            <v>313967.19634997455</v>
          </cell>
          <cell r="O29">
            <v>347803.94257449632</v>
          </cell>
          <cell r="P29">
            <v>359642.85714285716</v>
          </cell>
          <cell r="Q29">
            <v>361896.53013499454</v>
          </cell>
          <cell r="R29">
            <v>389338.71399422945</v>
          </cell>
        </row>
        <row r="30">
          <cell r="A30" t="str">
            <v>N1</v>
          </cell>
          <cell r="B30" t="str">
            <v>N1 Postes et télécom</v>
          </cell>
          <cell r="C30">
            <v>493691.29219846783</v>
          </cell>
          <cell r="D30">
            <v>495231.02605277003</v>
          </cell>
          <cell r="E30">
            <v>492828.09578987688</v>
          </cell>
          <cell r="F30">
            <v>478165.18365666678</v>
          </cell>
          <cell r="G30">
            <v>475104.7668384795</v>
          </cell>
          <cell r="H30">
            <v>482075.40586922941</v>
          </cell>
          <cell r="I30">
            <v>495886.23848725669</v>
          </cell>
          <cell r="J30">
            <v>500807.09055557853</v>
          </cell>
          <cell r="K30">
            <v>530257.90311169648</v>
          </cell>
          <cell r="L30">
            <v>516273.26655775565</v>
          </cell>
          <cell r="M30">
            <v>501157.84878889425</v>
          </cell>
          <cell r="N30">
            <v>485959.43212447676</v>
          </cell>
          <cell r="O30">
            <v>497020.84690553742</v>
          </cell>
          <cell r="P30">
            <v>453334.53509680502</v>
          </cell>
          <cell r="Q30">
            <v>423866.62457005464</v>
          </cell>
          <cell r="R30">
            <v>422533.28112536424</v>
          </cell>
        </row>
        <row r="31">
          <cell r="A31" t="str">
            <v>N2</v>
          </cell>
          <cell r="B31" t="str">
            <v>N2 Conseils et assistance</v>
          </cell>
          <cell r="C31">
            <v>936821.78654074774</v>
          </cell>
          <cell r="D31">
            <v>953582.61371471814</v>
          </cell>
          <cell r="E31">
            <v>951616.98374547996</v>
          </cell>
          <cell r="F31">
            <v>919977.80920855678</v>
          </cell>
          <cell r="G31">
            <v>937565.14859076194</v>
          </cell>
          <cell r="H31">
            <v>960079.41479320405</v>
          </cell>
          <cell r="I31">
            <v>1059689.7667786218</v>
          </cell>
          <cell r="J31">
            <v>1110479.1982790716</v>
          </cell>
          <cell r="K31">
            <v>1180650.2525928093</v>
          </cell>
          <cell r="L31">
            <v>1258272.9391470498</v>
          </cell>
          <cell r="M31">
            <v>1260490.679400784</v>
          </cell>
          <cell r="N31">
            <v>1292727.8631703085</v>
          </cell>
          <cell r="O31">
            <v>1312281.8989021596</v>
          </cell>
          <cell r="P31">
            <v>1319827.1054099274</v>
          </cell>
          <cell r="Q31">
            <v>1311366.1895665023</v>
          </cell>
          <cell r="R31">
            <v>1412153.89469837</v>
          </cell>
        </row>
        <row r="32">
          <cell r="A32" t="str">
            <v>N3</v>
          </cell>
          <cell r="B32" t="str">
            <v>N3 Services opérationnels</v>
          </cell>
          <cell r="C32">
            <v>686040.62973494187</v>
          </cell>
          <cell r="D32">
            <v>734527.15410303767</v>
          </cell>
          <cell r="E32">
            <v>815550.2032227607</v>
          </cell>
          <cell r="F32">
            <v>870510.72064825939</v>
          </cell>
          <cell r="G32">
            <v>930402.66463370749</v>
          </cell>
          <cell r="H32">
            <v>1028853.0118414278</v>
          </cell>
          <cell r="I32">
            <v>1090487.6070299989</v>
          </cell>
          <cell r="J32">
            <v>1226767.2849873828</v>
          </cell>
          <cell r="K32">
            <v>1292302.9730009176</v>
          </cell>
          <cell r="L32">
            <v>1278186.1508271771</v>
          </cell>
          <cell r="M32">
            <v>1231309.285127705</v>
          </cell>
          <cell r="N32">
            <v>1250608.9607426664</v>
          </cell>
          <cell r="O32">
            <v>1304727.503920859</v>
          </cell>
          <cell r="P32">
            <v>1374164.6681539321</v>
          </cell>
          <cell r="Q32">
            <v>1412831.9443176631</v>
          </cell>
          <cell r="R32">
            <v>1415742.2233620584</v>
          </cell>
        </row>
        <row r="33">
          <cell r="A33" t="str">
            <v>N4</v>
          </cell>
          <cell r="B33" t="str">
            <v>N4 Recherche et développement</v>
          </cell>
          <cell r="C33">
            <v>117905.0968426929</v>
          </cell>
          <cell r="D33">
            <v>127287.09039827342</v>
          </cell>
          <cell r="E33">
            <v>145622.17249265796</v>
          </cell>
          <cell r="F33">
            <v>142069.07820694524</v>
          </cell>
          <cell r="G33">
            <v>138187.92371892778</v>
          </cell>
          <cell r="H33">
            <v>138037.36227904583</v>
          </cell>
          <cell r="I33">
            <v>139825.59560701472</v>
          </cell>
          <cell r="J33">
            <v>137256.75753940345</v>
          </cell>
          <cell r="K33">
            <v>142769.05232512226</v>
          </cell>
          <cell r="L33">
            <v>139672.52692766339</v>
          </cell>
          <cell r="M33">
            <v>137851.0062681862</v>
          </cell>
          <cell r="N33">
            <v>133682.17189175237</v>
          </cell>
          <cell r="O33">
            <v>132941.25708770659</v>
          </cell>
          <cell r="P33">
            <v>134941.28953868218</v>
          </cell>
          <cell r="Q33">
            <v>126797.10846151311</v>
          </cell>
          <cell r="R33">
            <v>149031.88117583774</v>
          </cell>
        </row>
        <row r="34">
          <cell r="A34" t="str">
            <v>P1</v>
          </cell>
          <cell r="B34" t="str">
            <v>P1 Hôtels et restaurants</v>
          </cell>
          <cell r="C34">
            <v>712227.29766798427</v>
          </cell>
          <cell r="D34">
            <v>726212.77176370716</v>
          </cell>
          <cell r="E34">
            <v>725679.49047512736</v>
          </cell>
          <cell r="F34">
            <v>710505.4463263267</v>
          </cell>
          <cell r="G34">
            <v>719669.5821765674</v>
          </cell>
          <cell r="H34">
            <v>719456.8542989532</v>
          </cell>
          <cell r="I34">
            <v>756052.46938635199</v>
          </cell>
          <cell r="J34">
            <v>785394.77143920923</v>
          </cell>
          <cell r="K34">
            <v>795391.85568521079</v>
          </cell>
          <cell r="L34">
            <v>772884.65383903449</v>
          </cell>
          <cell r="M34">
            <v>806304.05998043797</v>
          </cell>
          <cell r="N34">
            <v>833027.24916220352</v>
          </cell>
          <cell r="O34">
            <v>849693.40089274943</v>
          </cell>
          <cell r="P34">
            <v>910720.81905824249</v>
          </cell>
          <cell r="Q34">
            <v>872523.29176998686</v>
          </cell>
          <cell r="R34">
            <v>875713.92142904794</v>
          </cell>
        </row>
        <row r="35">
          <cell r="A35" t="str">
            <v>P2</v>
          </cell>
          <cell r="B35" t="str">
            <v>P2 Act. récréatives culturelles et sportives</v>
          </cell>
          <cell r="C35">
            <v>290386.61442537868</v>
          </cell>
          <cell r="D35">
            <v>285150.29683625157</v>
          </cell>
          <cell r="E35">
            <v>314877.68093609635</v>
          </cell>
          <cell r="F35">
            <v>317779.77801718272</v>
          </cell>
          <cell r="G35">
            <v>321981.66358340293</v>
          </cell>
          <cell r="H35">
            <v>338876.2725244551</v>
          </cell>
          <cell r="I35">
            <v>334655.19366363052</v>
          </cell>
          <cell r="J35">
            <v>367672.03739709588</v>
          </cell>
          <cell r="K35">
            <v>371905.67973973806</v>
          </cell>
          <cell r="L35">
            <v>378231.00256523071</v>
          </cell>
          <cell r="M35">
            <v>381207.86408552388</v>
          </cell>
          <cell r="N35">
            <v>418055.2973254628</v>
          </cell>
          <cell r="O35">
            <v>426566.80902400776</v>
          </cell>
          <cell r="P35">
            <v>442613.44713568641</v>
          </cell>
          <cell r="Q35">
            <v>464404.80993003235</v>
          </cell>
          <cell r="R35">
            <v>444700.05509569874</v>
          </cell>
        </row>
        <row r="36">
          <cell r="A36" t="str">
            <v>P3</v>
          </cell>
          <cell r="B36" t="str">
            <v>P3 Services personnels et domestiques</v>
          </cell>
          <cell r="C36">
            <v>681954.90869605797</v>
          </cell>
          <cell r="D36">
            <v>737248.58851494861</v>
          </cell>
          <cell r="E36">
            <v>775047.34804547054</v>
          </cell>
          <cell r="F36">
            <v>813280.95044533501</v>
          </cell>
          <cell r="G36">
            <v>837320.38359963882</v>
          </cell>
          <cell r="H36">
            <v>854873.31731594307</v>
          </cell>
          <cell r="I36">
            <v>900119.14465123729</v>
          </cell>
          <cell r="J36">
            <v>913757.85132172261</v>
          </cell>
          <cell r="K36">
            <v>927608.76073535718</v>
          </cell>
          <cell r="L36">
            <v>931300.20371424116</v>
          </cell>
          <cell r="M36">
            <v>890340.81508483016</v>
          </cell>
          <cell r="N36">
            <v>902694.73513940815</v>
          </cell>
          <cell r="O36">
            <v>883431.67088913021</v>
          </cell>
          <cell r="P36">
            <v>852822.93243566249</v>
          </cell>
          <cell r="Q36">
            <v>877234.70302596828</v>
          </cell>
          <cell r="R36">
            <v>911779.15149113338</v>
          </cell>
        </row>
        <row r="37">
          <cell r="A37" t="str">
            <v>Q1</v>
          </cell>
          <cell r="B37" t="str">
            <v>Q1 Education</v>
          </cell>
          <cell r="C37">
            <v>1643030.6568941015</v>
          </cell>
          <cell r="D37">
            <v>1620073.9075199836</v>
          </cell>
          <cell r="E37">
            <v>1668591.5621642238</v>
          </cell>
          <cell r="F37">
            <v>1683071.4222813919</v>
          </cell>
          <cell r="G37">
            <v>1665687.6622529593</v>
          </cell>
          <cell r="H37">
            <v>1737486.1523940279</v>
          </cell>
          <cell r="I37">
            <v>1736552.0766098741</v>
          </cell>
          <cell r="J37">
            <v>1761508.4077276299</v>
          </cell>
          <cell r="K37">
            <v>1786813.6018370092</v>
          </cell>
          <cell r="L37">
            <v>1814092.5838982875</v>
          </cell>
          <cell r="M37">
            <v>1793993.6829087129</v>
          </cell>
          <cell r="N37">
            <v>1778304.3961818065</v>
          </cell>
          <cell r="O37">
            <v>1809876.1153335746</v>
          </cell>
          <cell r="P37">
            <v>1777514.2618118078</v>
          </cell>
          <cell r="Q37">
            <v>1735884.3922889798</v>
          </cell>
          <cell r="R37">
            <v>1781630.4514414787</v>
          </cell>
        </row>
        <row r="38">
          <cell r="A38" t="str">
            <v>Q2</v>
          </cell>
          <cell r="B38" t="str">
            <v>Q2 Santé action sociale</v>
          </cell>
          <cell r="C38">
            <v>2374995.5922278706</v>
          </cell>
          <cell r="D38">
            <v>2479006.6332322126</v>
          </cell>
          <cell r="E38">
            <v>2567778.9606505632</v>
          </cell>
          <cell r="F38">
            <v>2607250.6828944632</v>
          </cell>
          <cell r="G38">
            <v>2653250.1499741105</v>
          </cell>
          <cell r="H38">
            <v>2682660.4530633255</v>
          </cell>
          <cell r="I38">
            <v>2723383.2956811138</v>
          </cell>
          <cell r="J38">
            <v>2774027.0980019029</v>
          </cell>
          <cell r="K38">
            <v>2833856.6664685612</v>
          </cell>
          <cell r="L38">
            <v>2881784.7854437171</v>
          </cell>
          <cell r="M38">
            <v>2895295.6617875975</v>
          </cell>
          <cell r="N38">
            <v>2994140.071690551</v>
          </cell>
          <cell r="O38">
            <v>3049028.251900109</v>
          </cell>
          <cell r="P38">
            <v>3078837.7121344912</v>
          </cell>
          <cell r="Q38">
            <v>3144385.847962847</v>
          </cell>
          <cell r="R38">
            <v>3239694.7370989276</v>
          </cell>
        </row>
        <row r="39">
          <cell r="A39" t="str">
            <v>R1</v>
          </cell>
          <cell r="B39" t="str">
            <v>R1 Administration publique</v>
          </cell>
          <cell r="C39">
            <v>2542560.2249328801</v>
          </cell>
          <cell r="D39">
            <v>2560349.5073823435</v>
          </cell>
          <cell r="E39">
            <v>2528426.7547680824</v>
          </cell>
          <cell r="F39">
            <v>2563625.6124775866</v>
          </cell>
          <cell r="G39">
            <v>2464854.8142713048</v>
          </cell>
          <cell r="H39">
            <v>2468847.0911275097</v>
          </cell>
          <cell r="I39">
            <v>2352178.7976074372</v>
          </cell>
          <cell r="J39">
            <v>2424532.5772556155</v>
          </cell>
          <cell r="K39">
            <v>2360330.3077584403</v>
          </cell>
          <cell r="L39">
            <v>2371712.5190073471</v>
          </cell>
          <cell r="M39">
            <v>2354474.5670244866</v>
          </cell>
          <cell r="N39">
            <v>2388373.5223735715</v>
          </cell>
          <cell r="O39">
            <v>2443479.618771866</v>
          </cell>
          <cell r="P39">
            <v>2430608.0392000633</v>
          </cell>
          <cell r="Q39">
            <v>2567147.7505916893</v>
          </cell>
          <cell r="R39">
            <v>2681522.6324861404</v>
          </cell>
        </row>
        <row r="40">
          <cell r="A40" t="str">
            <v>R2</v>
          </cell>
          <cell r="B40" t="str">
            <v>R2 Act. associatives et extra-territoriales</v>
          </cell>
          <cell r="C40">
            <v>262968.22176737862</v>
          </cell>
          <cell r="D40">
            <v>264599.46491689503</v>
          </cell>
          <cell r="E40">
            <v>279697.82945305493</v>
          </cell>
          <cell r="F40">
            <v>290580.38190081296</v>
          </cell>
          <cell r="G40">
            <v>303755.34267592599</v>
          </cell>
          <cell r="H40">
            <v>292840.47708941135</v>
          </cell>
          <cell r="I40">
            <v>284032.30652098072</v>
          </cell>
          <cell r="J40">
            <v>290109.9644231167</v>
          </cell>
          <cell r="K40">
            <v>301491.35100435477</v>
          </cell>
          <cell r="L40">
            <v>312160.34643317596</v>
          </cell>
          <cell r="M40">
            <v>309098.38478377578</v>
          </cell>
          <cell r="N40">
            <v>308102.7941459344</v>
          </cell>
          <cell r="O40">
            <v>311782.25358909398</v>
          </cell>
          <cell r="P40">
            <v>310319.83507290261</v>
          </cell>
          <cell r="Q40">
            <v>331101.94422355748</v>
          </cell>
          <cell r="R40">
            <v>333087.87170288805</v>
          </cell>
        </row>
      </sheetData>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43"/>
      <sheetName val="2017"/>
      <sheetName val="2017_calculs"/>
      <sheetName val="2016"/>
      <sheetName val="2016_calculs"/>
      <sheetName val="2016_calculs2"/>
      <sheetName val="2015"/>
      <sheetName val="CNAV PL 2017"/>
      <sheetName val="C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v>0.38</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N36"/>
  <sheetViews>
    <sheetView workbookViewId="0">
      <selection sqref="A1:N1"/>
    </sheetView>
  </sheetViews>
  <sheetFormatPr baseColWidth="10" defaultColWidth="11.5703125" defaultRowHeight="15"/>
  <cols>
    <col min="1" max="14" width="11.5703125" style="399"/>
    <col min="15" max="16384" width="11.5703125" style="397"/>
  </cols>
  <sheetData>
    <row r="1" spans="1:14" ht="18.75">
      <c r="A1" s="562" t="s">
        <v>159</v>
      </c>
      <c r="B1" s="562"/>
      <c r="C1" s="562"/>
      <c r="D1" s="562"/>
      <c r="E1" s="562"/>
      <c r="F1" s="562"/>
      <c r="G1" s="562"/>
      <c r="H1" s="562"/>
      <c r="I1" s="562"/>
      <c r="J1" s="562"/>
      <c r="K1" s="562"/>
      <c r="L1" s="562"/>
      <c r="M1" s="562"/>
      <c r="N1" s="562"/>
    </row>
    <row r="2" spans="1:14" ht="15.75">
      <c r="A2" s="398"/>
    </row>
    <row r="3" spans="1:14" ht="15.75">
      <c r="A3" s="563" t="s">
        <v>167</v>
      </c>
      <c r="B3" s="563"/>
      <c r="C3" s="563"/>
      <c r="D3" s="563"/>
      <c r="E3" s="563"/>
      <c r="F3" s="563"/>
      <c r="G3" s="563"/>
      <c r="H3" s="563"/>
      <c r="I3" s="563"/>
      <c r="J3" s="563"/>
      <c r="K3" s="563"/>
      <c r="L3" s="563"/>
      <c r="M3" s="563"/>
      <c r="N3" s="563"/>
    </row>
    <row r="4" spans="1:14" s="410" customFormat="1" ht="15.75">
      <c r="A4" s="408" t="s">
        <v>168</v>
      </c>
      <c r="B4" s="409"/>
      <c r="C4" s="409"/>
      <c r="D4" s="409"/>
      <c r="E4" s="409"/>
      <c r="F4" s="409"/>
      <c r="G4" s="409"/>
      <c r="H4" s="409"/>
      <c r="I4" s="409"/>
      <c r="J4" s="409"/>
      <c r="K4" s="409"/>
      <c r="L4" s="409"/>
      <c r="M4" s="409"/>
      <c r="N4" s="409"/>
    </row>
    <row r="5" spans="1:14" s="410" customFormat="1" ht="15.75">
      <c r="A5" s="408" t="s">
        <v>169</v>
      </c>
      <c r="B5" s="409"/>
      <c r="C5" s="409"/>
      <c r="D5" s="409"/>
      <c r="E5" s="409"/>
      <c r="F5" s="409"/>
      <c r="G5" s="409"/>
      <c r="H5" s="409"/>
      <c r="I5" s="409"/>
      <c r="J5" s="409"/>
      <c r="K5" s="409"/>
      <c r="L5" s="409"/>
      <c r="M5" s="409"/>
      <c r="N5" s="409"/>
    </row>
    <row r="6" spans="1:14" s="410" customFormat="1" ht="15.75">
      <c r="A6" s="408" t="s">
        <v>211</v>
      </c>
      <c r="B6" s="409"/>
      <c r="C6" s="409"/>
      <c r="D6" s="409"/>
      <c r="E6" s="409"/>
      <c r="F6" s="409"/>
      <c r="G6" s="409"/>
      <c r="H6" s="409"/>
      <c r="I6" s="409"/>
      <c r="J6" s="409"/>
      <c r="K6" s="409"/>
      <c r="L6" s="409"/>
      <c r="M6" s="409"/>
      <c r="N6" s="409"/>
    </row>
    <row r="7" spans="1:14" s="410" customFormat="1" ht="15.75">
      <c r="A7" s="408" t="s">
        <v>170</v>
      </c>
      <c r="B7" s="409"/>
      <c r="C7" s="409"/>
      <c r="D7" s="409"/>
      <c r="E7" s="409"/>
      <c r="F7" s="409"/>
      <c r="G7" s="409"/>
      <c r="H7" s="409"/>
      <c r="I7" s="409"/>
      <c r="J7" s="409"/>
      <c r="K7" s="409"/>
      <c r="L7" s="409"/>
      <c r="M7" s="409"/>
      <c r="N7" s="409"/>
    </row>
    <row r="8" spans="1:14" s="410" customFormat="1" ht="15.75">
      <c r="A8" s="408" t="s">
        <v>171</v>
      </c>
      <c r="B8" s="409"/>
      <c r="C8" s="409"/>
      <c r="D8" s="409"/>
      <c r="E8" s="409"/>
      <c r="F8" s="409"/>
      <c r="G8" s="409"/>
      <c r="H8" s="409"/>
      <c r="I8" s="409"/>
      <c r="J8" s="409"/>
      <c r="K8" s="409"/>
      <c r="L8" s="409"/>
      <c r="M8" s="409"/>
      <c r="N8" s="409"/>
    </row>
    <row r="9" spans="1:14" s="410" customFormat="1" ht="15.75">
      <c r="A9" s="408" t="s">
        <v>172</v>
      </c>
      <c r="B9" s="409"/>
      <c r="C9" s="409"/>
      <c r="D9" s="409"/>
      <c r="E9" s="409"/>
      <c r="F9" s="409"/>
      <c r="G9" s="409"/>
      <c r="H9" s="409"/>
      <c r="I9" s="409"/>
      <c r="J9" s="409"/>
      <c r="K9" s="409"/>
      <c r="L9" s="409"/>
      <c r="M9" s="409"/>
      <c r="N9" s="409"/>
    </row>
    <row r="10" spans="1:14" s="410" customFormat="1" ht="15.75">
      <c r="A10" s="408" t="s">
        <v>173</v>
      </c>
      <c r="B10" s="409"/>
      <c r="C10" s="409"/>
      <c r="D10" s="409"/>
      <c r="E10" s="409"/>
      <c r="F10" s="409"/>
      <c r="G10" s="409"/>
      <c r="H10" s="409"/>
      <c r="I10" s="409"/>
      <c r="J10" s="409"/>
      <c r="K10" s="409"/>
      <c r="L10" s="409"/>
      <c r="M10" s="409"/>
      <c r="N10" s="409"/>
    </row>
    <row r="11" spans="1:14" s="410" customFormat="1" ht="15.75">
      <c r="A11" s="408" t="s">
        <v>174</v>
      </c>
      <c r="B11" s="409"/>
      <c r="C11" s="409"/>
      <c r="D11" s="409"/>
      <c r="E11" s="409"/>
      <c r="F11" s="409"/>
      <c r="G11" s="409"/>
      <c r="H11" s="409"/>
      <c r="I11" s="409"/>
      <c r="J11" s="409"/>
      <c r="K11" s="409"/>
      <c r="L11" s="409"/>
      <c r="M11" s="409"/>
      <c r="N11" s="409"/>
    </row>
    <row r="12" spans="1:14" s="410" customFormat="1" ht="15.75">
      <c r="A12" s="408" t="s">
        <v>175</v>
      </c>
      <c r="B12" s="409"/>
      <c r="C12" s="409"/>
      <c r="D12" s="409"/>
      <c r="E12" s="409"/>
      <c r="F12" s="409"/>
      <c r="G12" s="409"/>
      <c r="H12" s="409"/>
      <c r="I12" s="409"/>
      <c r="J12" s="409"/>
      <c r="K12" s="409"/>
      <c r="L12" s="409"/>
      <c r="M12" s="409"/>
      <c r="N12" s="409"/>
    </row>
    <row r="13" spans="1:14" s="410" customFormat="1" ht="15.75">
      <c r="A13" s="408" t="s">
        <v>176</v>
      </c>
      <c r="B13" s="409"/>
      <c r="C13" s="409"/>
      <c r="D13" s="409"/>
      <c r="E13" s="409"/>
      <c r="F13" s="409"/>
      <c r="G13" s="409"/>
      <c r="H13" s="409"/>
      <c r="I13" s="409"/>
      <c r="J13" s="409"/>
      <c r="K13" s="409"/>
      <c r="L13" s="409"/>
      <c r="M13" s="409"/>
      <c r="N13" s="409"/>
    </row>
    <row r="14" spans="1:14" s="410" customFormat="1" ht="15.75">
      <c r="A14" s="408" t="s">
        <v>213</v>
      </c>
      <c r="B14" s="409"/>
      <c r="C14" s="409"/>
      <c r="D14" s="409"/>
      <c r="E14" s="409"/>
      <c r="F14" s="409"/>
      <c r="G14" s="409"/>
      <c r="H14" s="409"/>
      <c r="I14" s="409"/>
      <c r="J14" s="409"/>
      <c r="K14" s="409"/>
      <c r="L14" s="409"/>
      <c r="M14" s="409"/>
      <c r="N14" s="409"/>
    </row>
    <row r="15" spans="1:14" s="410" customFormat="1" ht="15.75">
      <c r="A15" s="408" t="s">
        <v>177</v>
      </c>
      <c r="B15" s="409"/>
      <c r="C15" s="409"/>
      <c r="D15" s="409"/>
      <c r="E15" s="409"/>
      <c r="F15" s="409"/>
      <c r="G15" s="409"/>
      <c r="H15" s="409"/>
      <c r="I15" s="409"/>
      <c r="J15" s="409"/>
      <c r="K15" s="409"/>
      <c r="L15" s="409"/>
      <c r="M15" s="409"/>
      <c r="N15" s="409"/>
    </row>
    <row r="16" spans="1:14" s="410" customFormat="1" ht="15.75">
      <c r="A16" s="408" t="s">
        <v>184</v>
      </c>
      <c r="B16" s="409"/>
      <c r="C16" s="409"/>
      <c r="D16" s="409"/>
      <c r="E16" s="409"/>
      <c r="F16" s="409"/>
      <c r="G16" s="409"/>
      <c r="H16" s="409"/>
      <c r="I16" s="409"/>
      <c r="J16" s="409"/>
      <c r="K16" s="409"/>
      <c r="L16" s="409"/>
      <c r="M16" s="409"/>
      <c r="N16" s="409"/>
    </row>
    <row r="17" spans="1:14" s="410" customFormat="1" ht="15.75">
      <c r="A17" s="408" t="s">
        <v>178</v>
      </c>
      <c r="B17" s="409"/>
      <c r="C17" s="409"/>
      <c r="D17" s="409"/>
      <c r="E17" s="409"/>
      <c r="F17" s="409"/>
      <c r="G17" s="409"/>
      <c r="H17" s="409"/>
      <c r="I17" s="409"/>
      <c r="J17" s="409"/>
      <c r="K17" s="409"/>
      <c r="L17" s="409"/>
      <c r="M17" s="409"/>
      <c r="N17" s="409"/>
    </row>
    <row r="18" spans="1:14" s="410" customFormat="1" ht="15.75">
      <c r="A18" s="408" t="s">
        <v>179</v>
      </c>
      <c r="B18" s="409"/>
      <c r="C18" s="409"/>
      <c r="D18" s="409"/>
      <c r="E18" s="409"/>
      <c r="F18" s="409"/>
      <c r="G18" s="409"/>
      <c r="H18" s="409"/>
      <c r="I18" s="409"/>
      <c r="J18" s="409"/>
      <c r="K18" s="409"/>
      <c r="L18" s="409"/>
      <c r="M18" s="409"/>
      <c r="N18" s="409"/>
    </row>
    <row r="19" spans="1:14" s="410" customFormat="1" ht="15.75">
      <c r="A19" s="408" t="s">
        <v>185</v>
      </c>
      <c r="B19" s="409"/>
      <c r="C19" s="409"/>
      <c r="D19" s="409"/>
      <c r="E19" s="409"/>
      <c r="F19" s="409"/>
      <c r="G19" s="409"/>
      <c r="H19" s="409"/>
      <c r="I19" s="409"/>
      <c r="J19" s="409"/>
      <c r="K19" s="409"/>
      <c r="L19" s="409"/>
      <c r="M19" s="409"/>
      <c r="N19" s="409"/>
    </row>
    <row r="20" spans="1:14" s="410" customFormat="1" ht="15.75">
      <c r="A20" s="408" t="s">
        <v>180</v>
      </c>
      <c r="B20" s="409"/>
      <c r="C20" s="409"/>
      <c r="D20" s="409"/>
      <c r="E20" s="409"/>
      <c r="F20" s="409"/>
      <c r="G20" s="409"/>
      <c r="H20" s="409"/>
      <c r="I20" s="409"/>
      <c r="J20" s="409"/>
      <c r="K20" s="409"/>
      <c r="L20" s="409"/>
      <c r="M20" s="409"/>
      <c r="N20" s="409"/>
    </row>
    <row r="21" spans="1:14" s="410" customFormat="1" ht="15.75">
      <c r="A21" s="408" t="s">
        <v>181</v>
      </c>
      <c r="B21" s="409"/>
      <c r="C21" s="409"/>
      <c r="D21" s="409"/>
      <c r="E21" s="409"/>
      <c r="F21" s="409"/>
      <c r="G21" s="409"/>
      <c r="H21" s="409"/>
      <c r="I21" s="409"/>
      <c r="J21" s="409"/>
      <c r="K21" s="409"/>
      <c r="L21" s="409"/>
      <c r="M21" s="409"/>
      <c r="N21" s="409"/>
    </row>
    <row r="22" spans="1:14" s="410" customFormat="1" ht="15.75">
      <c r="A22" s="408" t="s">
        <v>186</v>
      </c>
      <c r="B22" s="409"/>
      <c r="C22" s="409"/>
      <c r="D22" s="409"/>
      <c r="E22" s="409"/>
      <c r="F22" s="409"/>
      <c r="G22" s="409"/>
      <c r="H22" s="409"/>
      <c r="I22" s="409"/>
      <c r="J22" s="409"/>
      <c r="K22" s="409"/>
      <c r="L22" s="409"/>
      <c r="M22" s="409"/>
      <c r="N22" s="409"/>
    </row>
    <row r="23" spans="1:14" s="410" customFormat="1" ht="15.75">
      <c r="A23" s="408" t="s">
        <v>182</v>
      </c>
      <c r="B23" s="409"/>
      <c r="C23" s="409"/>
      <c r="D23" s="409"/>
      <c r="E23" s="409"/>
      <c r="F23" s="409"/>
      <c r="G23" s="409"/>
      <c r="H23" s="409"/>
      <c r="I23" s="409"/>
      <c r="J23" s="409"/>
      <c r="K23" s="409"/>
      <c r="L23" s="409"/>
      <c r="M23" s="409"/>
      <c r="N23" s="409"/>
    </row>
    <row r="24" spans="1:14" s="410" customFormat="1" ht="15.75">
      <c r="A24" s="408" t="s">
        <v>187</v>
      </c>
      <c r="B24" s="409"/>
      <c r="C24" s="409"/>
      <c r="D24" s="409"/>
      <c r="E24" s="409"/>
      <c r="F24" s="409"/>
      <c r="G24" s="409"/>
      <c r="H24" s="409"/>
      <c r="I24" s="409"/>
      <c r="J24" s="409"/>
      <c r="K24" s="409"/>
      <c r="L24" s="409"/>
      <c r="M24" s="409"/>
      <c r="N24" s="409"/>
    </row>
    <row r="25" spans="1:14" s="410" customFormat="1" ht="15.75">
      <c r="A25" s="408" t="s">
        <v>183</v>
      </c>
      <c r="B25" s="409"/>
      <c r="C25" s="409"/>
      <c r="D25" s="409"/>
      <c r="E25" s="409"/>
      <c r="F25" s="409"/>
      <c r="G25" s="409"/>
      <c r="H25" s="409"/>
      <c r="I25" s="409"/>
      <c r="J25" s="409"/>
      <c r="K25" s="409"/>
      <c r="L25" s="409"/>
      <c r="M25" s="409"/>
      <c r="N25" s="409"/>
    </row>
    <row r="26" spans="1:14" s="410" customFormat="1" ht="15.75">
      <c r="A26" s="408" t="s">
        <v>188</v>
      </c>
      <c r="B26" s="409"/>
      <c r="C26" s="409"/>
      <c r="D26" s="409"/>
      <c r="E26" s="409"/>
      <c r="F26" s="409"/>
      <c r="G26" s="409"/>
      <c r="H26" s="409"/>
      <c r="I26" s="409"/>
      <c r="J26" s="409"/>
      <c r="K26" s="409"/>
      <c r="L26" s="409"/>
      <c r="M26" s="409"/>
      <c r="N26" s="409"/>
    </row>
    <row r="27" spans="1:14" s="410" customFormat="1" ht="15.75">
      <c r="A27" s="408" t="s">
        <v>189</v>
      </c>
      <c r="B27" s="409"/>
      <c r="C27" s="409"/>
      <c r="D27" s="409"/>
      <c r="E27" s="409"/>
      <c r="F27" s="409"/>
      <c r="G27" s="409"/>
      <c r="H27" s="409"/>
      <c r="I27" s="409"/>
      <c r="J27" s="409"/>
      <c r="K27" s="409"/>
      <c r="L27" s="409"/>
      <c r="M27" s="409"/>
      <c r="N27" s="409"/>
    </row>
    <row r="28" spans="1:14" s="410" customFormat="1" ht="15.75">
      <c r="A28" s="408" t="s">
        <v>190</v>
      </c>
      <c r="B28" s="409"/>
      <c r="C28" s="409"/>
      <c r="D28" s="409"/>
      <c r="E28" s="409"/>
      <c r="F28" s="409"/>
      <c r="G28" s="409"/>
      <c r="H28" s="409"/>
      <c r="I28" s="409"/>
      <c r="J28" s="409"/>
      <c r="K28" s="409"/>
      <c r="L28" s="409"/>
      <c r="M28" s="409"/>
      <c r="N28" s="409"/>
    </row>
    <row r="29" spans="1:14" s="410" customFormat="1" ht="15.75">
      <c r="A29" s="408" t="s">
        <v>191</v>
      </c>
      <c r="B29" s="409"/>
      <c r="C29" s="409"/>
      <c r="D29" s="409"/>
      <c r="E29" s="409"/>
      <c r="F29" s="409"/>
      <c r="G29" s="409"/>
      <c r="H29" s="409"/>
      <c r="I29" s="409"/>
      <c r="J29" s="409"/>
      <c r="K29" s="409"/>
      <c r="L29" s="409"/>
      <c r="M29" s="409"/>
      <c r="N29" s="409"/>
    </row>
    <row r="30" spans="1:14" s="410" customFormat="1" ht="15.75">
      <c r="A30" s="408" t="s">
        <v>194</v>
      </c>
      <c r="B30" s="409"/>
      <c r="C30" s="409"/>
      <c r="D30" s="409"/>
      <c r="E30" s="409"/>
      <c r="F30" s="409"/>
      <c r="G30" s="409"/>
      <c r="H30" s="409"/>
      <c r="I30" s="409"/>
      <c r="J30" s="409"/>
      <c r="K30" s="409"/>
      <c r="L30" s="409"/>
      <c r="M30" s="409"/>
      <c r="N30" s="409"/>
    </row>
    <row r="31" spans="1:14" s="410" customFormat="1" ht="15.75">
      <c r="A31" s="408" t="s">
        <v>192</v>
      </c>
      <c r="B31" s="409"/>
      <c r="C31" s="409"/>
      <c r="D31" s="409"/>
      <c r="E31" s="409"/>
      <c r="F31" s="409"/>
      <c r="G31" s="409"/>
      <c r="H31" s="409"/>
      <c r="I31" s="409"/>
      <c r="J31" s="409"/>
      <c r="K31" s="409"/>
      <c r="L31" s="409"/>
      <c r="M31" s="409"/>
      <c r="N31" s="409"/>
    </row>
    <row r="32" spans="1:14" s="410" customFormat="1" ht="15.75">
      <c r="A32" s="408" t="s">
        <v>193</v>
      </c>
      <c r="B32" s="409"/>
      <c r="C32" s="409"/>
      <c r="D32" s="409"/>
      <c r="E32" s="409"/>
      <c r="F32" s="409"/>
      <c r="G32" s="409"/>
      <c r="H32" s="409"/>
      <c r="I32" s="409"/>
      <c r="J32" s="409"/>
      <c r="K32" s="409"/>
      <c r="L32" s="409"/>
      <c r="M32" s="409"/>
      <c r="N32" s="409"/>
    </row>
    <row r="34" spans="1:14" ht="15.75">
      <c r="A34" s="563" t="s">
        <v>214</v>
      </c>
      <c r="B34" s="563"/>
      <c r="C34" s="563"/>
      <c r="D34" s="563"/>
      <c r="E34" s="563"/>
      <c r="F34" s="563"/>
      <c r="G34" s="563"/>
      <c r="H34" s="563"/>
      <c r="I34" s="563"/>
      <c r="J34" s="563"/>
      <c r="K34" s="563"/>
      <c r="L34" s="563"/>
      <c r="M34" s="563"/>
      <c r="N34" s="563"/>
    </row>
    <row r="35" spans="1:14" ht="15.75">
      <c r="A35" s="474" t="s">
        <v>216</v>
      </c>
    </row>
    <row r="36" spans="1:14" ht="15.75">
      <c r="A36" s="474" t="s">
        <v>292</v>
      </c>
    </row>
  </sheetData>
  <mergeCells count="3">
    <mergeCell ref="A1:N1"/>
    <mergeCell ref="A3:N3"/>
    <mergeCell ref="A34:N34"/>
  </mergeCells>
  <hyperlinks>
    <hyperlink ref="A4" location="'Fig 1.1'!A1" display="Figure 1.1 - Indice conjoncturel de fécondité observé puis projeté"/>
    <hyperlink ref="A5" location="'Fig 1.2'!A1" display="Figure 1.2 - -Solde migratoire observé puis projeté"/>
    <hyperlink ref="A6" location="'Fig 1.3&amp;1.5'!A1" display="Figure 1.3 et Figure 1.5 – Espérance de vie instantanée à 60 ans observée puis projetée"/>
    <hyperlink ref="A7" location="'Fig 1.4'!A1" display="Figure 1.4 – Espérance de vie instantanée à 65 ans observée puis projetée"/>
    <hyperlink ref="A8" location="'Fig 1.3&amp;1.5'!A1" display="Figure 1.5 - Espérance de vie instantanée à 60 ans observée puis projetée"/>
    <hyperlink ref="A9" location="'Fig 1.6'!A1" display="Figure 1.6 – Durée de vie après 65 ans avec ou sans limitations d’activité, en années"/>
    <hyperlink ref="A10" location="'Fig 1.7'!A1" display="Figure 1.7 – Décomposition de la durée de vie après 65 ans avec et sans limitations d’activité, par genre (en années)"/>
    <hyperlink ref="A11" location="'Fig 1.8'!A1" display="Figure 1.8 – Rapports démographiques des populations de 20-59 ans (20-64 ans) rapportés aux 60 ans et plus (respectivement 65 ans et plus), observés puis projetés"/>
    <hyperlink ref="A12" location="'Fig 1.9'!A1" display="Figure 1.9 - Population active observée et projetée"/>
    <hyperlink ref="A13" location="'Fig 1.10'!A1" display="Figure 1.10 - Taux d’activité observés et projetés par genre et par âge (en %)"/>
    <hyperlink ref="A14" location="'Tab 1.1'!A1" display="Tableau 1.1 – Hypothèses de long terme dans les scénarios et variantes du COR "/>
    <hyperlink ref="A15" location="'Fig 1.11'!A1" display="Figure 1.11 - Prévisions pour 2020 et 2021 du Gouvernement, des organismes internationaux et des instituts de conjoncture"/>
    <hyperlink ref="A16" location="'Tab 1.2'!A1" display="Tableau 1.2 – Croissance du PIB et écart de production à l’horizon 2025 "/>
    <hyperlink ref="A17" location="'Fig 1.12'!A1" display="Figure 1.12 - Taux de croissance annuels de la productivité horaire du travail observés puis projetés"/>
    <hyperlink ref="A18" location="'Fig 1.13'!A1" display="Figure 1.13 - Productivité horaire du travail en 2018 et croissance annuelle moyenne depuis 1980 dans les pays suivis par le COR"/>
    <hyperlink ref="A19" location="'Fig 1.14'!A1" display="Figure 1.14 - Taux de chômage observé puis projeté "/>
    <hyperlink ref="A20" location="'Tab 1.4'!A1" display="Tableau 1.3 - Taux de croissance annuels moyens de la population active et du PIB en volume par tranche décennale"/>
    <hyperlink ref="A21" location="'Fig 1.15'!A1" display="Figure 1.15 - PIB en volume en novembre 2020 et juin 2019 (illustration sur le scénario 1,3 %)"/>
    <hyperlink ref="A22" location="'Tab 1.4'!A1" display="Tableau 1.4 - Écarts de PIB et d'emploi entre les scénarios 1,8 % et 1 % "/>
    <hyperlink ref="A23" location="Tab1.5!A1" display="Tableau 1.5 - Écarts de PIB et d'emploi entre les variantes de taux de chômage et les scénarios associés"/>
    <hyperlink ref="A24" location="'Fig 1.16'!A1" display="Figure 1.16 - Durée moyenne annuelle du travail, en heures"/>
    <hyperlink ref="A25" location="Fig1.17!A1" display="Figure 1.17 – Partage de la valeur ajoutée par tête (rémunération moyenne des salariés / valeur ajoutée moyenne par salarié)"/>
    <hyperlink ref="A26" location="'Tab 1.6'!A1" display="Tableau 1.6 – Taux de cotisation retraite dans les régimes de salariés du secteur privé et de fonctionnaires"/>
    <hyperlink ref="A27" location="'Fig 1.18'!A1" display="Figure 1.18 - Part des fonctionnaires de l’État, des collectivités locales et des hôpitaux dans les effectifs en emploi"/>
    <hyperlink ref="A28" location="'Fig 1.19'!A1" display="Figure 1.19 - Taux de croissance annuel du traitement indiciaire moyen des fonctionnaires comparé au revenu d'activité moyen par tête (RMPT) de l'ensemble de l'économie"/>
    <hyperlink ref="A29" location="'Fig 1.20'!A1" display="Figure 1.20 - Part de la masse des traitements des fonctionnaires de l’État, des collectivités locales et des hôpitaux dans la masse totale des rémunérations "/>
    <hyperlink ref="A30" location="'Fig 1.21'!A1" display="Figure 1.21 - Part des primes à 55-59 ans dans la fonction publique civile de l'État"/>
    <hyperlink ref="A31" location="'Tab 1.7'!A1" display="Tableau 1.7 - Part moyenne des primes à 55-59 ans dans la fonction publique de l’État de 2009 à 2018"/>
    <hyperlink ref="A32" location="'Tab 1.8'!A1" display="Tableau 1.8 - Part moyenne des primes à 55-59 ans dans la fonction publique territoriale et hospitalière de 2013 à 2018"/>
    <hyperlink ref="A35" location="'Figcompl 1'!A1" display="Figure complémentaire 1 – Nombre de naissances annuelles observé puis projeté"/>
    <hyperlink ref="A36" location="'Figcompl 2'!A1" display="Figure complémentaire 2 – Effectifs par génération à l’âge de 60 ans observés puis projeté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CA30"/>
  <sheetViews>
    <sheetView workbookViewId="0">
      <selection activeCell="B3" sqref="B3"/>
    </sheetView>
  </sheetViews>
  <sheetFormatPr baseColWidth="10" defaultColWidth="11.42578125" defaultRowHeight="15"/>
  <cols>
    <col min="1" max="1" width="11.42578125" style="39"/>
    <col min="2" max="2" width="38.42578125" style="39" customWidth="1"/>
    <col min="3" max="79" width="6.85546875" style="66" customWidth="1"/>
    <col min="80" max="16384" width="11.42578125" style="39"/>
  </cols>
  <sheetData>
    <row r="1" spans="1:79" s="38" customFormat="1" ht="15.75">
      <c r="A1" s="225" t="s">
        <v>119</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row>
    <row r="2" spans="1:79" s="38" customFormat="1" ht="15.75">
      <c r="B2" s="225"/>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c r="BM2" s="303"/>
      <c r="BN2" s="303"/>
      <c r="BO2" s="303"/>
      <c r="BP2" s="303"/>
      <c r="BQ2" s="303"/>
      <c r="BR2" s="303"/>
      <c r="BS2" s="303"/>
      <c r="BT2" s="303"/>
      <c r="BU2" s="303"/>
      <c r="BV2" s="303"/>
      <c r="BW2" s="303"/>
      <c r="BX2" s="303"/>
      <c r="BY2" s="303"/>
      <c r="BZ2" s="303"/>
      <c r="CA2" s="303"/>
    </row>
    <row r="3" spans="1:79" s="38" customFormat="1" ht="15.75" thickBot="1">
      <c r="B3" s="407" t="s">
        <v>166</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row>
    <row r="4" spans="1:79" s="38" customFormat="1" ht="15.75" thickBot="1">
      <c r="B4" s="304"/>
      <c r="C4" s="305">
        <v>1994</v>
      </c>
      <c r="D4" s="306">
        <v>1995</v>
      </c>
      <c r="E4" s="306">
        <v>1996</v>
      </c>
      <c r="F4" s="306">
        <v>1997</v>
      </c>
      <c r="G4" s="306">
        <v>1998</v>
      </c>
      <c r="H4" s="306">
        <v>1999</v>
      </c>
      <c r="I4" s="306">
        <v>2000</v>
      </c>
      <c r="J4" s="306">
        <v>2001</v>
      </c>
      <c r="K4" s="306">
        <v>2002</v>
      </c>
      <c r="L4" s="306">
        <v>2003</v>
      </c>
      <c r="M4" s="306">
        <v>2004</v>
      </c>
      <c r="N4" s="306">
        <v>2005</v>
      </c>
      <c r="O4" s="306">
        <v>2006</v>
      </c>
      <c r="P4" s="307">
        <v>2007</v>
      </c>
      <c r="Q4" s="307">
        <v>2008</v>
      </c>
      <c r="R4" s="307">
        <v>2009</v>
      </c>
      <c r="S4" s="307">
        <v>2010</v>
      </c>
      <c r="T4" s="307">
        <v>2011</v>
      </c>
      <c r="U4" s="307">
        <v>2012</v>
      </c>
      <c r="V4" s="307">
        <v>2013</v>
      </c>
      <c r="W4" s="307">
        <v>2014</v>
      </c>
      <c r="X4" s="307">
        <v>2015</v>
      </c>
      <c r="Y4" s="307">
        <v>2016</v>
      </c>
      <c r="Z4" s="307">
        <v>2017</v>
      </c>
      <c r="AA4" s="307">
        <v>2018</v>
      </c>
      <c r="AB4" s="307">
        <v>2019</v>
      </c>
      <c r="AC4" s="307">
        <v>2020</v>
      </c>
      <c r="AD4" s="307">
        <v>2021</v>
      </c>
      <c r="AE4" s="307">
        <v>2022</v>
      </c>
      <c r="AF4" s="307">
        <v>2023</v>
      </c>
      <c r="AG4" s="307">
        <v>2024</v>
      </c>
      <c r="AH4" s="307">
        <v>2025</v>
      </c>
      <c r="AI4" s="307">
        <v>2026</v>
      </c>
      <c r="AJ4" s="307">
        <v>2027</v>
      </c>
      <c r="AK4" s="307">
        <v>2028</v>
      </c>
      <c r="AL4" s="307">
        <v>2029</v>
      </c>
      <c r="AM4" s="307">
        <v>2030</v>
      </c>
      <c r="AN4" s="307">
        <v>2031</v>
      </c>
      <c r="AO4" s="307">
        <v>2032</v>
      </c>
      <c r="AP4" s="307">
        <v>2033</v>
      </c>
      <c r="AQ4" s="307">
        <v>2034</v>
      </c>
      <c r="AR4" s="307">
        <v>2035</v>
      </c>
      <c r="AS4" s="307">
        <v>2036</v>
      </c>
      <c r="AT4" s="307">
        <v>2037</v>
      </c>
      <c r="AU4" s="307">
        <v>2038</v>
      </c>
      <c r="AV4" s="307">
        <v>2039</v>
      </c>
      <c r="AW4" s="307">
        <v>2040</v>
      </c>
      <c r="AX4" s="307">
        <v>2041</v>
      </c>
      <c r="AY4" s="307">
        <v>2042</v>
      </c>
      <c r="AZ4" s="307">
        <v>2043</v>
      </c>
      <c r="BA4" s="307">
        <v>2044</v>
      </c>
      <c r="BB4" s="307">
        <v>2045</v>
      </c>
      <c r="BC4" s="307">
        <v>2046</v>
      </c>
      <c r="BD4" s="307">
        <v>2047</v>
      </c>
      <c r="BE4" s="307">
        <v>2048</v>
      </c>
      <c r="BF4" s="307">
        <v>2049</v>
      </c>
      <c r="BG4" s="307">
        <v>2050</v>
      </c>
      <c r="BH4" s="307">
        <v>2051</v>
      </c>
      <c r="BI4" s="307">
        <v>2052</v>
      </c>
      <c r="BJ4" s="307">
        <v>2053</v>
      </c>
      <c r="BK4" s="307">
        <v>2054</v>
      </c>
      <c r="BL4" s="307">
        <v>2055</v>
      </c>
      <c r="BM4" s="307">
        <v>2056</v>
      </c>
      <c r="BN4" s="307">
        <v>2057</v>
      </c>
      <c r="BO4" s="307">
        <v>2058</v>
      </c>
      <c r="BP4" s="307">
        <v>2059</v>
      </c>
      <c r="BQ4" s="307">
        <v>2060</v>
      </c>
      <c r="BR4" s="307">
        <v>2061</v>
      </c>
      <c r="BS4" s="307">
        <v>2062</v>
      </c>
      <c r="BT4" s="307">
        <v>2063</v>
      </c>
      <c r="BU4" s="307">
        <v>2064</v>
      </c>
      <c r="BV4" s="307">
        <v>2065</v>
      </c>
      <c r="BW4" s="307">
        <v>2066</v>
      </c>
      <c r="BX4" s="307">
        <v>2067</v>
      </c>
      <c r="BY4" s="307">
        <v>2068</v>
      </c>
      <c r="BZ4" s="307">
        <v>2069</v>
      </c>
      <c r="CA4" s="308">
        <v>2070</v>
      </c>
    </row>
    <row r="5" spans="1:79" s="38" customFormat="1">
      <c r="B5" s="309" t="s">
        <v>120</v>
      </c>
      <c r="C5" s="310"/>
      <c r="D5" s="311"/>
      <c r="E5" s="311"/>
      <c r="F5" s="311"/>
      <c r="G5" s="311"/>
      <c r="H5" s="311"/>
      <c r="I5" s="311"/>
      <c r="J5" s="311"/>
      <c r="K5" s="311"/>
      <c r="L5" s="311"/>
      <c r="M5" s="311"/>
      <c r="N5" s="311"/>
      <c r="O5" s="311"/>
      <c r="P5" s="311"/>
      <c r="Q5" s="311"/>
      <c r="R5" s="311"/>
      <c r="S5" s="311"/>
      <c r="T5" s="311"/>
      <c r="U5" s="311"/>
      <c r="V5" s="311">
        <v>1.9888999999999999</v>
      </c>
      <c r="W5" s="311">
        <v>2.0023</v>
      </c>
      <c r="X5" s="311">
        <v>1.9614</v>
      </c>
      <c r="Y5" s="311">
        <v>1.95</v>
      </c>
      <c r="Z5" s="311">
        <v>1.95</v>
      </c>
      <c r="AA5" s="311">
        <v>1.95</v>
      </c>
      <c r="AB5" s="311">
        <v>1.95</v>
      </c>
      <c r="AC5" s="311">
        <v>1.95</v>
      </c>
      <c r="AD5" s="311">
        <v>1.95</v>
      </c>
      <c r="AE5" s="311">
        <v>1.95</v>
      </c>
      <c r="AF5" s="311">
        <v>1.95</v>
      </c>
      <c r="AG5" s="311">
        <v>1.95</v>
      </c>
      <c r="AH5" s="311">
        <v>1.95</v>
      </c>
      <c r="AI5" s="311">
        <v>1.95</v>
      </c>
      <c r="AJ5" s="311">
        <v>1.95</v>
      </c>
      <c r="AK5" s="311">
        <v>1.95</v>
      </c>
      <c r="AL5" s="311">
        <v>1.95</v>
      </c>
      <c r="AM5" s="311">
        <v>1.95</v>
      </c>
      <c r="AN5" s="311">
        <v>1.95</v>
      </c>
      <c r="AO5" s="311">
        <v>1.95</v>
      </c>
      <c r="AP5" s="311">
        <v>1.95</v>
      </c>
      <c r="AQ5" s="311">
        <v>1.95</v>
      </c>
      <c r="AR5" s="311">
        <v>1.95</v>
      </c>
      <c r="AS5" s="311">
        <v>1.95</v>
      </c>
      <c r="AT5" s="311">
        <v>1.95</v>
      </c>
      <c r="AU5" s="311">
        <v>1.95</v>
      </c>
      <c r="AV5" s="311">
        <v>1.95</v>
      </c>
      <c r="AW5" s="311">
        <v>1.95</v>
      </c>
      <c r="AX5" s="311">
        <v>1.95</v>
      </c>
      <c r="AY5" s="311">
        <v>1.95</v>
      </c>
      <c r="AZ5" s="311">
        <v>1.95</v>
      </c>
      <c r="BA5" s="311">
        <v>1.95</v>
      </c>
      <c r="BB5" s="311">
        <v>1.95</v>
      </c>
      <c r="BC5" s="311">
        <v>1.95</v>
      </c>
      <c r="BD5" s="311">
        <v>1.95</v>
      </c>
      <c r="BE5" s="311">
        <v>1.95</v>
      </c>
      <c r="BF5" s="311">
        <v>1.95</v>
      </c>
      <c r="BG5" s="311">
        <v>1.95</v>
      </c>
      <c r="BH5" s="311">
        <v>1.95</v>
      </c>
      <c r="BI5" s="311">
        <v>1.95</v>
      </c>
      <c r="BJ5" s="311">
        <v>1.95</v>
      </c>
      <c r="BK5" s="311">
        <v>1.95</v>
      </c>
      <c r="BL5" s="311">
        <v>1.95</v>
      </c>
      <c r="BM5" s="311">
        <v>1.95</v>
      </c>
      <c r="BN5" s="311">
        <v>1.95</v>
      </c>
      <c r="BO5" s="311">
        <v>1.95</v>
      </c>
      <c r="BP5" s="311">
        <v>1.95</v>
      </c>
      <c r="BQ5" s="311">
        <v>1.95</v>
      </c>
      <c r="BR5" s="311">
        <v>1.95</v>
      </c>
      <c r="BS5" s="311">
        <v>1.95</v>
      </c>
      <c r="BT5" s="311">
        <v>1.95</v>
      </c>
      <c r="BU5" s="311">
        <v>1.95</v>
      </c>
      <c r="BV5" s="311">
        <v>1.95</v>
      </c>
      <c r="BW5" s="311">
        <v>1.95</v>
      </c>
      <c r="BX5" s="311">
        <v>1.95</v>
      </c>
      <c r="BY5" s="311">
        <v>1.95</v>
      </c>
      <c r="BZ5" s="311">
        <v>1.95</v>
      </c>
      <c r="CA5" s="312">
        <v>1.95</v>
      </c>
    </row>
    <row r="6" spans="1:79" s="38" customFormat="1">
      <c r="B6" s="313" t="s">
        <v>121</v>
      </c>
      <c r="C6" s="314"/>
      <c r="D6" s="315"/>
      <c r="E6" s="315"/>
      <c r="F6" s="315"/>
      <c r="G6" s="315"/>
      <c r="H6" s="315"/>
      <c r="I6" s="315"/>
      <c r="J6" s="315"/>
      <c r="K6" s="315"/>
      <c r="L6" s="315"/>
      <c r="M6" s="315"/>
      <c r="N6" s="315"/>
      <c r="O6" s="315"/>
      <c r="P6" s="315"/>
      <c r="Q6" s="315"/>
      <c r="R6" s="315"/>
      <c r="S6" s="315"/>
      <c r="T6" s="315"/>
      <c r="U6" s="315"/>
      <c r="V6" s="315">
        <v>1.9888999999999999</v>
      </c>
      <c r="W6" s="315">
        <v>2.0023</v>
      </c>
      <c r="X6" s="315">
        <v>1.9614</v>
      </c>
      <c r="Y6" s="315">
        <v>1.9288000000000001</v>
      </c>
      <c r="Z6" s="315">
        <v>1.8968</v>
      </c>
      <c r="AA6" s="315">
        <v>1.8643000000000001</v>
      </c>
      <c r="AB6" s="315">
        <v>1.8327</v>
      </c>
      <c r="AC6" s="315">
        <v>1.8</v>
      </c>
      <c r="AD6" s="315">
        <v>1.8</v>
      </c>
      <c r="AE6" s="315">
        <v>1.8</v>
      </c>
      <c r="AF6" s="315">
        <v>1.8</v>
      </c>
      <c r="AG6" s="315">
        <v>1.8</v>
      </c>
      <c r="AH6" s="315">
        <v>1.8</v>
      </c>
      <c r="AI6" s="315">
        <v>1.8</v>
      </c>
      <c r="AJ6" s="315">
        <v>1.8</v>
      </c>
      <c r="AK6" s="315">
        <v>1.8</v>
      </c>
      <c r="AL6" s="315">
        <v>1.8</v>
      </c>
      <c r="AM6" s="315">
        <v>1.8</v>
      </c>
      <c r="AN6" s="315">
        <v>1.8</v>
      </c>
      <c r="AO6" s="315">
        <v>1.8</v>
      </c>
      <c r="AP6" s="315">
        <v>1.8</v>
      </c>
      <c r="AQ6" s="315">
        <v>1.8</v>
      </c>
      <c r="AR6" s="315">
        <v>1.8</v>
      </c>
      <c r="AS6" s="315">
        <v>1.8</v>
      </c>
      <c r="AT6" s="315">
        <v>1.8</v>
      </c>
      <c r="AU6" s="315">
        <v>1.8</v>
      </c>
      <c r="AV6" s="315">
        <v>1.8</v>
      </c>
      <c r="AW6" s="315">
        <v>1.8</v>
      </c>
      <c r="AX6" s="315">
        <v>1.8</v>
      </c>
      <c r="AY6" s="315">
        <v>1.8</v>
      </c>
      <c r="AZ6" s="315">
        <v>1.8</v>
      </c>
      <c r="BA6" s="315">
        <v>1.8</v>
      </c>
      <c r="BB6" s="315">
        <v>1.8</v>
      </c>
      <c r="BC6" s="315">
        <v>1.8</v>
      </c>
      <c r="BD6" s="315">
        <v>1.8</v>
      </c>
      <c r="BE6" s="315">
        <v>1.8</v>
      </c>
      <c r="BF6" s="315">
        <v>1.8</v>
      </c>
      <c r="BG6" s="315">
        <v>1.8</v>
      </c>
      <c r="BH6" s="315">
        <v>1.8</v>
      </c>
      <c r="BI6" s="315">
        <v>1.8</v>
      </c>
      <c r="BJ6" s="315">
        <v>1.8</v>
      </c>
      <c r="BK6" s="315">
        <v>1.8</v>
      </c>
      <c r="BL6" s="315">
        <v>1.8</v>
      </c>
      <c r="BM6" s="315">
        <v>1.8</v>
      </c>
      <c r="BN6" s="315">
        <v>1.8</v>
      </c>
      <c r="BO6" s="315">
        <v>1.8</v>
      </c>
      <c r="BP6" s="315">
        <v>1.8</v>
      </c>
      <c r="BQ6" s="315">
        <v>1.8</v>
      </c>
      <c r="BR6" s="315">
        <v>1.8</v>
      </c>
      <c r="BS6" s="315">
        <v>1.8</v>
      </c>
      <c r="BT6" s="315">
        <v>1.8</v>
      </c>
      <c r="BU6" s="315">
        <v>1.8</v>
      </c>
      <c r="BV6" s="315">
        <v>1.8</v>
      </c>
      <c r="BW6" s="315">
        <v>1.8</v>
      </c>
      <c r="BX6" s="315">
        <v>1.8</v>
      </c>
      <c r="BY6" s="315">
        <v>1.8</v>
      </c>
      <c r="BZ6" s="315">
        <v>1.8</v>
      </c>
      <c r="CA6" s="316">
        <v>1.8</v>
      </c>
    </row>
    <row r="7" spans="1:79" s="38" customFormat="1">
      <c r="B7" s="313" t="s">
        <v>122</v>
      </c>
      <c r="C7" s="314"/>
      <c r="D7" s="315"/>
      <c r="E7" s="315"/>
      <c r="F7" s="315"/>
      <c r="G7" s="315"/>
      <c r="H7" s="315"/>
      <c r="I7" s="315"/>
      <c r="J7" s="315"/>
      <c r="K7" s="315"/>
      <c r="L7" s="315"/>
      <c r="M7" s="315"/>
      <c r="N7" s="315"/>
      <c r="O7" s="315"/>
      <c r="P7" s="315"/>
      <c r="Q7" s="315"/>
      <c r="R7" s="315"/>
      <c r="S7" s="315"/>
      <c r="T7" s="315"/>
      <c r="U7" s="315"/>
      <c r="V7" s="315">
        <v>1.9888999999999999</v>
      </c>
      <c r="W7" s="315">
        <v>2.0023</v>
      </c>
      <c r="X7" s="315">
        <v>1.9614</v>
      </c>
      <c r="Y7" s="315">
        <v>1.9712000000000001</v>
      </c>
      <c r="Z7" s="315">
        <v>2.0032000000000001</v>
      </c>
      <c r="AA7" s="315">
        <v>2.0356999999999998</v>
      </c>
      <c r="AB7" s="315">
        <v>2.0672999999999999</v>
      </c>
      <c r="AC7" s="315">
        <v>2.1</v>
      </c>
      <c r="AD7" s="315">
        <v>2.1</v>
      </c>
      <c r="AE7" s="315">
        <v>2.1</v>
      </c>
      <c r="AF7" s="315">
        <v>2.1</v>
      </c>
      <c r="AG7" s="315">
        <v>2.1</v>
      </c>
      <c r="AH7" s="315">
        <v>2.1</v>
      </c>
      <c r="AI7" s="315">
        <v>2.1</v>
      </c>
      <c r="AJ7" s="315">
        <v>2.1</v>
      </c>
      <c r="AK7" s="315">
        <v>2.1</v>
      </c>
      <c r="AL7" s="315">
        <v>2.1</v>
      </c>
      <c r="AM7" s="315">
        <v>2.1</v>
      </c>
      <c r="AN7" s="315">
        <v>2.1</v>
      </c>
      <c r="AO7" s="315">
        <v>2.1</v>
      </c>
      <c r="AP7" s="315">
        <v>2.1</v>
      </c>
      <c r="AQ7" s="315">
        <v>2.1</v>
      </c>
      <c r="AR7" s="315">
        <v>2.1</v>
      </c>
      <c r="AS7" s="315">
        <v>2.1</v>
      </c>
      <c r="AT7" s="315">
        <v>2.1</v>
      </c>
      <c r="AU7" s="315">
        <v>2.1</v>
      </c>
      <c r="AV7" s="315">
        <v>2.1</v>
      </c>
      <c r="AW7" s="315">
        <v>2.1</v>
      </c>
      <c r="AX7" s="315">
        <v>2.1</v>
      </c>
      <c r="AY7" s="315">
        <v>2.1</v>
      </c>
      <c r="AZ7" s="315">
        <v>2.1</v>
      </c>
      <c r="BA7" s="315">
        <v>2.1</v>
      </c>
      <c r="BB7" s="315">
        <v>2.1</v>
      </c>
      <c r="BC7" s="315">
        <v>2.1</v>
      </c>
      <c r="BD7" s="315">
        <v>2.1</v>
      </c>
      <c r="BE7" s="315">
        <v>2.1</v>
      </c>
      <c r="BF7" s="315">
        <v>2.1</v>
      </c>
      <c r="BG7" s="315">
        <v>2.1</v>
      </c>
      <c r="BH7" s="315">
        <v>2.1</v>
      </c>
      <c r="BI7" s="315">
        <v>2.1</v>
      </c>
      <c r="BJ7" s="315">
        <v>2.1</v>
      </c>
      <c r="BK7" s="315">
        <v>2.1</v>
      </c>
      <c r="BL7" s="315">
        <v>2.1</v>
      </c>
      <c r="BM7" s="315">
        <v>2.1</v>
      </c>
      <c r="BN7" s="315">
        <v>2.1</v>
      </c>
      <c r="BO7" s="315">
        <v>2.1</v>
      </c>
      <c r="BP7" s="315">
        <v>2.1</v>
      </c>
      <c r="BQ7" s="315">
        <v>2.1</v>
      </c>
      <c r="BR7" s="315">
        <v>2.1</v>
      </c>
      <c r="BS7" s="315">
        <v>2.1</v>
      </c>
      <c r="BT7" s="315">
        <v>2.1</v>
      </c>
      <c r="BU7" s="315">
        <v>2.1</v>
      </c>
      <c r="BV7" s="315">
        <v>2.1</v>
      </c>
      <c r="BW7" s="315">
        <v>2.1</v>
      </c>
      <c r="BX7" s="315">
        <v>2.1</v>
      </c>
      <c r="BY7" s="315">
        <v>2.1</v>
      </c>
      <c r="BZ7" s="315">
        <v>2.1</v>
      </c>
      <c r="CA7" s="316">
        <v>2.1</v>
      </c>
    </row>
    <row r="8" spans="1:79" s="38" customFormat="1">
      <c r="B8" s="313" t="s">
        <v>123</v>
      </c>
      <c r="C8" s="314">
        <v>1.6830000000000001</v>
      </c>
      <c r="D8" s="315">
        <v>1.73</v>
      </c>
      <c r="E8" s="315">
        <v>1.75</v>
      </c>
      <c r="F8" s="315">
        <v>1.7450000000000001</v>
      </c>
      <c r="G8" s="315">
        <v>1.7790000000000001</v>
      </c>
      <c r="H8" s="315">
        <v>1.8080000000000001</v>
      </c>
      <c r="I8" s="315">
        <v>1.893</v>
      </c>
      <c r="J8" s="315">
        <v>1.895</v>
      </c>
      <c r="K8" s="315">
        <v>1.881</v>
      </c>
      <c r="L8" s="315">
        <v>1.891</v>
      </c>
      <c r="M8" s="315">
        <v>1.915</v>
      </c>
      <c r="N8" s="315">
        <v>1.9380000000000002</v>
      </c>
      <c r="O8" s="315">
        <v>1.9969999999999999</v>
      </c>
      <c r="P8" s="315">
        <v>1.9769999999999999</v>
      </c>
      <c r="Q8" s="315">
        <v>2.0069999999999997</v>
      </c>
      <c r="R8" s="315">
        <v>2.004</v>
      </c>
      <c r="S8" s="315">
        <v>2.0289999999999999</v>
      </c>
      <c r="T8" s="315">
        <v>2.0100000000000002</v>
      </c>
      <c r="U8" s="315">
        <v>2.008</v>
      </c>
      <c r="V8" s="315">
        <v>1.9880000000000002</v>
      </c>
      <c r="W8" s="315">
        <v>1.99</v>
      </c>
      <c r="X8" s="315">
        <v>1.9430000000000001</v>
      </c>
      <c r="Y8" s="315">
        <v>1.9100000000000001</v>
      </c>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6"/>
    </row>
    <row r="9" spans="1:79" s="38" customFormat="1" ht="15.75" thickBot="1">
      <c r="B9" s="317" t="s">
        <v>124</v>
      </c>
      <c r="C9" s="318"/>
      <c r="D9" s="319"/>
      <c r="E9" s="319"/>
      <c r="F9" s="319"/>
      <c r="G9" s="319"/>
      <c r="H9" s="319"/>
      <c r="I9" s="319"/>
      <c r="J9" s="319"/>
      <c r="K9" s="319"/>
      <c r="L9" s="319"/>
      <c r="M9" s="319"/>
      <c r="N9" s="319"/>
      <c r="O9" s="319"/>
      <c r="P9" s="319"/>
      <c r="Q9" s="319"/>
      <c r="R9" s="319"/>
      <c r="S9" s="319"/>
      <c r="T9" s="319"/>
      <c r="U9" s="319"/>
      <c r="V9" s="319"/>
      <c r="W9" s="319"/>
      <c r="X9" s="319"/>
      <c r="Y9" s="319">
        <v>1.9100000000000001</v>
      </c>
      <c r="Z9" s="319">
        <v>1.881</v>
      </c>
      <c r="AA9" s="319">
        <v>1.8619999999999999</v>
      </c>
      <c r="AB9" s="319">
        <v>1.855</v>
      </c>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20"/>
    </row>
    <row r="11" spans="1:79">
      <c r="B11" s="65"/>
    </row>
    <row r="12" spans="1:79">
      <c r="B12" s="321"/>
      <c r="S12" s="322"/>
      <c r="T12" s="322"/>
      <c r="U12" s="322"/>
      <c r="V12" s="322"/>
      <c r="W12" s="322"/>
      <c r="X12" s="322"/>
      <c r="Y12" s="322"/>
      <c r="Z12" s="322"/>
      <c r="AA12" s="322"/>
      <c r="AB12" s="322"/>
    </row>
    <row r="16" spans="1:79">
      <c r="B16" s="323"/>
    </row>
    <row r="17" spans="2:22">
      <c r="B17" s="323"/>
    </row>
    <row r="18" spans="2:22">
      <c r="B18" s="324"/>
    </row>
    <row r="19" spans="2:22">
      <c r="B19" s="325"/>
    </row>
    <row r="20" spans="2:22">
      <c r="B20" s="33"/>
    </row>
    <row r="21" spans="2:22">
      <c r="B21" s="33"/>
    </row>
    <row r="22" spans="2:22">
      <c r="B22" s="33"/>
    </row>
    <row r="23" spans="2:22">
      <c r="B23" s="38"/>
    </row>
    <row r="30" spans="2:22">
      <c r="C30" s="322"/>
      <c r="D30" s="322"/>
      <c r="E30" s="322"/>
      <c r="F30" s="322"/>
      <c r="G30" s="322"/>
      <c r="H30" s="322"/>
      <c r="I30" s="322"/>
      <c r="J30" s="322"/>
      <c r="K30" s="322"/>
      <c r="L30" s="322"/>
      <c r="M30" s="322"/>
      <c r="N30" s="322"/>
      <c r="O30" s="322"/>
      <c r="P30" s="322"/>
      <c r="Q30" s="322"/>
      <c r="R30" s="322"/>
      <c r="S30" s="322"/>
      <c r="T30" s="322"/>
      <c r="U30" s="322"/>
      <c r="V30" s="322"/>
    </row>
  </sheetData>
  <hyperlinks>
    <hyperlink ref="B3" location="SOMMAIRE!A1" display="Retour au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CA33"/>
  <sheetViews>
    <sheetView workbookViewId="0">
      <selection activeCell="B3" sqref="B3"/>
    </sheetView>
  </sheetViews>
  <sheetFormatPr baseColWidth="10" defaultColWidth="11.42578125" defaultRowHeight="15"/>
  <cols>
    <col min="1" max="1" width="11.42578125" style="39"/>
    <col min="2" max="2" width="38.42578125" style="39" customWidth="1"/>
    <col min="3" max="79" width="6.85546875" style="66" customWidth="1"/>
    <col min="80" max="16384" width="11.42578125" style="39"/>
  </cols>
  <sheetData>
    <row r="1" spans="1:79" s="38" customFormat="1" ht="15.75">
      <c r="A1" s="36" t="s">
        <v>125</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row>
    <row r="2" spans="1:79" s="38" customFormat="1" ht="15.75">
      <c r="B2" s="36"/>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c r="BM2" s="303"/>
      <c r="BN2" s="303"/>
      <c r="BO2" s="303"/>
      <c r="BP2" s="303"/>
      <c r="BQ2" s="303"/>
      <c r="BR2" s="303"/>
      <c r="BS2" s="303"/>
      <c r="BT2" s="303"/>
      <c r="BU2" s="303"/>
      <c r="BV2" s="303"/>
      <c r="BW2" s="303"/>
      <c r="BX2" s="303"/>
      <c r="BY2" s="303"/>
      <c r="BZ2" s="303"/>
      <c r="CA2" s="303"/>
    </row>
    <row r="3" spans="1:79" s="38" customFormat="1" ht="15.75" thickBot="1">
      <c r="B3" s="407" t="s">
        <v>166</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row>
    <row r="4" spans="1:79" s="38" customFormat="1" ht="15.75" thickBot="1">
      <c r="B4" s="304"/>
      <c r="C4" s="305">
        <v>1994</v>
      </c>
      <c r="D4" s="306">
        <v>1995</v>
      </c>
      <c r="E4" s="306">
        <v>1996</v>
      </c>
      <c r="F4" s="306">
        <v>1997</v>
      </c>
      <c r="G4" s="306">
        <v>1998</v>
      </c>
      <c r="H4" s="306">
        <v>1999</v>
      </c>
      <c r="I4" s="306">
        <v>2000</v>
      </c>
      <c r="J4" s="306">
        <v>2001</v>
      </c>
      <c r="K4" s="306">
        <v>2002</v>
      </c>
      <c r="L4" s="306">
        <v>2003</v>
      </c>
      <c r="M4" s="306">
        <v>2004</v>
      </c>
      <c r="N4" s="306">
        <v>2005</v>
      </c>
      <c r="O4" s="306">
        <v>2006</v>
      </c>
      <c r="P4" s="307">
        <v>2007</v>
      </c>
      <c r="Q4" s="307">
        <v>2008</v>
      </c>
      <c r="R4" s="307">
        <v>2009</v>
      </c>
      <c r="S4" s="307">
        <v>2010</v>
      </c>
      <c r="T4" s="307">
        <v>2011</v>
      </c>
      <c r="U4" s="307">
        <v>2012</v>
      </c>
      <c r="V4" s="307">
        <v>2013</v>
      </c>
      <c r="W4" s="307">
        <v>2014</v>
      </c>
      <c r="X4" s="307">
        <v>2015</v>
      </c>
      <c r="Y4" s="307">
        <v>2016</v>
      </c>
      <c r="Z4" s="307">
        <v>2017</v>
      </c>
      <c r="AA4" s="307">
        <v>2018</v>
      </c>
      <c r="AB4" s="307">
        <v>2019</v>
      </c>
      <c r="AC4" s="307">
        <v>2020</v>
      </c>
      <c r="AD4" s="307">
        <v>2021</v>
      </c>
      <c r="AE4" s="307">
        <v>2022</v>
      </c>
      <c r="AF4" s="307">
        <v>2023</v>
      </c>
      <c r="AG4" s="307">
        <v>2024</v>
      </c>
      <c r="AH4" s="307">
        <v>2025</v>
      </c>
      <c r="AI4" s="307">
        <v>2026</v>
      </c>
      <c r="AJ4" s="307">
        <v>2027</v>
      </c>
      <c r="AK4" s="307">
        <v>2028</v>
      </c>
      <c r="AL4" s="307">
        <v>2029</v>
      </c>
      <c r="AM4" s="307">
        <v>2030</v>
      </c>
      <c r="AN4" s="307">
        <v>2031</v>
      </c>
      <c r="AO4" s="307">
        <v>2032</v>
      </c>
      <c r="AP4" s="307">
        <v>2033</v>
      </c>
      <c r="AQ4" s="307">
        <v>2034</v>
      </c>
      <c r="AR4" s="307">
        <v>2035</v>
      </c>
      <c r="AS4" s="307">
        <v>2036</v>
      </c>
      <c r="AT4" s="307">
        <v>2037</v>
      </c>
      <c r="AU4" s="307">
        <v>2038</v>
      </c>
      <c r="AV4" s="307">
        <v>2039</v>
      </c>
      <c r="AW4" s="307">
        <v>2040</v>
      </c>
      <c r="AX4" s="307">
        <v>2041</v>
      </c>
      <c r="AY4" s="307">
        <v>2042</v>
      </c>
      <c r="AZ4" s="307">
        <v>2043</v>
      </c>
      <c r="BA4" s="307">
        <v>2044</v>
      </c>
      <c r="BB4" s="307">
        <v>2045</v>
      </c>
      <c r="BC4" s="307">
        <v>2046</v>
      </c>
      <c r="BD4" s="307">
        <v>2047</v>
      </c>
      <c r="BE4" s="307">
        <v>2048</v>
      </c>
      <c r="BF4" s="307">
        <v>2049</v>
      </c>
      <c r="BG4" s="307">
        <v>2050</v>
      </c>
      <c r="BH4" s="307">
        <v>2051</v>
      </c>
      <c r="BI4" s="307">
        <v>2052</v>
      </c>
      <c r="BJ4" s="307">
        <v>2053</v>
      </c>
      <c r="BK4" s="307">
        <v>2054</v>
      </c>
      <c r="BL4" s="307">
        <v>2055</v>
      </c>
      <c r="BM4" s="307">
        <v>2056</v>
      </c>
      <c r="BN4" s="307">
        <v>2057</v>
      </c>
      <c r="BO4" s="307">
        <v>2058</v>
      </c>
      <c r="BP4" s="307">
        <v>2059</v>
      </c>
      <c r="BQ4" s="307">
        <v>2060</v>
      </c>
      <c r="BR4" s="307">
        <v>2061</v>
      </c>
      <c r="BS4" s="307">
        <v>2062</v>
      </c>
      <c r="BT4" s="307">
        <v>2063</v>
      </c>
      <c r="BU4" s="307">
        <v>2064</v>
      </c>
      <c r="BV4" s="307">
        <v>2065</v>
      </c>
      <c r="BW4" s="307">
        <v>2066</v>
      </c>
      <c r="BX4" s="307">
        <v>2067</v>
      </c>
      <c r="BY4" s="307">
        <v>2068</v>
      </c>
      <c r="BZ4" s="307">
        <v>2069</v>
      </c>
      <c r="CA4" s="308">
        <v>2070</v>
      </c>
    </row>
    <row r="5" spans="1:79" s="38" customFormat="1">
      <c r="B5" s="309" t="s">
        <v>120</v>
      </c>
      <c r="C5" s="326"/>
      <c r="D5" s="327"/>
      <c r="E5" s="327"/>
      <c r="F5" s="327"/>
      <c r="G5" s="327"/>
      <c r="H5" s="327"/>
      <c r="I5" s="327"/>
      <c r="J5" s="327"/>
      <c r="K5" s="327"/>
      <c r="L5" s="327"/>
      <c r="M5" s="327"/>
      <c r="N5" s="327"/>
      <c r="O5" s="327"/>
      <c r="P5" s="327"/>
      <c r="Q5" s="327"/>
      <c r="R5" s="327"/>
      <c r="S5" s="327"/>
      <c r="T5" s="327"/>
      <c r="U5" s="327"/>
      <c r="V5" s="327">
        <v>70000</v>
      </c>
      <c r="W5" s="327">
        <v>70000</v>
      </c>
      <c r="X5" s="327">
        <v>70000</v>
      </c>
      <c r="Y5" s="327">
        <v>70000</v>
      </c>
      <c r="Z5" s="327">
        <v>70000</v>
      </c>
      <c r="AA5" s="327">
        <v>70000</v>
      </c>
      <c r="AB5" s="327">
        <v>70000</v>
      </c>
      <c r="AC5" s="327">
        <v>70000</v>
      </c>
      <c r="AD5" s="327">
        <v>70000</v>
      </c>
      <c r="AE5" s="327">
        <v>70000</v>
      </c>
      <c r="AF5" s="327">
        <v>70000</v>
      </c>
      <c r="AG5" s="327">
        <v>70000</v>
      </c>
      <c r="AH5" s="327">
        <v>70000</v>
      </c>
      <c r="AI5" s="327">
        <v>70000</v>
      </c>
      <c r="AJ5" s="327">
        <v>70000</v>
      </c>
      <c r="AK5" s="327">
        <v>70000</v>
      </c>
      <c r="AL5" s="327">
        <v>70000</v>
      </c>
      <c r="AM5" s="327">
        <v>70000</v>
      </c>
      <c r="AN5" s="327">
        <v>70000</v>
      </c>
      <c r="AO5" s="327">
        <v>70000</v>
      </c>
      <c r="AP5" s="327">
        <v>70000</v>
      </c>
      <c r="AQ5" s="327">
        <v>70000</v>
      </c>
      <c r="AR5" s="327">
        <v>70000</v>
      </c>
      <c r="AS5" s="327">
        <v>70000</v>
      </c>
      <c r="AT5" s="327">
        <v>70000</v>
      </c>
      <c r="AU5" s="327">
        <v>70000</v>
      </c>
      <c r="AV5" s="327">
        <v>70000</v>
      </c>
      <c r="AW5" s="327">
        <v>70000</v>
      </c>
      <c r="AX5" s="327">
        <v>70000</v>
      </c>
      <c r="AY5" s="327">
        <v>70000</v>
      </c>
      <c r="AZ5" s="327">
        <v>70000</v>
      </c>
      <c r="BA5" s="327">
        <v>70000</v>
      </c>
      <c r="BB5" s="327">
        <v>70000</v>
      </c>
      <c r="BC5" s="327">
        <v>70000</v>
      </c>
      <c r="BD5" s="327">
        <v>70000</v>
      </c>
      <c r="BE5" s="327">
        <v>70000</v>
      </c>
      <c r="BF5" s="327">
        <v>70000</v>
      </c>
      <c r="BG5" s="327">
        <v>70000</v>
      </c>
      <c r="BH5" s="327">
        <v>70000</v>
      </c>
      <c r="BI5" s="327">
        <v>70000</v>
      </c>
      <c r="BJ5" s="327">
        <v>70000</v>
      </c>
      <c r="BK5" s="327">
        <v>70000</v>
      </c>
      <c r="BL5" s="327">
        <v>70000</v>
      </c>
      <c r="BM5" s="327">
        <v>70000</v>
      </c>
      <c r="BN5" s="327">
        <v>70000</v>
      </c>
      <c r="BO5" s="327">
        <v>70000</v>
      </c>
      <c r="BP5" s="327">
        <v>70000</v>
      </c>
      <c r="BQ5" s="327">
        <v>70000</v>
      </c>
      <c r="BR5" s="327">
        <v>70000</v>
      </c>
      <c r="BS5" s="327">
        <v>70000</v>
      </c>
      <c r="BT5" s="327">
        <v>70000</v>
      </c>
      <c r="BU5" s="327">
        <v>70000</v>
      </c>
      <c r="BV5" s="327">
        <v>70000</v>
      </c>
      <c r="BW5" s="327">
        <v>70000</v>
      </c>
      <c r="BX5" s="327">
        <v>70000</v>
      </c>
      <c r="BY5" s="327">
        <v>70000</v>
      </c>
      <c r="BZ5" s="327">
        <v>70000</v>
      </c>
      <c r="CA5" s="328">
        <v>70000</v>
      </c>
    </row>
    <row r="6" spans="1:79" s="38" customFormat="1">
      <c r="B6" s="313" t="s">
        <v>126</v>
      </c>
      <c r="C6" s="329"/>
      <c r="D6" s="330"/>
      <c r="E6" s="330"/>
      <c r="F6" s="330"/>
      <c r="G6" s="330"/>
      <c r="H6" s="330"/>
      <c r="I6" s="330"/>
      <c r="J6" s="330"/>
      <c r="K6" s="330"/>
      <c r="L6" s="330"/>
      <c r="M6" s="330"/>
      <c r="N6" s="330"/>
      <c r="O6" s="330"/>
      <c r="P6" s="330"/>
      <c r="Q6" s="330"/>
      <c r="R6" s="330"/>
      <c r="S6" s="330"/>
      <c r="T6" s="330"/>
      <c r="U6" s="330"/>
      <c r="V6" s="330">
        <v>70000</v>
      </c>
      <c r="W6" s="330">
        <v>62862</v>
      </c>
      <c r="X6" s="330">
        <v>55718</v>
      </c>
      <c r="Y6" s="330">
        <v>48577</v>
      </c>
      <c r="Z6" s="330">
        <v>41434</v>
      </c>
      <c r="AA6" s="330">
        <v>34296</v>
      </c>
      <c r="AB6" s="330">
        <v>27150</v>
      </c>
      <c r="AC6" s="330">
        <v>20000</v>
      </c>
      <c r="AD6" s="330">
        <v>20000</v>
      </c>
      <c r="AE6" s="330">
        <v>20000</v>
      </c>
      <c r="AF6" s="330">
        <v>20000</v>
      </c>
      <c r="AG6" s="330">
        <v>20000</v>
      </c>
      <c r="AH6" s="330">
        <v>20000</v>
      </c>
      <c r="AI6" s="330">
        <v>20000</v>
      </c>
      <c r="AJ6" s="330">
        <v>20000</v>
      </c>
      <c r="AK6" s="330">
        <v>20000</v>
      </c>
      <c r="AL6" s="330">
        <v>20000</v>
      </c>
      <c r="AM6" s="330">
        <v>20000</v>
      </c>
      <c r="AN6" s="330">
        <v>20000</v>
      </c>
      <c r="AO6" s="330">
        <v>20000</v>
      </c>
      <c r="AP6" s="330">
        <v>20000</v>
      </c>
      <c r="AQ6" s="330">
        <v>20000</v>
      </c>
      <c r="AR6" s="330">
        <v>20000</v>
      </c>
      <c r="AS6" s="330">
        <v>20000</v>
      </c>
      <c r="AT6" s="330">
        <v>20000</v>
      </c>
      <c r="AU6" s="330">
        <v>20000</v>
      </c>
      <c r="AV6" s="330">
        <v>20000</v>
      </c>
      <c r="AW6" s="330">
        <v>20000</v>
      </c>
      <c r="AX6" s="330">
        <v>20000</v>
      </c>
      <c r="AY6" s="330">
        <v>20000</v>
      </c>
      <c r="AZ6" s="330">
        <v>20000</v>
      </c>
      <c r="BA6" s="330">
        <v>20000</v>
      </c>
      <c r="BB6" s="330">
        <v>20000</v>
      </c>
      <c r="BC6" s="330">
        <v>20000</v>
      </c>
      <c r="BD6" s="330">
        <v>20000</v>
      </c>
      <c r="BE6" s="330">
        <v>20000</v>
      </c>
      <c r="BF6" s="330">
        <v>20000</v>
      </c>
      <c r="BG6" s="330">
        <v>20000</v>
      </c>
      <c r="BH6" s="330">
        <v>20000</v>
      </c>
      <c r="BI6" s="330">
        <v>20000</v>
      </c>
      <c r="BJ6" s="330">
        <v>20000</v>
      </c>
      <c r="BK6" s="330">
        <v>20000</v>
      </c>
      <c r="BL6" s="330">
        <v>20000</v>
      </c>
      <c r="BM6" s="330">
        <v>20000</v>
      </c>
      <c r="BN6" s="330">
        <v>20000</v>
      </c>
      <c r="BO6" s="330">
        <v>20000</v>
      </c>
      <c r="BP6" s="330">
        <v>20000</v>
      </c>
      <c r="BQ6" s="330">
        <v>20000</v>
      </c>
      <c r="BR6" s="330">
        <v>20000</v>
      </c>
      <c r="BS6" s="330">
        <v>20000</v>
      </c>
      <c r="BT6" s="330">
        <v>20000</v>
      </c>
      <c r="BU6" s="330">
        <v>20000</v>
      </c>
      <c r="BV6" s="330">
        <v>20000</v>
      </c>
      <c r="BW6" s="330">
        <v>20000</v>
      </c>
      <c r="BX6" s="330">
        <v>20000</v>
      </c>
      <c r="BY6" s="330">
        <v>20000</v>
      </c>
      <c r="BZ6" s="330">
        <v>20000</v>
      </c>
      <c r="CA6" s="331">
        <v>20000</v>
      </c>
    </row>
    <row r="7" spans="1:79" s="38" customFormat="1">
      <c r="B7" s="313" t="s">
        <v>127</v>
      </c>
      <c r="C7" s="329"/>
      <c r="D7" s="330"/>
      <c r="E7" s="330"/>
      <c r="F7" s="330"/>
      <c r="G7" s="330"/>
      <c r="H7" s="330"/>
      <c r="I7" s="330"/>
      <c r="J7" s="330"/>
      <c r="K7" s="330"/>
      <c r="L7" s="330"/>
      <c r="M7" s="330"/>
      <c r="N7" s="330"/>
      <c r="O7" s="330"/>
      <c r="P7" s="330"/>
      <c r="Q7" s="330"/>
      <c r="R7" s="330"/>
      <c r="S7" s="330"/>
      <c r="T7" s="330"/>
      <c r="U7" s="330"/>
      <c r="V7" s="330">
        <v>70000</v>
      </c>
      <c r="W7" s="330">
        <v>77152</v>
      </c>
      <c r="X7" s="330">
        <v>84285</v>
      </c>
      <c r="Y7" s="330">
        <v>91432</v>
      </c>
      <c r="Z7" s="330">
        <v>98569</v>
      </c>
      <c r="AA7" s="330">
        <v>105724</v>
      </c>
      <c r="AB7" s="330">
        <v>112865</v>
      </c>
      <c r="AC7" s="330">
        <v>120000</v>
      </c>
      <c r="AD7" s="330">
        <v>120000</v>
      </c>
      <c r="AE7" s="330">
        <v>120000</v>
      </c>
      <c r="AF7" s="330">
        <v>120000</v>
      </c>
      <c r="AG7" s="330">
        <v>120000</v>
      </c>
      <c r="AH7" s="330">
        <v>120000</v>
      </c>
      <c r="AI7" s="330">
        <v>120000</v>
      </c>
      <c r="AJ7" s="330">
        <v>120000</v>
      </c>
      <c r="AK7" s="330">
        <v>120000</v>
      </c>
      <c r="AL7" s="330">
        <v>120000</v>
      </c>
      <c r="AM7" s="330">
        <v>120000</v>
      </c>
      <c r="AN7" s="330">
        <v>120000</v>
      </c>
      <c r="AO7" s="330">
        <v>120000</v>
      </c>
      <c r="AP7" s="330">
        <v>120000</v>
      </c>
      <c r="AQ7" s="330">
        <v>120000</v>
      </c>
      <c r="AR7" s="330">
        <v>120000</v>
      </c>
      <c r="AS7" s="330">
        <v>120000</v>
      </c>
      <c r="AT7" s="330">
        <v>120000</v>
      </c>
      <c r="AU7" s="330">
        <v>120000</v>
      </c>
      <c r="AV7" s="330">
        <v>120000</v>
      </c>
      <c r="AW7" s="330">
        <v>120000</v>
      </c>
      <c r="AX7" s="330">
        <v>120000</v>
      </c>
      <c r="AY7" s="330">
        <v>120000</v>
      </c>
      <c r="AZ7" s="330">
        <v>120000</v>
      </c>
      <c r="BA7" s="330">
        <v>120000</v>
      </c>
      <c r="BB7" s="330">
        <v>120000</v>
      </c>
      <c r="BC7" s="330">
        <v>120000</v>
      </c>
      <c r="BD7" s="330">
        <v>120000</v>
      </c>
      <c r="BE7" s="330">
        <v>120000</v>
      </c>
      <c r="BF7" s="330">
        <v>120000</v>
      </c>
      <c r="BG7" s="330">
        <v>120000</v>
      </c>
      <c r="BH7" s="330">
        <v>120000</v>
      </c>
      <c r="BI7" s="330">
        <v>120000</v>
      </c>
      <c r="BJ7" s="330">
        <v>120000</v>
      </c>
      <c r="BK7" s="330">
        <v>120000</v>
      </c>
      <c r="BL7" s="330">
        <v>120000</v>
      </c>
      <c r="BM7" s="330">
        <v>120000</v>
      </c>
      <c r="BN7" s="330">
        <v>120000</v>
      </c>
      <c r="BO7" s="330">
        <v>120000</v>
      </c>
      <c r="BP7" s="330">
        <v>120000</v>
      </c>
      <c r="BQ7" s="330">
        <v>120000</v>
      </c>
      <c r="BR7" s="330">
        <v>120000</v>
      </c>
      <c r="BS7" s="330">
        <v>120000</v>
      </c>
      <c r="BT7" s="330">
        <v>120000</v>
      </c>
      <c r="BU7" s="330">
        <v>120000</v>
      </c>
      <c r="BV7" s="330">
        <v>120000</v>
      </c>
      <c r="BW7" s="330">
        <v>120000</v>
      </c>
      <c r="BX7" s="330">
        <v>120000</v>
      </c>
      <c r="BY7" s="330">
        <v>120000</v>
      </c>
      <c r="BZ7" s="330">
        <v>120000</v>
      </c>
      <c r="CA7" s="331">
        <v>120000</v>
      </c>
    </row>
    <row r="8" spans="1:79" s="38" customFormat="1">
      <c r="B8" s="313" t="s">
        <v>123</v>
      </c>
      <c r="C8" s="329">
        <v>51301</v>
      </c>
      <c r="D8" s="330">
        <v>42193</v>
      </c>
      <c r="E8" s="330">
        <v>38241</v>
      </c>
      <c r="F8" s="330">
        <v>43279</v>
      </c>
      <c r="G8" s="330">
        <v>50228</v>
      </c>
      <c r="H8" s="330">
        <v>62500</v>
      </c>
      <c r="I8" s="330">
        <v>72000</v>
      </c>
      <c r="J8" s="330">
        <v>87000</v>
      </c>
      <c r="K8" s="330">
        <v>97000</v>
      </c>
      <c r="L8" s="330">
        <v>102000</v>
      </c>
      <c r="M8" s="330">
        <v>105128</v>
      </c>
      <c r="N8" s="330">
        <v>92192</v>
      </c>
      <c r="O8" s="330">
        <v>112141</v>
      </c>
      <c r="P8" s="330">
        <v>73626</v>
      </c>
      <c r="Q8" s="330">
        <v>56812</v>
      </c>
      <c r="R8" s="330">
        <v>32339</v>
      </c>
      <c r="S8" s="330">
        <v>38880</v>
      </c>
      <c r="T8" s="330">
        <v>29504</v>
      </c>
      <c r="U8" s="330">
        <v>72336</v>
      </c>
      <c r="V8" s="330">
        <v>99956</v>
      </c>
      <c r="W8" s="330">
        <v>32324</v>
      </c>
      <c r="X8" s="332">
        <v>40000</v>
      </c>
      <c r="Y8" s="332">
        <v>65000</v>
      </c>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0"/>
      <c r="BQ8" s="330"/>
      <c r="BR8" s="330"/>
      <c r="BS8" s="330"/>
      <c r="BT8" s="330"/>
      <c r="BU8" s="330"/>
      <c r="BV8" s="330"/>
      <c r="BW8" s="330"/>
      <c r="BX8" s="330"/>
      <c r="BY8" s="330"/>
      <c r="BZ8" s="330"/>
      <c r="CA8" s="331"/>
    </row>
    <row r="9" spans="1:79" s="38" customFormat="1" ht="15.75" thickBot="1">
      <c r="B9" s="317" t="s">
        <v>124</v>
      </c>
      <c r="C9" s="333"/>
      <c r="D9" s="334"/>
      <c r="E9" s="334"/>
      <c r="F9" s="334"/>
      <c r="G9" s="334"/>
      <c r="H9" s="334"/>
      <c r="I9" s="334"/>
      <c r="J9" s="334"/>
      <c r="K9" s="334"/>
      <c r="L9" s="334"/>
      <c r="M9" s="334"/>
      <c r="N9" s="334"/>
      <c r="O9" s="334"/>
      <c r="P9" s="334"/>
      <c r="Q9" s="334"/>
      <c r="R9" s="334"/>
      <c r="S9" s="334"/>
      <c r="T9" s="334"/>
      <c r="U9" s="334"/>
      <c r="V9" s="334"/>
      <c r="W9" s="334"/>
      <c r="X9" s="334"/>
      <c r="Y9" s="335">
        <v>65000</v>
      </c>
      <c r="Z9" s="335">
        <v>46000</v>
      </c>
      <c r="AA9" s="335">
        <v>46000</v>
      </c>
      <c r="AB9" s="335">
        <v>46000</v>
      </c>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334"/>
      <c r="BG9" s="334"/>
      <c r="BH9" s="334"/>
      <c r="BI9" s="334"/>
      <c r="BJ9" s="334"/>
      <c r="BK9" s="334"/>
      <c r="BL9" s="334"/>
      <c r="BM9" s="334"/>
      <c r="BN9" s="334"/>
      <c r="BO9" s="334"/>
      <c r="BP9" s="334"/>
      <c r="BQ9" s="334"/>
      <c r="BR9" s="334"/>
      <c r="BS9" s="334"/>
      <c r="BT9" s="334"/>
      <c r="BU9" s="334"/>
      <c r="BV9" s="334"/>
      <c r="BW9" s="334"/>
      <c r="BX9" s="334"/>
      <c r="BY9" s="334"/>
      <c r="BZ9" s="334"/>
      <c r="CA9" s="336"/>
    </row>
    <row r="11" spans="1:79">
      <c r="B11" s="65"/>
    </row>
    <row r="12" spans="1:79">
      <c r="B12" s="321"/>
    </row>
    <row r="15" spans="1:79">
      <c r="B15" s="564"/>
      <c r="C15" s="565"/>
      <c r="D15" s="565"/>
      <c r="E15" s="565"/>
      <c r="F15" s="565"/>
      <c r="G15" s="565"/>
      <c r="H15" s="565"/>
    </row>
    <row r="16" spans="1:79">
      <c r="B16" s="337"/>
      <c r="C16" s="338"/>
      <c r="D16" s="338"/>
      <c r="E16" s="338"/>
      <c r="F16" s="338"/>
      <c r="G16" s="338"/>
      <c r="H16" s="338"/>
    </row>
    <row r="17" spans="2:8">
      <c r="B17" s="566"/>
      <c r="C17" s="565"/>
      <c r="D17" s="565"/>
      <c r="E17" s="565"/>
      <c r="F17" s="565"/>
      <c r="G17" s="565"/>
      <c r="H17" s="565"/>
    </row>
    <row r="33" spans="3:22">
      <c r="C33" s="339"/>
      <c r="D33" s="339"/>
      <c r="E33" s="339"/>
      <c r="F33" s="339"/>
      <c r="G33" s="339"/>
      <c r="H33" s="339"/>
      <c r="I33" s="339"/>
      <c r="J33" s="339"/>
      <c r="K33" s="339"/>
      <c r="L33" s="339"/>
      <c r="M33" s="339"/>
      <c r="N33" s="339"/>
      <c r="O33" s="339"/>
      <c r="P33" s="339"/>
      <c r="Q33" s="339"/>
      <c r="R33" s="339"/>
      <c r="S33" s="339"/>
      <c r="T33" s="339"/>
      <c r="U33" s="339"/>
      <c r="V33" s="339"/>
    </row>
  </sheetData>
  <mergeCells count="2">
    <mergeCell ref="B15:H15"/>
    <mergeCell ref="B17:H17"/>
  </mergeCells>
  <hyperlinks>
    <hyperlink ref="B3" location="SOMMAIRE!A1" display="Retour au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EP110"/>
  <sheetViews>
    <sheetView zoomScaleNormal="100" workbookViewId="0">
      <selection activeCell="B3" sqref="B3"/>
    </sheetView>
  </sheetViews>
  <sheetFormatPr baseColWidth="10" defaultColWidth="5.42578125" defaultRowHeight="15"/>
  <cols>
    <col min="1" max="1" width="24.28515625" style="33" customWidth="1"/>
    <col min="2" max="2" width="32.5703125" style="33" customWidth="1"/>
    <col min="3" max="72" width="6.85546875" style="33" customWidth="1"/>
    <col min="73" max="74" width="7" style="33" customWidth="1"/>
    <col min="75" max="75" width="32.5703125" style="33" customWidth="1"/>
    <col min="76" max="186" width="6.85546875" style="33" customWidth="1"/>
    <col min="187" max="16384" width="5.42578125" style="33"/>
  </cols>
  <sheetData>
    <row r="1" spans="1:146" ht="15.75">
      <c r="A1" s="340" t="s">
        <v>128</v>
      </c>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c r="BT1" s="341"/>
      <c r="BU1" s="341"/>
    </row>
    <row r="2" spans="1:146">
      <c r="P2" s="341"/>
      <c r="Q2" s="341"/>
      <c r="R2" s="341"/>
      <c r="S2" s="341"/>
      <c r="T2" s="341"/>
      <c r="U2" s="341"/>
      <c r="V2" s="341"/>
      <c r="W2" s="342"/>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c r="BM2" s="341"/>
      <c r="BN2" s="341"/>
      <c r="BO2" s="341"/>
      <c r="BP2" s="341"/>
      <c r="BQ2" s="341"/>
      <c r="BR2" s="341"/>
      <c r="BS2" s="341"/>
      <c r="BT2" s="341"/>
      <c r="BU2" s="341"/>
    </row>
    <row r="3" spans="1:146" ht="15.75" thickBot="1">
      <c r="A3" s="343"/>
      <c r="B3" s="407" t="s">
        <v>166</v>
      </c>
      <c r="H3" s="344"/>
      <c r="I3" s="344"/>
      <c r="J3" s="344"/>
      <c r="K3" s="344"/>
      <c r="L3" s="344"/>
      <c r="M3" s="344"/>
      <c r="N3" s="344"/>
      <c r="O3" s="344"/>
      <c r="P3" s="344"/>
      <c r="Q3" s="344"/>
      <c r="R3" s="344"/>
      <c r="S3" s="344"/>
      <c r="T3" s="344"/>
      <c r="U3" s="344"/>
      <c r="V3" s="344"/>
      <c r="W3" s="344"/>
      <c r="X3" s="344"/>
      <c r="Y3" s="344"/>
      <c r="Z3" s="344"/>
      <c r="AA3" s="344"/>
      <c r="CF3" s="567" t="s">
        <v>1</v>
      </c>
      <c r="CG3" s="567"/>
      <c r="CH3" s="567"/>
      <c r="CI3" s="567"/>
      <c r="CJ3" s="567"/>
      <c r="CK3" s="567"/>
      <c r="CL3" s="567"/>
      <c r="CM3" s="567"/>
      <c r="CN3" s="567"/>
      <c r="CO3" s="567"/>
      <c r="CP3" s="567"/>
      <c r="CQ3" s="567"/>
      <c r="CR3" s="567"/>
      <c r="CS3" s="567"/>
      <c r="CT3" s="567"/>
      <c r="CU3" s="567"/>
      <c r="CV3" s="567"/>
      <c r="CW3" s="567"/>
      <c r="CX3" s="567"/>
      <c r="CY3" s="567"/>
      <c r="CZ3" s="567"/>
    </row>
    <row r="4" spans="1:146">
      <c r="B4" s="345" t="s">
        <v>0</v>
      </c>
      <c r="C4" s="346">
        <v>2000</v>
      </c>
      <c r="D4" s="346">
        <v>2001</v>
      </c>
      <c r="E4" s="346">
        <v>2002</v>
      </c>
      <c r="F4" s="346">
        <v>2003</v>
      </c>
      <c r="G4" s="346">
        <v>2004</v>
      </c>
      <c r="H4" s="346">
        <v>2005</v>
      </c>
      <c r="I4" s="346">
        <v>2006</v>
      </c>
      <c r="J4" s="346">
        <v>2007</v>
      </c>
      <c r="K4" s="346">
        <v>2008</v>
      </c>
      <c r="L4" s="346">
        <v>2009</v>
      </c>
      <c r="M4" s="346">
        <v>2010</v>
      </c>
      <c r="N4" s="346">
        <v>2011</v>
      </c>
      <c r="O4" s="346">
        <v>2012</v>
      </c>
      <c r="P4" s="346">
        <v>2013</v>
      </c>
      <c r="Q4" s="346">
        <v>2014</v>
      </c>
      <c r="R4" s="346">
        <v>2015</v>
      </c>
      <c r="S4" s="346">
        <v>2016</v>
      </c>
      <c r="T4" s="346">
        <v>2017</v>
      </c>
      <c r="U4" s="346">
        <v>2018</v>
      </c>
      <c r="V4" s="346">
        <v>2019</v>
      </c>
      <c r="W4" s="346">
        <v>2020</v>
      </c>
      <c r="X4" s="346">
        <v>2021</v>
      </c>
      <c r="Y4" s="346">
        <v>2022</v>
      </c>
      <c r="Z4" s="346">
        <v>2023</v>
      </c>
      <c r="AA4" s="346">
        <v>2024</v>
      </c>
      <c r="AB4" s="346">
        <v>2025</v>
      </c>
      <c r="AC4" s="346">
        <v>2026</v>
      </c>
      <c r="AD4" s="346">
        <v>2027</v>
      </c>
      <c r="AE4" s="346">
        <v>2028</v>
      </c>
      <c r="AF4" s="346">
        <v>2029</v>
      </c>
      <c r="AG4" s="346">
        <v>2030</v>
      </c>
      <c r="AH4" s="346">
        <v>2031</v>
      </c>
      <c r="AI4" s="346">
        <v>2032</v>
      </c>
      <c r="AJ4" s="346">
        <v>2033</v>
      </c>
      <c r="AK4" s="346">
        <v>2034</v>
      </c>
      <c r="AL4" s="346">
        <v>2035</v>
      </c>
      <c r="AM4" s="346">
        <v>2036</v>
      </c>
      <c r="AN4" s="346">
        <v>2037</v>
      </c>
      <c r="AO4" s="346">
        <v>2038</v>
      </c>
      <c r="AP4" s="346">
        <v>2039</v>
      </c>
      <c r="AQ4" s="346">
        <v>2040</v>
      </c>
      <c r="AR4" s="346">
        <v>2041</v>
      </c>
      <c r="AS4" s="346">
        <v>2042</v>
      </c>
      <c r="AT4" s="346">
        <v>2043</v>
      </c>
      <c r="AU4" s="346">
        <v>2044</v>
      </c>
      <c r="AV4" s="346">
        <v>2045</v>
      </c>
      <c r="AW4" s="346">
        <v>2046</v>
      </c>
      <c r="AX4" s="346">
        <v>2047</v>
      </c>
      <c r="AY4" s="346">
        <v>2048</v>
      </c>
      <c r="AZ4" s="346">
        <v>2049</v>
      </c>
      <c r="BA4" s="346">
        <v>2050</v>
      </c>
      <c r="BB4" s="346">
        <v>2051</v>
      </c>
      <c r="BC4" s="346">
        <v>2052</v>
      </c>
      <c r="BD4" s="346">
        <v>2053</v>
      </c>
      <c r="BE4" s="346">
        <v>2054</v>
      </c>
      <c r="BF4" s="346">
        <v>2055</v>
      </c>
      <c r="BG4" s="346">
        <v>2056</v>
      </c>
      <c r="BH4" s="346">
        <v>2057</v>
      </c>
      <c r="BI4" s="346">
        <v>2058</v>
      </c>
      <c r="BJ4" s="346">
        <v>2059</v>
      </c>
      <c r="BK4" s="346">
        <v>2060</v>
      </c>
      <c r="BL4" s="346">
        <v>2061</v>
      </c>
      <c r="BM4" s="346">
        <v>2062</v>
      </c>
      <c r="BN4" s="346">
        <v>2063</v>
      </c>
      <c r="BO4" s="346">
        <v>2064</v>
      </c>
      <c r="BP4" s="346">
        <v>2065</v>
      </c>
      <c r="BQ4" s="346">
        <v>2066</v>
      </c>
      <c r="BR4" s="346">
        <v>2067</v>
      </c>
      <c r="BS4" s="346">
        <v>2068</v>
      </c>
      <c r="BT4" s="346">
        <v>2069</v>
      </c>
      <c r="BU4" s="347">
        <v>2070</v>
      </c>
      <c r="BV4" s="348"/>
      <c r="BW4" s="349" t="s">
        <v>1</v>
      </c>
      <c r="BX4" s="346">
        <v>2000</v>
      </c>
      <c r="BY4" s="346">
        <v>2001</v>
      </c>
      <c r="BZ4" s="346">
        <v>2002</v>
      </c>
      <c r="CA4" s="346">
        <v>2003</v>
      </c>
      <c r="CB4" s="346">
        <v>2004</v>
      </c>
      <c r="CC4" s="346">
        <v>2005</v>
      </c>
      <c r="CD4" s="346">
        <v>2006</v>
      </c>
      <c r="CE4" s="346">
        <v>2007</v>
      </c>
      <c r="CF4" s="346">
        <v>2008</v>
      </c>
      <c r="CG4" s="346">
        <v>2009</v>
      </c>
      <c r="CH4" s="346">
        <v>2010</v>
      </c>
      <c r="CI4" s="346">
        <v>2011</v>
      </c>
      <c r="CJ4" s="346">
        <v>2012</v>
      </c>
      <c r="CK4" s="346">
        <v>2013</v>
      </c>
      <c r="CL4" s="346">
        <v>2014</v>
      </c>
      <c r="CM4" s="346">
        <v>2015</v>
      </c>
      <c r="CN4" s="346">
        <v>2016</v>
      </c>
      <c r="CO4" s="346">
        <v>2017</v>
      </c>
      <c r="CP4" s="346">
        <v>2018</v>
      </c>
      <c r="CQ4" s="346">
        <v>2019</v>
      </c>
      <c r="CR4" s="346">
        <v>2020</v>
      </c>
      <c r="CS4" s="346">
        <v>2021</v>
      </c>
      <c r="CT4" s="346">
        <v>2022</v>
      </c>
      <c r="CU4" s="346">
        <v>2023</v>
      </c>
      <c r="CV4" s="346">
        <v>2024</v>
      </c>
      <c r="CW4" s="346">
        <v>2025</v>
      </c>
      <c r="CX4" s="346">
        <v>2026</v>
      </c>
      <c r="CY4" s="346">
        <v>2027</v>
      </c>
      <c r="CZ4" s="346">
        <v>2028</v>
      </c>
      <c r="DA4" s="346">
        <v>2029</v>
      </c>
      <c r="DB4" s="346">
        <v>2030</v>
      </c>
      <c r="DC4" s="346">
        <v>2031</v>
      </c>
      <c r="DD4" s="346">
        <v>2032</v>
      </c>
      <c r="DE4" s="346">
        <v>2033</v>
      </c>
      <c r="DF4" s="346">
        <v>2034</v>
      </c>
      <c r="DG4" s="346">
        <v>2035</v>
      </c>
      <c r="DH4" s="346">
        <v>2036</v>
      </c>
      <c r="DI4" s="346">
        <v>2037</v>
      </c>
      <c r="DJ4" s="346">
        <v>2038</v>
      </c>
      <c r="DK4" s="346">
        <v>2039</v>
      </c>
      <c r="DL4" s="346">
        <v>2040</v>
      </c>
      <c r="DM4" s="346">
        <v>2041</v>
      </c>
      <c r="DN4" s="346">
        <v>2042</v>
      </c>
      <c r="DO4" s="346">
        <v>2043</v>
      </c>
      <c r="DP4" s="346">
        <v>2044</v>
      </c>
      <c r="DQ4" s="346">
        <v>2045</v>
      </c>
      <c r="DR4" s="346">
        <v>2046</v>
      </c>
      <c r="DS4" s="346">
        <v>2047</v>
      </c>
      <c r="DT4" s="346">
        <v>2048</v>
      </c>
      <c r="DU4" s="346">
        <v>2049</v>
      </c>
      <c r="DV4" s="346">
        <v>2050</v>
      </c>
      <c r="DW4" s="346">
        <v>2051</v>
      </c>
      <c r="DX4" s="346">
        <v>2052</v>
      </c>
      <c r="DY4" s="346">
        <v>2053</v>
      </c>
      <c r="DZ4" s="346">
        <v>2054</v>
      </c>
      <c r="EA4" s="346">
        <v>2055</v>
      </c>
      <c r="EB4" s="346">
        <v>2056</v>
      </c>
      <c r="EC4" s="346">
        <v>2057</v>
      </c>
      <c r="ED4" s="346">
        <v>2058</v>
      </c>
      <c r="EE4" s="346">
        <v>2059</v>
      </c>
      <c r="EF4" s="346">
        <v>2060</v>
      </c>
      <c r="EG4" s="346">
        <v>2061</v>
      </c>
      <c r="EH4" s="346">
        <v>2062</v>
      </c>
      <c r="EI4" s="346">
        <v>2063</v>
      </c>
      <c r="EJ4" s="346">
        <v>2064</v>
      </c>
      <c r="EK4" s="346">
        <v>2065</v>
      </c>
      <c r="EL4" s="346">
        <v>2066</v>
      </c>
      <c r="EM4" s="346">
        <v>2067</v>
      </c>
      <c r="EN4" s="346">
        <v>2068</v>
      </c>
      <c r="EO4" s="346">
        <v>2069</v>
      </c>
      <c r="EP4" s="346">
        <v>2070</v>
      </c>
    </row>
    <row r="5" spans="1:146">
      <c r="B5" s="350" t="s">
        <v>129</v>
      </c>
      <c r="C5" s="351"/>
      <c r="D5" s="351"/>
      <c r="E5" s="351"/>
      <c r="F5" s="351"/>
      <c r="G5" s="351"/>
      <c r="H5" s="351"/>
      <c r="I5" s="351"/>
      <c r="J5" s="351"/>
      <c r="K5" s="351"/>
      <c r="L5" s="351"/>
      <c r="M5" s="351"/>
      <c r="N5" s="351"/>
      <c r="O5" s="351"/>
      <c r="P5" s="352">
        <v>27.297216679376476</v>
      </c>
      <c r="Q5" s="352">
        <v>27.616871143273588</v>
      </c>
      <c r="R5" s="352">
        <v>27.261476129429738</v>
      </c>
      <c r="S5" s="352">
        <v>27.762605663687907</v>
      </c>
      <c r="T5" s="352">
        <v>27.875986328409677</v>
      </c>
      <c r="U5" s="352">
        <v>27.987731081150709</v>
      </c>
      <c r="V5" s="352">
        <v>28.097708028955861</v>
      </c>
      <c r="W5" s="352">
        <v>28.205798885140808</v>
      </c>
      <c r="X5" s="352">
        <v>28.311915862509206</v>
      </c>
      <c r="Y5" s="352">
        <v>28.415956075716156</v>
      </c>
      <c r="Z5" s="352">
        <v>28.51783554696388</v>
      </c>
      <c r="AA5" s="352">
        <v>28.617564302740771</v>
      </c>
      <c r="AB5" s="352">
        <v>28.715186642761086</v>
      </c>
      <c r="AC5" s="352">
        <v>28.810746914103426</v>
      </c>
      <c r="AD5" s="352">
        <v>28.904401415813364</v>
      </c>
      <c r="AE5" s="352">
        <v>28.996348212137548</v>
      </c>
      <c r="AF5" s="352">
        <v>29.086786017447878</v>
      </c>
      <c r="AG5" s="352">
        <v>29.175988087199237</v>
      </c>
      <c r="AH5" s="352">
        <v>29.26435228346983</v>
      </c>
      <c r="AI5" s="352">
        <v>29.35232904977553</v>
      </c>
      <c r="AJ5" s="352">
        <v>29.440390804155786</v>
      </c>
      <c r="AK5" s="352">
        <v>29.52905575610254</v>
      </c>
      <c r="AL5" s="352">
        <v>29.618873167093856</v>
      </c>
      <c r="AM5" s="352">
        <v>29.710354556728824</v>
      </c>
      <c r="AN5" s="352">
        <v>29.803936785013818</v>
      </c>
      <c r="AO5" s="352">
        <v>29.900056895059492</v>
      </c>
      <c r="AP5" s="352">
        <v>29.999002528704345</v>
      </c>
      <c r="AQ5" s="352">
        <v>30.10086311622862</v>
      </c>
      <c r="AR5" s="352">
        <v>30.205712654412675</v>
      </c>
      <c r="AS5" s="352">
        <v>30.313537470442231</v>
      </c>
      <c r="AT5" s="352">
        <v>30.424275856707879</v>
      </c>
      <c r="AU5" s="352">
        <v>30.537760793662368</v>
      </c>
      <c r="AV5" s="352">
        <v>30.653784734744733</v>
      </c>
      <c r="AW5" s="352">
        <v>30.772070263864205</v>
      </c>
      <c r="AX5" s="352">
        <v>30.892278476379285</v>
      </c>
      <c r="AY5" s="352">
        <v>31.014057262825375</v>
      </c>
      <c r="AZ5" s="352">
        <v>31.137001729037713</v>
      </c>
      <c r="BA5" s="352">
        <v>31.260670588572143</v>
      </c>
      <c r="BB5" s="352">
        <v>31.384615572229428</v>
      </c>
      <c r="BC5" s="352">
        <v>31.508475278046109</v>
      </c>
      <c r="BD5" s="352">
        <v>31.631872139640937</v>
      </c>
      <c r="BE5" s="352">
        <v>31.754501469779314</v>
      </c>
      <c r="BF5" s="352">
        <v>31.876236208011587</v>
      </c>
      <c r="BG5" s="352">
        <v>31.996975431130316</v>
      </c>
      <c r="BH5" s="352">
        <v>32.116644026258882</v>
      </c>
      <c r="BI5" s="352">
        <v>32.235190277140973</v>
      </c>
      <c r="BJ5" s="352">
        <v>32.352624432284266</v>
      </c>
      <c r="BK5" s="352">
        <v>32.468956648242681</v>
      </c>
      <c r="BL5" s="352">
        <v>32.584196855529896</v>
      </c>
      <c r="BM5" s="352">
        <v>32.698354485024026</v>
      </c>
      <c r="BN5" s="352">
        <v>32.811438756580138</v>
      </c>
      <c r="BO5" s="352">
        <v>32.923458750030257</v>
      </c>
      <c r="BP5" s="352">
        <v>33.034423468353445</v>
      </c>
      <c r="BQ5" s="352">
        <v>33.144341890423938</v>
      </c>
      <c r="BR5" s="352">
        <v>33.253223013041755</v>
      </c>
      <c r="BS5" s="352">
        <v>33.361075882719611</v>
      </c>
      <c r="BT5" s="352">
        <v>33.467909618240071</v>
      </c>
      <c r="BU5" s="353">
        <v>33.573733425312113</v>
      </c>
      <c r="BW5" s="350" t="s">
        <v>129</v>
      </c>
      <c r="BX5" s="351"/>
      <c r="BY5" s="351"/>
      <c r="BZ5" s="351"/>
      <c r="CA5" s="351"/>
      <c r="CB5" s="351"/>
      <c r="CC5" s="351"/>
      <c r="CD5" s="351"/>
      <c r="CE5" s="351"/>
      <c r="CF5" s="351"/>
      <c r="CG5" s="351"/>
      <c r="CH5" s="351"/>
      <c r="CI5" s="351"/>
      <c r="CJ5" s="351"/>
      <c r="CK5" s="352">
        <v>22.672683081561786</v>
      </c>
      <c r="CL5" s="352">
        <v>23.022905224190751</v>
      </c>
      <c r="CM5" s="352">
        <v>22.758525533787211</v>
      </c>
      <c r="CN5" s="352">
        <v>23.182369446315416</v>
      </c>
      <c r="CO5" s="352">
        <v>23.324501741242436</v>
      </c>
      <c r="CP5" s="352">
        <v>23.466270561884254</v>
      </c>
      <c r="CQ5" s="352">
        <v>23.607751172804061</v>
      </c>
      <c r="CR5" s="352">
        <v>23.749012506790098</v>
      </c>
      <c r="CS5" s="352">
        <v>23.890119417797326</v>
      </c>
      <c r="CT5" s="352">
        <v>24.031159938300057</v>
      </c>
      <c r="CU5" s="352">
        <v>24.17227917366376</v>
      </c>
      <c r="CV5" s="352">
        <v>24.31361010216137</v>
      </c>
      <c r="CW5" s="352">
        <v>24.455316484267495</v>
      </c>
      <c r="CX5" s="352">
        <v>24.597507975174025</v>
      </c>
      <c r="CY5" s="352">
        <v>24.740327525624533</v>
      </c>
      <c r="CZ5" s="352">
        <v>24.883928005607864</v>
      </c>
      <c r="DA5" s="352">
        <v>25.028436666443458</v>
      </c>
      <c r="DB5" s="352">
        <v>25.17405940998308</v>
      </c>
      <c r="DC5" s="352">
        <v>25.320993769500109</v>
      </c>
      <c r="DD5" s="352">
        <v>25.469429004876609</v>
      </c>
      <c r="DE5" s="352">
        <v>25.61957132564828</v>
      </c>
      <c r="DF5" s="352">
        <v>25.771602215617353</v>
      </c>
      <c r="DG5" s="352">
        <v>25.92559840427651</v>
      </c>
      <c r="DH5" s="352">
        <v>26.081290314568921</v>
      </c>
      <c r="DI5" s="352">
        <v>26.238444599517369</v>
      </c>
      <c r="DJ5" s="352">
        <v>26.396829351892976</v>
      </c>
      <c r="DK5" s="352">
        <v>26.556171665606438</v>
      </c>
      <c r="DL5" s="352">
        <v>26.716197564701275</v>
      </c>
      <c r="DM5" s="352">
        <v>26.876596977122261</v>
      </c>
      <c r="DN5" s="352">
        <v>27.037035877053437</v>
      </c>
      <c r="DO5" s="352">
        <v>27.197142733950603</v>
      </c>
      <c r="DP5" s="352">
        <v>27.356561225307935</v>
      </c>
      <c r="DQ5" s="352">
        <v>27.51490188460933</v>
      </c>
      <c r="DR5" s="352">
        <v>27.671793722634028</v>
      </c>
      <c r="DS5" s="352">
        <v>27.826921127315373</v>
      </c>
      <c r="DT5" s="352">
        <v>27.980360551568666</v>
      </c>
      <c r="DU5" s="352">
        <v>28.132119953927088</v>
      </c>
      <c r="DV5" s="352">
        <v>28.282207971351415</v>
      </c>
      <c r="DW5" s="352">
        <v>28.430633885937038</v>
      </c>
      <c r="DX5" s="352">
        <v>28.577407592272209</v>
      </c>
      <c r="DY5" s="352">
        <v>28.722539565474012</v>
      </c>
      <c r="DZ5" s="352">
        <v>28.866040829925101</v>
      </c>
      <c r="EA5" s="352">
        <v>29.007922928731084</v>
      </c>
      <c r="EB5" s="352">
        <v>29.148197893915764</v>
      </c>
      <c r="EC5" s="352">
        <v>29.286878217367754</v>
      </c>
      <c r="ED5" s="352">
        <v>29.423976822549932</v>
      </c>
      <c r="EE5" s="352">
        <v>29.559507036980449</v>
      </c>
      <c r="EF5" s="352">
        <v>29.693482565491646</v>
      </c>
      <c r="EG5" s="352">
        <v>29.825917464271019</v>
      </c>
      <c r="EH5" s="352">
        <v>29.956826115685907</v>
      </c>
      <c r="EI5" s="352">
        <v>30.086223203892228</v>
      </c>
      <c r="EJ5" s="352">
        <v>30.214123691225861</v>
      </c>
      <c r="EK5" s="352">
        <v>30.340542795372379</v>
      </c>
      <c r="EL5" s="352">
        <v>30.465495967311178</v>
      </c>
      <c r="EM5" s="352">
        <v>30.588998870027151</v>
      </c>
      <c r="EN5" s="352">
        <v>30.711067357982149</v>
      </c>
      <c r="EO5" s="352">
        <v>30.8317174573383</v>
      </c>
      <c r="EP5" s="352">
        <v>30.950965346921908</v>
      </c>
    </row>
    <row r="6" spans="1:146">
      <c r="B6" s="350" t="s">
        <v>130</v>
      </c>
      <c r="C6" s="351"/>
      <c r="D6" s="351"/>
      <c r="E6" s="351"/>
      <c r="F6" s="351"/>
      <c r="G6" s="351"/>
      <c r="H6" s="351"/>
      <c r="I6" s="351"/>
      <c r="J6" s="351"/>
      <c r="K6" s="351"/>
      <c r="L6" s="351"/>
      <c r="M6" s="351"/>
      <c r="N6" s="351"/>
      <c r="O6" s="351"/>
      <c r="P6" s="352">
        <v>27.297216679376476</v>
      </c>
      <c r="Q6" s="352">
        <v>27.616871143273588</v>
      </c>
      <c r="R6" s="352">
        <v>27.261476129429738</v>
      </c>
      <c r="S6" s="352">
        <v>27.552703402458611</v>
      </c>
      <c r="T6" s="352">
        <v>27.617982394603061</v>
      </c>
      <c r="U6" s="352">
        <v>27.682610536820537</v>
      </c>
      <c r="V6" s="352">
        <v>27.746515503584284</v>
      </c>
      <c r="W6" s="352">
        <v>27.809632539538484</v>
      </c>
      <c r="X6" s="352">
        <v>27.871915825146981</v>
      </c>
      <c r="Y6" s="352">
        <v>27.933311099394942</v>
      </c>
      <c r="Z6" s="352">
        <v>27.993776914126258</v>
      </c>
      <c r="AA6" s="352">
        <v>28.053328197294608</v>
      </c>
      <c r="AB6" s="352">
        <v>28.112004921397546</v>
      </c>
      <c r="AC6" s="352">
        <v>28.169846120629181</v>
      </c>
      <c r="AD6" s="352">
        <v>28.226953820790367</v>
      </c>
      <c r="AE6" s="352">
        <v>28.283451867196195</v>
      </c>
      <c r="AF6" s="352">
        <v>28.339489790864327</v>
      </c>
      <c r="AG6" s="352">
        <v>28.395251774325072</v>
      </c>
      <c r="AH6" s="352">
        <v>28.450984006306872</v>
      </c>
      <c r="AI6" s="352">
        <v>28.506956007785696</v>
      </c>
      <c r="AJ6" s="352">
        <v>28.563436734230304</v>
      </c>
      <c r="AK6" s="352">
        <v>28.620705835032719</v>
      </c>
      <c r="AL6" s="352">
        <v>28.679038070564786</v>
      </c>
      <c r="AM6" s="352">
        <v>28.738668224726936</v>
      </c>
      <c r="AN6" s="352">
        <v>28.799776461549971</v>
      </c>
      <c r="AO6" s="352">
        <v>28.862367128619837</v>
      </c>
      <c r="AP6" s="352">
        <v>28.926439252551194</v>
      </c>
      <c r="AQ6" s="352">
        <v>28.99196270251576</v>
      </c>
      <c r="AR6" s="352">
        <v>29.05891127491876</v>
      </c>
      <c r="AS6" s="352">
        <v>29.127215488055857</v>
      </c>
      <c r="AT6" s="352">
        <v>29.196790985461565</v>
      </c>
      <c r="AU6" s="352">
        <v>29.267515699914075</v>
      </c>
      <c r="AV6" s="352">
        <v>29.339245431987845</v>
      </c>
      <c r="AW6" s="352">
        <v>29.41179927653836</v>
      </c>
      <c r="AX6" s="352">
        <v>29.484967819466473</v>
      </c>
      <c r="AY6" s="352">
        <v>29.558545866005481</v>
      </c>
      <c r="AZ6" s="352">
        <v>29.63231274310446</v>
      </c>
      <c r="BA6" s="352">
        <v>29.706047784745188</v>
      </c>
      <c r="BB6" s="352">
        <v>29.779546949886683</v>
      </c>
      <c r="BC6" s="352">
        <v>29.852669148918771</v>
      </c>
      <c r="BD6" s="352">
        <v>29.925461431215155</v>
      </c>
      <c r="BE6" s="352">
        <v>29.997923868512501</v>
      </c>
      <c r="BF6" s="352">
        <v>30.070056572126248</v>
      </c>
      <c r="BG6" s="352">
        <v>30.141859692325919</v>
      </c>
      <c r="BH6" s="352">
        <v>30.21333341770984</v>
      </c>
      <c r="BI6" s="352">
        <v>30.284477974578778</v>
      </c>
      <c r="BJ6" s="352">
        <v>30.355293626309344</v>
      </c>
      <c r="BK6" s="352">
        <v>30.425780672727459</v>
      </c>
      <c r="BL6" s="352">
        <v>30.49593944948186</v>
      </c>
      <c r="BM6" s="352">
        <v>30.565770327418157</v>
      </c>
      <c r="BN6" s="352">
        <v>30.635273711953918</v>
      </c>
      <c r="BO6" s="352">
        <v>30.704450042454472</v>
      </c>
      <c r="BP6" s="352">
        <v>30.773299791610487</v>
      </c>
      <c r="BQ6" s="352">
        <v>30.841823464816823</v>
      </c>
      <c r="BR6" s="352">
        <v>30.910021599553492</v>
      </c>
      <c r="BS6" s="352">
        <v>30.977894764768717</v>
      </c>
      <c r="BT6" s="352">
        <v>31.045443560264054</v>
      </c>
      <c r="BU6" s="353">
        <v>31.112668616082427</v>
      </c>
      <c r="BW6" s="350" t="s">
        <v>130</v>
      </c>
      <c r="BX6" s="351"/>
      <c r="BY6" s="351"/>
      <c r="BZ6" s="351"/>
      <c r="CA6" s="351"/>
      <c r="CB6" s="351"/>
      <c r="CC6" s="351"/>
      <c r="CD6" s="351"/>
      <c r="CE6" s="351"/>
      <c r="CF6" s="351"/>
      <c r="CG6" s="351"/>
      <c r="CH6" s="351"/>
      <c r="CI6" s="351"/>
      <c r="CJ6" s="351"/>
      <c r="CK6" s="352">
        <v>22.672683081561786</v>
      </c>
      <c r="CL6" s="352">
        <v>23.022905224190751</v>
      </c>
      <c r="CM6" s="352">
        <v>22.758525533787211</v>
      </c>
      <c r="CN6" s="352">
        <v>23.014974306799783</v>
      </c>
      <c r="CO6" s="352">
        <v>23.115998925507181</v>
      </c>
      <c r="CP6" s="352">
        <v>23.216920753123475</v>
      </c>
      <c r="CQ6" s="352">
        <v>23.317795690350643</v>
      </c>
      <c r="CR6" s="354">
        <v>23.418685416360464</v>
      </c>
      <c r="CS6" s="352">
        <v>23.519646941744828</v>
      </c>
      <c r="CT6" s="352">
        <v>23.620753420794294</v>
      </c>
      <c r="CU6" s="352">
        <v>23.722117155281044</v>
      </c>
      <c r="CV6" s="352">
        <v>23.823850031198997</v>
      </c>
      <c r="CW6" s="352">
        <v>23.926079087846386</v>
      </c>
      <c r="CX6" s="352">
        <v>24.02892164495082</v>
      </c>
      <c r="CY6" s="352">
        <v>24.132516073819996</v>
      </c>
      <c r="CZ6" s="352">
        <v>24.236993662064656</v>
      </c>
      <c r="DA6" s="352">
        <v>24.342460044876358</v>
      </c>
      <c r="DB6" s="352">
        <v>24.449049354986592</v>
      </c>
      <c r="DC6" s="352">
        <v>24.556873847021038</v>
      </c>
      <c r="DD6" s="352">
        <v>24.665840740456133</v>
      </c>
      <c r="DE6" s="352">
        <v>24.775853314693922</v>
      </c>
      <c r="DF6" s="352">
        <v>24.886808628167678</v>
      </c>
      <c r="DG6" s="352">
        <v>24.998567310657187</v>
      </c>
      <c r="DH6" s="352">
        <v>25.110971115248827</v>
      </c>
      <c r="DI6" s="352">
        <v>25.223849372350152</v>
      </c>
      <c r="DJ6" s="352">
        <v>25.337036116771056</v>
      </c>
      <c r="DK6" s="352">
        <v>25.450336549081314</v>
      </c>
      <c r="DL6" s="352">
        <v>25.563559239877904</v>
      </c>
      <c r="DM6" s="352">
        <v>25.676498546893736</v>
      </c>
      <c r="DN6" s="352">
        <v>25.788944350424156</v>
      </c>
      <c r="DO6" s="352">
        <v>25.900676636068567</v>
      </c>
      <c r="DP6" s="352">
        <v>26.011690246381658</v>
      </c>
      <c r="DQ6" s="352">
        <v>26.121984796575902</v>
      </c>
      <c r="DR6" s="352">
        <v>26.231560086180291</v>
      </c>
      <c r="DS6" s="352">
        <v>26.340416094858298</v>
      </c>
      <c r="DT6" s="352">
        <v>26.448552978232559</v>
      </c>
      <c r="DU6" s="352">
        <v>26.55597106371907</v>
      </c>
      <c r="DV6" s="352">
        <v>26.662670846375509</v>
      </c>
      <c r="DW6" s="352">
        <v>26.768652984765197</v>
      </c>
      <c r="DX6" s="352">
        <v>26.873918296841239</v>
      </c>
      <c r="DY6" s="352">
        <v>26.978467755852499</v>
      </c>
      <c r="DZ6" s="352">
        <v>27.082302486275019</v>
      </c>
      <c r="EA6" s="352">
        <v>27.185423759770984</v>
      </c>
      <c r="EB6" s="352">
        <v>27.287832991177709</v>
      </c>
      <c r="EC6" s="352">
        <v>27.389531734529164</v>
      </c>
      <c r="ED6" s="352">
        <v>27.490521679112106</v>
      </c>
      <c r="EE6" s="352">
        <v>27.59080464555878</v>
      </c>
      <c r="EF6" s="352">
        <v>27.690382581978227</v>
      </c>
      <c r="EG6" s="352">
        <v>27.789257560128242</v>
      </c>
      <c r="EH6" s="352">
        <v>27.887431771628815</v>
      </c>
      <c r="EI6" s="352">
        <v>27.984907524220056</v>
      </c>
      <c r="EJ6" s="352">
        <v>28.081687238064429</v>
      </c>
      <c r="EK6" s="352">
        <v>28.177773442096143</v>
      </c>
      <c r="EL6" s="352">
        <v>28.273168770417744</v>
      </c>
      <c r="EM6" s="352">
        <v>28.367875958745842</v>
      </c>
      <c r="EN6" s="352">
        <v>28.461897840906875</v>
      </c>
      <c r="EO6" s="352">
        <v>28.555237345383414</v>
      </c>
      <c r="EP6" s="352">
        <v>28.647897491912449</v>
      </c>
    </row>
    <row r="7" spans="1:146">
      <c r="B7" s="350" t="s">
        <v>131</v>
      </c>
      <c r="C7" s="351"/>
      <c r="D7" s="351"/>
      <c r="E7" s="351"/>
      <c r="F7" s="351"/>
      <c r="G7" s="351"/>
      <c r="H7" s="351"/>
      <c r="I7" s="351"/>
      <c r="J7" s="351"/>
      <c r="K7" s="351"/>
      <c r="L7" s="351"/>
      <c r="M7" s="351"/>
      <c r="N7" s="351"/>
      <c r="O7" s="351"/>
      <c r="P7" s="352">
        <v>27.297216679376476</v>
      </c>
      <c r="Q7" s="352">
        <v>27.616871143273588</v>
      </c>
      <c r="R7" s="352">
        <v>27.261476129429738</v>
      </c>
      <c r="S7" s="352">
        <v>28.03325635860746</v>
      </c>
      <c r="T7" s="352">
        <v>28.217068814953869</v>
      </c>
      <c r="U7" s="352">
        <v>28.400942106262018</v>
      </c>
      <c r="V7" s="352">
        <v>28.584642085507266</v>
      </c>
      <c r="W7" s="352">
        <v>28.767888411684606</v>
      </c>
      <c r="X7" s="352">
        <v>28.950414233630898</v>
      </c>
      <c r="Y7" s="352">
        <v>29.131993302640414</v>
      </c>
      <c r="Z7" s="352">
        <v>29.312365401087181</v>
      </c>
      <c r="AA7" s="352">
        <v>29.491288186287875</v>
      </c>
      <c r="AB7" s="352">
        <v>29.668544501635264</v>
      </c>
      <c r="AC7" s="352">
        <v>29.843914149830862</v>
      </c>
      <c r="AD7" s="352">
        <v>30.01725184564555</v>
      </c>
      <c r="AE7" s="352">
        <v>30.188447221008321</v>
      </c>
      <c r="AF7" s="352">
        <v>30.357438516004464</v>
      </c>
      <c r="AG7" s="352">
        <v>30.524186772752252</v>
      </c>
      <c r="AH7" s="352">
        <v>30.688689660905734</v>
      </c>
      <c r="AI7" s="352">
        <v>30.85103198588461</v>
      </c>
      <c r="AJ7" s="352">
        <v>31.011287685256463</v>
      </c>
      <c r="AK7" s="352">
        <v>31.16962381227091</v>
      </c>
      <c r="AL7" s="352">
        <v>31.326238225909215</v>
      </c>
      <c r="AM7" s="352">
        <v>31.481338521504014</v>
      </c>
      <c r="AN7" s="352">
        <v>31.635117341740191</v>
      </c>
      <c r="AO7" s="352">
        <v>31.787999176270727</v>
      </c>
      <c r="AP7" s="352">
        <v>31.940329738938747</v>
      </c>
      <c r="AQ7" s="352">
        <v>32.092266883572336</v>
      </c>
      <c r="AR7" s="352">
        <v>32.243947047610796</v>
      </c>
      <c r="AS7" s="352">
        <v>32.39547772624276</v>
      </c>
      <c r="AT7" s="352">
        <v>32.546936563013361</v>
      </c>
      <c r="AU7" s="352">
        <v>32.698327480484373</v>
      </c>
      <c r="AV7" s="352">
        <v>32.849644969069416</v>
      </c>
      <c r="AW7" s="352">
        <v>33.000866740711153</v>
      </c>
      <c r="AX7" s="352">
        <v>33.151953526011823</v>
      </c>
      <c r="AY7" s="352">
        <v>33.30285298617698</v>
      </c>
      <c r="AZ7" s="352">
        <v>33.453489247405805</v>
      </c>
      <c r="BA7" s="352">
        <v>33.603759151352612</v>
      </c>
      <c r="BB7" s="352">
        <v>33.753539070175854</v>
      </c>
      <c r="BC7" s="352">
        <v>33.902712258760985</v>
      </c>
      <c r="BD7" s="352">
        <v>34.050853147068672</v>
      </c>
      <c r="BE7" s="352">
        <v>34.197610620753451</v>
      </c>
      <c r="BF7" s="352">
        <v>34.34285634614838</v>
      </c>
      <c r="BG7" s="352">
        <v>34.486487125713829</v>
      </c>
      <c r="BH7" s="352">
        <v>34.628425490352669</v>
      </c>
      <c r="BI7" s="352">
        <v>34.768618491114601</v>
      </c>
      <c r="BJ7" s="352">
        <v>34.907107043650022</v>
      </c>
      <c r="BK7" s="352">
        <v>35.043931785620465</v>
      </c>
      <c r="BL7" s="352">
        <v>35.179132440594678</v>
      </c>
      <c r="BM7" s="352">
        <v>35.312746164645567</v>
      </c>
      <c r="BN7" s="352">
        <v>35.444808723755003</v>
      </c>
      <c r="BO7" s="352">
        <v>35.575354622024427</v>
      </c>
      <c r="BP7" s="352">
        <v>35.704417256691443</v>
      </c>
      <c r="BQ7" s="352">
        <v>35.832029060999453</v>
      </c>
      <c r="BR7" s="352">
        <v>35.958221631734908</v>
      </c>
      <c r="BS7" s="352">
        <v>36.083025839681305</v>
      </c>
      <c r="BT7" s="352">
        <v>36.206471922494778</v>
      </c>
      <c r="BU7" s="353">
        <v>36.32858956052528</v>
      </c>
      <c r="BW7" s="350" t="s">
        <v>131</v>
      </c>
      <c r="BX7" s="351"/>
      <c r="BY7" s="351"/>
      <c r="BZ7" s="351"/>
      <c r="CA7" s="351"/>
      <c r="CB7" s="351"/>
      <c r="CC7" s="351"/>
      <c r="CD7" s="351"/>
      <c r="CE7" s="351"/>
      <c r="CF7" s="351"/>
      <c r="CG7" s="351"/>
      <c r="CH7" s="351"/>
      <c r="CI7" s="351"/>
      <c r="CJ7" s="351"/>
      <c r="CK7" s="352">
        <v>22.672683081561786</v>
      </c>
      <c r="CL7" s="352">
        <v>23.022905224190751</v>
      </c>
      <c r="CM7" s="352">
        <v>22.758525533787211</v>
      </c>
      <c r="CN7" s="352">
        <v>23.53240109958627</v>
      </c>
      <c r="CO7" s="352">
        <v>23.766076455713016</v>
      </c>
      <c r="CP7" s="352">
        <v>23.999950420367369</v>
      </c>
      <c r="CQ7" s="352">
        <v>24.23354245904255</v>
      </c>
      <c r="CR7" s="352">
        <v>24.466399606635559</v>
      </c>
      <c r="CS7" s="352">
        <v>24.698069774730229</v>
      </c>
      <c r="CT7" s="352">
        <v>24.928216669714136</v>
      </c>
      <c r="CU7" s="352">
        <v>25.156557757338437</v>
      </c>
      <c r="CV7" s="352">
        <v>25.382841289361174</v>
      </c>
      <c r="CW7" s="352">
        <v>25.606901313919199</v>
      </c>
      <c r="CX7" s="352">
        <v>25.828613118110546</v>
      </c>
      <c r="CY7" s="352">
        <v>26.047896964665732</v>
      </c>
      <c r="CZ7" s="352">
        <v>26.264720116887325</v>
      </c>
      <c r="DA7" s="352">
        <v>26.47908014326504</v>
      </c>
      <c r="DB7" s="352">
        <v>26.691050736146956</v>
      </c>
      <c r="DC7" s="352">
        <v>26.9007154215574</v>
      </c>
      <c r="DD7" s="352">
        <v>27.108178383154311</v>
      </c>
      <c r="DE7" s="352">
        <v>27.313559280125837</v>
      </c>
      <c r="DF7" s="352">
        <v>27.51699085713939</v>
      </c>
      <c r="DG7" s="352">
        <v>27.718431031094365</v>
      </c>
      <c r="DH7" s="352">
        <v>27.917806255884312</v>
      </c>
      <c r="DI7" s="352">
        <v>28.115205255854772</v>
      </c>
      <c r="DJ7" s="352">
        <v>28.310704271601892</v>
      </c>
      <c r="DK7" s="352">
        <v>28.504372079640529</v>
      </c>
      <c r="DL7" s="352">
        <v>28.696248502060907</v>
      </c>
      <c r="DM7" s="352">
        <v>28.886359405999212</v>
      </c>
      <c r="DN7" s="352">
        <v>29.074702668807856</v>
      </c>
      <c r="DO7" s="352">
        <v>29.261242117866807</v>
      </c>
      <c r="DP7" s="352">
        <v>29.445929839654568</v>
      </c>
      <c r="DQ7" s="352">
        <v>29.628687451507361</v>
      </c>
      <c r="DR7" s="352">
        <v>29.809420971317348</v>
      </c>
      <c r="DS7" s="352">
        <v>29.988234117179815</v>
      </c>
      <c r="DT7" s="352">
        <v>30.165282550627509</v>
      </c>
      <c r="DU7" s="352">
        <v>30.340488920288134</v>
      </c>
      <c r="DV7" s="352">
        <v>30.513781448651539</v>
      </c>
      <c r="DW7" s="352">
        <v>30.685086868816345</v>
      </c>
      <c r="DX7" s="352">
        <v>30.854355014917555</v>
      </c>
      <c r="DY7" s="352">
        <v>31.021530096541277</v>
      </c>
      <c r="DZ7" s="352">
        <v>31.186573135313736</v>
      </c>
      <c r="EA7" s="352">
        <v>31.349463245614881</v>
      </c>
      <c r="EB7" s="352">
        <v>31.510191631893004</v>
      </c>
      <c r="EC7" s="352">
        <v>31.66875992170629</v>
      </c>
      <c r="ED7" s="352">
        <v>31.825178694621613</v>
      </c>
      <c r="EE7" s="352">
        <v>31.979465883021465</v>
      </c>
      <c r="EF7" s="352">
        <v>32.131645427212852</v>
      </c>
      <c r="EG7" s="352">
        <v>32.28174606753128</v>
      </c>
      <c r="EH7" s="352">
        <v>32.429800289346197</v>
      </c>
      <c r="EI7" s="352">
        <v>32.575843355394653</v>
      </c>
      <c r="EJ7" s="352">
        <v>32.719912629682241</v>
      </c>
      <c r="EK7" s="352">
        <v>32.862046957955293</v>
      </c>
      <c r="EL7" s="352">
        <v>33.002286170775932</v>
      </c>
      <c r="EM7" s="352">
        <v>33.140670691263857</v>
      </c>
      <c r="EN7" s="352">
        <v>33.277241229921636</v>
      </c>
      <c r="EO7" s="352">
        <v>33.412038636136337</v>
      </c>
      <c r="EP7" s="352">
        <v>33.545103442499872</v>
      </c>
    </row>
    <row r="8" spans="1:146">
      <c r="B8" s="350" t="s">
        <v>123</v>
      </c>
      <c r="C8" s="351">
        <v>25.6</v>
      </c>
      <c r="D8" s="351">
        <v>25.7</v>
      </c>
      <c r="E8" s="351">
        <v>25.8</v>
      </c>
      <c r="F8" s="351">
        <v>25.6</v>
      </c>
      <c r="G8" s="351">
        <v>26.5</v>
      </c>
      <c r="H8" s="351">
        <v>26.4</v>
      </c>
      <c r="I8" s="351">
        <v>26.7</v>
      </c>
      <c r="J8" s="351">
        <v>26.9</v>
      </c>
      <c r="K8" s="351">
        <v>26.8</v>
      </c>
      <c r="L8" s="351">
        <v>27</v>
      </c>
      <c r="M8" s="351">
        <v>27.1</v>
      </c>
      <c r="N8" s="351">
        <v>27.4</v>
      </c>
      <c r="O8" s="351">
        <v>27.2</v>
      </c>
      <c r="P8" s="351">
        <v>27.4</v>
      </c>
      <c r="Q8" s="351">
        <v>27.7</v>
      </c>
      <c r="R8" s="351">
        <v>27.4</v>
      </c>
      <c r="S8" s="351">
        <v>27.6</v>
      </c>
      <c r="T8" s="351"/>
      <c r="U8" s="351"/>
      <c r="V8" s="351"/>
      <c r="W8" s="351"/>
      <c r="X8" s="351"/>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6"/>
      <c r="BW8" s="350" t="s">
        <v>123</v>
      </c>
      <c r="BX8" s="351">
        <v>20.399999999999999</v>
      </c>
      <c r="BY8" s="351">
        <v>20.6</v>
      </c>
      <c r="BZ8" s="351">
        <v>20.8</v>
      </c>
      <c r="CA8" s="351">
        <v>20.8</v>
      </c>
      <c r="CB8" s="351">
        <v>21.5</v>
      </c>
      <c r="CC8" s="351">
        <v>21.4</v>
      </c>
      <c r="CD8" s="351">
        <v>21.8</v>
      </c>
      <c r="CE8" s="351">
        <v>21.9</v>
      </c>
      <c r="CF8" s="351">
        <v>22</v>
      </c>
      <c r="CG8" s="351">
        <v>22.2</v>
      </c>
      <c r="CH8" s="351">
        <v>22.4</v>
      </c>
      <c r="CI8" s="351">
        <v>22.7</v>
      </c>
      <c r="CJ8" s="351">
        <v>22.6</v>
      </c>
      <c r="CK8" s="351">
        <v>22.8</v>
      </c>
      <c r="CL8" s="351">
        <v>23.1</v>
      </c>
      <c r="CM8" s="351">
        <v>22.9</v>
      </c>
      <c r="CN8" s="351">
        <v>23.1</v>
      </c>
      <c r="CP8" s="351"/>
      <c r="CQ8" s="351"/>
      <c r="CR8" s="351"/>
      <c r="CS8" s="351"/>
      <c r="CT8" s="351"/>
      <c r="CU8" s="351"/>
      <c r="CV8" s="351"/>
      <c r="CW8" s="351"/>
      <c r="CX8" s="355"/>
      <c r="CY8" s="355"/>
      <c r="CZ8" s="355"/>
      <c r="DA8" s="355"/>
      <c r="DB8" s="355"/>
      <c r="DC8" s="355"/>
      <c r="DD8" s="355"/>
      <c r="DE8" s="355"/>
      <c r="DF8" s="355"/>
      <c r="DG8" s="355"/>
      <c r="DH8" s="355"/>
      <c r="DI8" s="355"/>
      <c r="DJ8" s="355"/>
      <c r="DK8" s="355"/>
      <c r="DL8" s="355"/>
      <c r="DM8" s="355"/>
      <c r="DN8" s="355"/>
      <c r="DO8" s="355"/>
      <c r="DP8" s="355"/>
      <c r="DQ8" s="355"/>
      <c r="DR8" s="355"/>
      <c r="DS8" s="355"/>
      <c r="DT8" s="355"/>
      <c r="DU8" s="355"/>
      <c r="DV8" s="355"/>
      <c r="DW8" s="355"/>
      <c r="DX8" s="355"/>
      <c r="DY8" s="355"/>
      <c r="DZ8" s="355"/>
      <c r="EA8" s="355"/>
      <c r="EB8" s="355"/>
      <c r="EC8" s="355"/>
      <c r="ED8" s="355"/>
      <c r="EE8" s="355"/>
      <c r="EF8" s="355"/>
      <c r="EG8" s="355"/>
      <c r="EH8" s="355"/>
      <c r="EI8" s="355"/>
      <c r="EJ8" s="355"/>
      <c r="EK8" s="355"/>
      <c r="EL8" s="355"/>
      <c r="EM8" s="355"/>
      <c r="EN8" s="355"/>
      <c r="EO8" s="355"/>
      <c r="EP8" s="355"/>
    </row>
    <row r="9" spans="1:146">
      <c r="B9" s="350" t="s">
        <v>124</v>
      </c>
      <c r="C9" s="351"/>
      <c r="D9" s="351"/>
      <c r="E9" s="351"/>
      <c r="F9" s="351"/>
      <c r="G9" s="351"/>
      <c r="H9" s="351"/>
      <c r="I9" s="351"/>
      <c r="J9" s="351"/>
      <c r="K9" s="351"/>
      <c r="L9" s="351"/>
      <c r="M9" s="351"/>
      <c r="N9" s="351"/>
      <c r="O9" s="351"/>
      <c r="P9" s="351"/>
      <c r="Q9" s="351"/>
      <c r="R9" s="351"/>
      <c r="S9" s="351">
        <v>27.6</v>
      </c>
      <c r="T9" s="351">
        <v>27.6</v>
      </c>
      <c r="U9" s="351">
        <v>27.7</v>
      </c>
      <c r="V9" s="351">
        <v>27.8</v>
      </c>
      <c r="W9" s="357">
        <v>27.5</v>
      </c>
      <c r="X9" s="351"/>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6"/>
      <c r="BW9" s="350" t="s">
        <v>124</v>
      </c>
      <c r="BX9" s="351"/>
      <c r="BY9" s="351"/>
      <c r="BZ9" s="351"/>
      <c r="CA9" s="351"/>
      <c r="CB9" s="351"/>
      <c r="CC9" s="351"/>
      <c r="CD9" s="351"/>
      <c r="CE9" s="351"/>
      <c r="CF9" s="351"/>
      <c r="CG9" s="351"/>
      <c r="CH9" s="351"/>
      <c r="CI9" s="351"/>
      <c r="CJ9" s="351"/>
      <c r="CK9" s="351"/>
      <c r="CL9" s="351"/>
      <c r="CM9" s="351"/>
      <c r="CN9" s="351">
        <v>23.1</v>
      </c>
      <c r="CO9" s="351">
        <v>23.2</v>
      </c>
      <c r="CP9" s="351">
        <v>23.3</v>
      </c>
      <c r="CQ9" s="351">
        <v>23.4</v>
      </c>
      <c r="CR9" s="358">
        <v>23.1</v>
      </c>
      <c r="CS9" s="351"/>
      <c r="CT9" s="351"/>
      <c r="CU9" s="351"/>
      <c r="CV9" s="351"/>
      <c r="CW9" s="351"/>
      <c r="CX9" s="355"/>
      <c r="CY9" s="355"/>
      <c r="CZ9" s="355"/>
      <c r="DA9" s="355"/>
      <c r="DB9" s="355"/>
      <c r="DC9" s="355"/>
      <c r="DD9" s="355"/>
      <c r="DE9" s="355"/>
      <c r="DF9" s="355"/>
      <c r="DG9" s="355"/>
      <c r="DH9" s="355"/>
      <c r="DI9" s="355"/>
      <c r="DJ9" s="355"/>
      <c r="DK9" s="355"/>
      <c r="DL9" s="355"/>
      <c r="DM9" s="355"/>
      <c r="DN9" s="355"/>
      <c r="DO9" s="355"/>
      <c r="DP9" s="355"/>
      <c r="DQ9" s="355"/>
      <c r="DR9" s="355"/>
      <c r="DS9" s="355"/>
      <c r="DT9" s="355"/>
      <c r="DU9" s="355"/>
      <c r="DV9" s="355"/>
      <c r="DW9" s="355"/>
      <c r="DX9" s="355"/>
      <c r="DY9" s="355"/>
      <c r="DZ9" s="355"/>
      <c r="EA9" s="355"/>
      <c r="EB9" s="355"/>
      <c r="EC9" s="355"/>
      <c r="ED9" s="355"/>
      <c r="EE9" s="355"/>
      <c r="EF9" s="355"/>
      <c r="EG9" s="355"/>
      <c r="EH9" s="355"/>
      <c r="EI9" s="355"/>
      <c r="EJ9" s="355"/>
      <c r="EK9" s="355"/>
      <c r="EL9" s="355"/>
      <c r="EM9" s="355"/>
      <c r="EN9" s="355"/>
      <c r="EO9" s="355"/>
      <c r="EP9" s="355"/>
    </row>
    <row r="10" spans="1:146" ht="15.75" thickBot="1">
      <c r="B10" s="359" t="s">
        <v>132</v>
      </c>
      <c r="C10" s="360"/>
      <c r="D10" s="360"/>
      <c r="E10" s="360"/>
      <c r="F10" s="360"/>
      <c r="G10" s="360"/>
      <c r="H10" s="360"/>
      <c r="I10" s="360"/>
      <c r="J10" s="361">
        <v>26.823353810834071</v>
      </c>
      <c r="K10" s="361">
        <v>26.887547208651586</v>
      </c>
      <c r="L10" s="361">
        <v>27.058062700495171</v>
      </c>
      <c r="M10" s="361">
        <v>27.174664267909939</v>
      </c>
      <c r="N10" s="361">
        <v>27.290759753561243</v>
      </c>
      <c r="O10" s="361">
        <v>27.406346248393142</v>
      </c>
      <c r="P10" s="361">
        <v>27.521421020252621</v>
      </c>
      <c r="Q10" s="361">
        <v>27.635981497219603</v>
      </c>
      <c r="R10" s="361">
        <v>27.750025262576226</v>
      </c>
      <c r="S10" s="361">
        <v>27.86355006917411</v>
      </c>
      <c r="T10" s="361">
        <v>27.976553829875378</v>
      </c>
      <c r="U10" s="361">
        <v>28.089034615298829</v>
      </c>
      <c r="V10" s="361">
        <v>28.200990654390072</v>
      </c>
      <c r="W10" s="361">
        <v>28.312420333741752</v>
      </c>
      <c r="X10" s="361">
        <v>28.423322175667046</v>
      </c>
      <c r="Y10" s="361">
        <v>28.533694858807575</v>
      </c>
      <c r="Z10" s="361">
        <v>28.6435372077453</v>
      </c>
      <c r="AA10" s="361">
        <v>28.752848190541282</v>
      </c>
      <c r="AB10" s="361">
        <v>28.861626916487094</v>
      </c>
      <c r="AC10" s="361">
        <v>28.969872641133378</v>
      </c>
      <c r="AD10" s="361">
        <v>29.077584741467941</v>
      </c>
      <c r="AE10" s="361">
        <v>29.184762734657362</v>
      </c>
      <c r="AF10" s="361">
        <v>29.291406268766558</v>
      </c>
      <c r="AG10" s="361">
        <v>29.397515120199316</v>
      </c>
      <c r="AH10" s="361">
        <v>29.503089191131334</v>
      </c>
      <c r="AI10" s="361">
        <v>29.608128510740475</v>
      </c>
      <c r="AJ10" s="361">
        <v>29.712633222710586</v>
      </c>
      <c r="AK10" s="361">
        <v>29.816603590639023</v>
      </c>
      <c r="AL10" s="361">
        <v>29.92003999419331</v>
      </c>
      <c r="AM10" s="361">
        <v>30.022942925963431</v>
      </c>
      <c r="AN10" s="361">
        <v>30.125312988899157</v>
      </c>
      <c r="AO10" s="361">
        <v>30.227150893754956</v>
      </c>
      <c r="AP10" s="361">
        <v>30.328457456544374</v>
      </c>
      <c r="AQ10" s="361">
        <v>30.429233596005243</v>
      </c>
      <c r="AR10" s="361">
        <v>30.529480331077878</v>
      </c>
      <c r="AS10" s="361">
        <v>30.629198778397331</v>
      </c>
      <c r="AT10" s="361">
        <v>30.728390149801289</v>
      </c>
      <c r="AU10" s="361">
        <v>30.827055749855063</v>
      </c>
      <c r="AV10" s="361">
        <v>30.925196973395128</v>
      </c>
      <c r="AW10" s="361">
        <v>31.022815303091928</v>
      </c>
      <c r="AX10" s="361">
        <v>31.119912307033744</v>
      </c>
      <c r="AY10" s="361">
        <v>31.216489636332287</v>
      </c>
      <c r="AZ10" s="361">
        <v>31.312549022751156</v>
      </c>
      <c r="BA10" s="361">
        <v>31.408092276358225</v>
      </c>
      <c r="BB10" s="361">
        <v>31.503121283202844</v>
      </c>
      <c r="BC10" s="361">
        <v>31.597638003018321</v>
      </c>
      <c r="BD10" s="361">
        <v>31.691644466951001</v>
      </c>
      <c r="BE10" s="361">
        <v>31.785142775316643</v>
      </c>
      <c r="BF10" s="361">
        <v>31.878135095383836</v>
      </c>
      <c r="BG10" s="361">
        <v>31.970623659186504</v>
      </c>
      <c r="BH10" s="361">
        <v>32.062610761364894</v>
      </c>
      <c r="BI10" s="361">
        <v>32.154098757035968</v>
      </c>
      <c r="BJ10" s="361">
        <v>32.245090059693872</v>
      </c>
      <c r="BK10" s="361">
        <v>32.335587139140323</v>
      </c>
      <c r="BL10" s="362"/>
      <c r="BM10" s="362"/>
      <c r="BN10" s="362"/>
      <c r="BO10" s="362"/>
      <c r="BP10" s="362"/>
      <c r="BQ10" s="362"/>
      <c r="BR10" s="362"/>
      <c r="BS10" s="362"/>
      <c r="BT10" s="362"/>
      <c r="BU10" s="363"/>
      <c r="BW10" s="359" t="s">
        <v>132</v>
      </c>
      <c r="BX10" s="360"/>
      <c r="BY10" s="360"/>
      <c r="BZ10" s="360"/>
      <c r="CA10" s="360"/>
      <c r="CB10" s="360"/>
      <c r="CC10" s="360"/>
      <c r="CD10" s="360"/>
      <c r="CE10" s="361">
        <v>21.828170348900972</v>
      </c>
      <c r="CF10" s="361">
        <v>21.956812186333913</v>
      </c>
      <c r="CG10" s="361">
        <v>22.085136168829965</v>
      </c>
      <c r="CH10" s="361">
        <v>22.213133250802041</v>
      </c>
      <c r="CI10" s="361">
        <v>22.340794553505493</v>
      </c>
      <c r="CJ10" s="361">
        <v>22.468111346652112</v>
      </c>
      <c r="CK10" s="361">
        <v>22.595075071099888</v>
      </c>
      <c r="CL10" s="361">
        <v>22.721677335416377</v>
      </c>
      <c r="CM10" s="361">
        <v>22.847909918268247</v>
      </c>
      <c r="CN10" s="361">
        <v>22.973764770695592</v>
      </c>
      <c r="CO10" s="361">
        <v>23.099234023821666</v>
      </c>
      <c r="CP10" s="361">
        <v>23.224309975235837</v>
      </c>
      <c r="CQ10" s="361">
        <v>23.348985104991137</v>
      </c>
      <c r="CR10" s="361">
        <v>23.473252072959223</v>
      </c>
      <c r="CS10" s="361">
        <v>23.597103720101522</v>
      </c>
      <c r="CT10" s="361">
        <v>23.720533069770156</v>
      </c>
      <c r="CU10" s="361">
        <v>23.84353333266986</v>
      </c>
      <c r="CV10" s="361">
        <v>23.966097896430615</v>
      </c>
      <c r="CW10" s="361">
        <v>24.08822033705432</v>
      </c>
      <c r="CX10" s="361">
        <v>24.209894416112967</v>
      </c>
      <c r="CY10" s="361">
        <v>24.331114081167197</v>
      </c>
      <c r="CZ10" s="361">
        <v>24.451873466347596</v>
      </c>
      <c r="DA10" s="361">
        <v>24.572166894278297</v>
      </c>
      <c r="DB10" s="361">
        <v>24.691988869405549</v>
      </c>
      <c r="DC10" s="361">
        <v>24.811334084564834</v>
      </c>
      <c r="DD10" s="361">
        <v>24.930197418499716</v>
      </c>
      <c r="DE10" s="361">
        <v>25.048573935434682</v>
      </c>
      <c r="DF10" s="361">
        <v>25.166458884982287</v>
      </c>
      <c r="DG10" s="361">
        <v>25.283847701696409</v>
      </c>
      <c r="DH10" s="361">
        <v>25.400736001247388</v>
      </c>
      <c r="DI10" s="361">
        <v>25.517119583091407</v>
      </c>
      <c r="DJ10" s="361">
        <v>25.63299442821123</v>
      </c>
      <c r="DK10" s="361">
        <v>25.748356697988466</v>
      </c>
      <c r="DL10" s="361">
        <v>25.863202733391748</v>
      </c>
      <c r="DM10" s="361">
        <v>25.977529053105357</v>
      </c>
      <c r="DN10" s="361">
        <v>26.091332351462089</v>
      </c>
      <c r="DO10" s="361">
        <v>26.204609498212378</v>
      </c>
      <c r="DP10" s="361">
        <v>26.3173575364203</v>
      </c>
      <c r="DQ10" s="361">
        <v>26.42957368078477</v>
      </c>
      <c r="DR10" s="361">
        <v>26.541255315883859</v>
      </c>
      <c r="DS10" s="361">
        <v>26.652399994344854</v>
      </c>
      <c r="DT10" s="361">
        <v>26.763005434945459</v>
      </c>
      <c r="DU10" s="361">
        <v>26.873069520648976</v>
      </c>
      <c r="DV10" s="361">
        <v>26.982590296577872</v>
      </c>
      <c r="DW10" s="361">
        <v>27.091565967929093</v>
      </c>
      <c r="DX10" s="361">
        <v>27.199994897835371</v>
      </c>
      <c r="DY10" s="361">
        <v>27.307875605175497</v>
      </c>
      <c r="DZ10" s="361">
        <v>27.415206762337874</v>
      </c>
      <c r="EA10" s="361">
        <v>27.521987192940074</v>
      </c>
      <c r="EB10" s="361">
        <v>27.628215869508352</v>
      </c>
      <c r="EC10" s="361">
        <v>27.73389191112047</v>
      </c>
      <c r="ED10" s="361">
        <v>27.839014581014681</v>
      </c>
      <c r="EE10" s="361">
        <v>27.943583284168181</v>
      </c>
      <c r="EF10" s="361">
        <v>28.047597564848623</v>
      </c>
      <c r="EG10" s="361"/>
      <c r="EH10" s="361"/>
      <c r="EI10" s="361"/>
      <c r="EJ10" s="361"/>
      <c r="EK10" s="361"/>
      <c r="EL10" s="361"/>
      <c r="EM10" s="361"/>
      <c r="EN10" s="361"/>
      <c r="EO10" s="361"/>
      <c r="EP10" s="361"/>
    </row>
    <row r="11" spans="1:146">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row>
    <row r="12" spans="1:146">
      <c r="A12" s="364"/>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CK12" s="365"/>
      <c r="CL12" s="365"/>
      <c r="CM12" s="365"/>
      <c r="CN12" s="365"/>
      <c r="CO12" s="365"/>
      <c r="CP12" s="365"/>
      <c r="CQ12" s="365"/>
      <c r="CR12" s="365"/>
      <c r="CS12" s="365"/>
      <c r="CT12" s="365"/>
      <c r="CU12" s="365"/>
      <c r="CV12" s="365"/>
      <c r="CW12" s="365"/>
      <c r="CX12" s="365"/>
      <c r="CY12" s="365"/>
      <c r="CZ12" s="365"/>
      <c r="DA12" s="365"/>
      <c r="DB12" s="365"/>
      <c r="DC12" s="365"/>
      <c r="DD12" s="365"/>
      <c r="DE12" s="365"/>
      <c r="DF12" s="365"/>
      <c r="DG12" s="365"/>
      <c r="DH12" s="365"/>
      <c r="DI12" s="365"/>
      <c r="DJ12" s="365"/>
      <c r="DK12" s="365"/>
      <c r="DL12" s="365"/>
      <c r="DM12" s="365"/>
      <c r="DN12" s="365"/>
      <c r="DO12" s="365"/>
      <c r="DP12" s="365"/>
      <c r="DQ12" s="365"/>
      <c r="DR12" s="365"/>
      <c r="DS12" s="365"/>
      <c r="DT12" s="365"/>
      <c r="DU12" s="365"/>
      <c r="DV12" s="365"/>
      <c r="DW12" s="365"/>
      <c r="DX12" s="365"/>
      <c r="DY12" s="365"/>
      <c r="DZ12" s="365"/>
      <c r="EA12" s="365"/>
      <c r="EB12" s="365"/>
      <c r="EC12" s="365"/>
      <c r="ED12" s="365"/>
      <c r="EE12" s="365"/>
      <c r="EF12" s="365"/>
      <c r="EG12" s="365"/>
      <c r="EH12" s="365"/>
      <c r="EI12" s="365"/>
      <c r="EJ12" s="365"/>
      <c r="EK12" s="365"/>
      <c r="EL12" s="365"/>
      <c r="EM12" s="365"/>
      <c r="EN12" s="365"/>
      <c r="EO12" s="365"/>
      <c r="EP12" s="365"/>
    </row>
    <row r="13" spans="1:146" s="367" customFormat="1">
      <c r="A13" s="364"/>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CK13" s="365"/>
      <c r="CL13" s="365"/>
      <c r="CM13" s="365"/>
      <c r="CN13" s="365"/>
      <c r="CO13" s="365"/>
      <c r="CP13" s="365"/>
      <c r="CQ13" s="365"/>
      <c r="CR13" s="365"/>
      <c r="CS13" s="365"/>
      <c r="CT13" s="365"/>
      <c r="CU13" s="365"/>
      <c r="CV13" s="365"/>
      <c r="CW13" s="365"/>
      <c r="CX13" s="365"/>
      <c r="CY13" s="365"/>
      <c r="CZ13" s="365"/>
      <c r="DA13" s="365"/>
      <c r="DB13" s="365"/>
      <c r="DC13" s="365"/>
      <c r="DD13" s="365"/>
      <c r="DE13" s="365"/>
      <c r="DF13" s="365"/>
      <c r="DG13" s="365"/>
      <c r="DH13" s="365"/>
      <c r="DI13" s="365"/>
      <c r="DJ13" s="365"/>
      <c r="DK13" s="365"/>
      <c r="DL13" s="365"/>
      <c r="DM13" s="365"/>
      <c r="DN13" s="365"/>
      <c r="DO13" s="365"/>
      <c r="DP13" s="365"/>
      <c r="DQ13" s="365"/>
      <c r="DR13" s="365"/>
      <c r="DS13" s="365"/>
      <c r="DT13" s="365"/>
      <c r="DU13" s="365"/>
      <c r="DV13" s="365"/>
      <c r="DW13" s="365"/>
      <c r="DX13" s="365"/>
      <c r="DY13" s="365"/>
      <c r="DZ13" s="365"/>
      <c r="EA13" s="365"/>
      <c r="EB13" s="365"/>
      <c r="EC13" s="365"/>
      <c r="ED13" s="365"/>
      <c r="EE13" s="365"/>
      <c r="EF13" s="365"/>
      <c r="EG13" s="365"/>
      <c r="EH13" s="365"/>
      <c r="EI13" s="365"/>
      <c r="EJ13" s="365"/>
      <c r="EK13" s="365"/>
      <c r="EL13" s="365"/>
      <c r="EM13" s="365"/>
      <c r="EN13" s="365"/>
      <c r="EO13" s="365"/>
      <c r="EP13" s="365"/>
    </row>
    <row r="14" spans="1:146">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row>
    <row r="15" spans="1:146">
      <c r="B15" s="348"/>
      <c r="C15" s="348"/>
      <c r="D15" s="348"/>
      <c r="E15" s="368"/>
      <c r="F15" s="368"/>
      <c r="G15" s="368"/>
      <c r="H15" s="368"/>
      <c r="I15" s="368"/>
      <c r="J15" s="368"/>
      <c r="K15" s="36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row>
    <row r="16" spans="1:146">
      <c r="B16" s="348"/>
      <c r="C16" s="348" t="s">
        <v>133</v>
      </c>
      <c r="D16" s="348"/>
      <c r="E16" s="368"/>
      <c r="F16" s="368"/>
      <c r="G16" s="368"/>
      <c r="H16" s="368"/>
      <c r="I16" s="368"/>
      <c r="J16" s="368"/>
      <c r="K16" s="368"/>
      <c r="L16" s="348" t="s">
        <v>134</v>
      </c>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row>
    <row r="17" spans="2:51">
      <c r="B17" s="348"/>
      <c r="C17" s="348"/>
      <c r="D17" s="348"/>
      <c r="E17" s="368"/>
      <c r="F17" s="368"/>
      <c r="G17" s="368"/>
      <c r="H17" s="368"/>
      <c r="I17" s="368"/>
      <c r="J17" s="368"/>
      <c r="K17" s="36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row>
    <row r="18" spans="2:51">
      <c r="B18" s="348"/>
      <c r="C18" s="348"/>
      <c r="D18" s="348"/>
      <c r="E18" s="368"/>
      <c r="F18" s="368"/>
      <c r="G18" s="368"/>
      <c r="H18" s="368"/>
      <c r="I18" s="368"/>
      <c r="J18" s="368"/>
      <c r="K18" s="36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row>
    <row r="19" spans="2:51">
      <c r="B19" s="348"/>
      <c r="C19" s="348"/>
      <c r="D19" s="348"/>
      <c r="E19" s="368"/>
      <c r="F19" s="368"/>
      <c r="G19" s="368"/>
      <c r="H19" s="368"/>
      <c r="I19" s="368"/>
      <c r="J19" s="368"/>
      <c r="K19" s="36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row>
    <row r="20" spans="2:51">
      <c r="B20" s="348"/>
      <c r="C20" s="348"/>
      <c r="D20" s="348"/>
      <c r="E20" s="368"/>
      <c r="F20" s="368"/>
      <c r="G20" s="368"/>
      <c r="H20" s="368"/>
      <c r="I20" s="368"/>
      <c r="J20" s="368"/>
      <c r="K20" s="36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348"/>
    </row>
    <row r="21" spans="2:51">
      <c r="B21" s="348"/>
      <c r="C21" s="348"/>
      <c r="D21" s="348"/>
      <c r="E21" s="368"/>
      <c r="F21" s="368"/>
      <c r="G21" s="368"/>
      <c r="H21" s="368"/>
      <c r="I21" s="368"/>
      <c r="J21" s="368"/>
      <c r="K21" s="36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row>
    <row r="22" spans="2:51">
      <c r="B22" s="348"/>
      <c r="C22" s="348"/>
      <c r="D22" s="348"/>
      <c r="E22" s="368"/>
      <c r="F22" s="368"/>
      <c r="G22" s="368"/>
      <c r="H22" s="368"/>
      <c r="I22" s="368"/>
      <c r="J22" s="368"/>
      <c r="K22" s="36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348"/>
      <c r="AY22" s="348"/>
    </row>
    <row r="23" spans="2:51">
      <c r="B23" s="348"/>
      <c r="C23" s="348"/>
      <c r="D23" s="348"/>
      <c r="E23" s="368"/>
      <c r="F23" s="368"/>
      <c r="G23" s="368"/>
      <c r="H23" s="368"/>
      <c r="I23" s="368"/>
      <c r="J23" s="368"/>
      <c r="K23" s="36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row>
    <row r="24" spans="2:51">
      <c r="B24" s="348"/>
      <c r="C24" s="348"/>
      <c r="D24" s="348"/>
      <c r="E24" s="368"/>
      <c r="F24" s="368"/>
      <c r="G24" s="368"/>
      <c r="H24" s="368"/>
      <c r="I24" s="368"/>
      <c r="J24" s="368"/>
      <c r="K24" s="36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8"/>
      <c r="AT24" s="348"/>
      <c r="AU24" s="348"/>
      <c r="AV24" s="348"/>
      <c r="AW24" s="348"/>
      <c r="AX24" s="348"/>
      <c r="AY24" s="348"/>
    </row>
    <row r="25" spans="2:51">
      <c r="B25" s="348"/>
      <c r="C25" s="348"/>
      <c r="D25" s="348"/>
      <c r="E25" s="368"/>
      <c r="F25" s="368"/>
      <c r="G25" s="368"/>
      <c r="H25" s="368"/>
      <c r="I25" s="368"/>
      <c r="J25" s="368"/>
      <c r="K25" s="36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8"/>
    </row>
    <row r="26" spans="2:51">
      <c r="B26" s="348"/>
      <c r="C26" s="348"/>
      <c r="D26" s="348"/>
      <c r="E26" s="368"/>
      <c r="F26" s="368"/>
      <c r="G26" s="368"/>
      <c r="H26" s="368"/>
      <c r="I26" s="368"/>
      <c r="J26" s="368"/>
      <c r="K26" s="36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row>
    <row r="27" spans="2:51">
      <c r="B27" s="348"/>
      <c r="C27" s="348"/>
      <c r="D27" s="348"/>
      <c r="E27" s="368"/>
      <c r="F27" s="368"/>
      <c r="G27" s="368"/>
      <c r="H27" s="368"/>
      <c r="I27" s="368"/>
      <c r="J27" s="368"/>
      <c r="K27" s="36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row>
    <row r="28" spans="2:51">
      <c r="B28" s="348"/>
      <c r="C28" s="348"/>
      <c r="D28" s="348"/>
      <c r="E28" s="368"/>
      <c r="F28" s="368"/>
      <c r="G28" s="368"/>
      <c r="H28" s="368"/>
      <c r="I28" s="368"/>
      <c r="J28" s="368"/>
      <c r="K28" s="36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row>
    <row r="29" spans="2:51">
      <c r="B29" s="348"/>
      <c r="C29" s="348"/>
      <c r="D29" s="348"/>
      <c r="E29" s="368"/>
      <c r="F29" s="368"/>
      <c r="G29" s="368"/>
      <c r="H29" s="368"/>
      <c r="I29" s="368"/>
      <c r="J29" s="368"/>
      <c r="K29" s="36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row>
    <row r="30" spans="2:51">
      <c r="B30" s="348"/>
      <c r="C30" s="348"/>
      <c r="D30" s="348"/>
      <c r="E30" s="368"/>
      <c r="F30" s="368"/>
      <c r="G30" s="368"/>
      <c r="H30" s="368"/>
      <c r="I30" s="368"/>
      <c r="J30" s="368"/>
      <c r="K30" s="36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row>
    <row r="31" spans="2:51">
      <c r="B31" s="348"/>
      <c r="C31" s="348"/>
      <c r="D31" s="348"/>
      <c r="E31" s="368"/>
      <c r="F31" s="368"/>
      <c r="G31" s="368"/>
      <c r="H31" s="368"/>
      <c r="I31" s="368"/>
      <c r="J31" s="368"/>
      <c r="K31" s="36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row>
    <row r="32" spans="2:51">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row>
    <row r="33" spans="2:51">
      <c r="B33" s="348"/>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row>
    <row r="34" spans="2:51">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row>
    <row r="35" spans="2:51">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row>
    <row r="36" spans="2:51">
      <c r="B36" s="348"/>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348"/>
    </row>
    <row r="37" spans="2:51">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row>
    <row r="38" spans="2:51">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row>
    <row r="39" spans="2:51">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row>
    <row r="40" spans="2:51">
      <c r="B40" s="348"/>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row>
    <row r="41" spans="2:51">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row>
    <row r="42" spans="2:51">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8"/>
      <c r="AY42" s="348"/>
    </row>
    <row r="43" spans="2:51">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8"/>
      <c r="AY43" s="348"/>
    </row>
    <row r="44" spans="2:51">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48"/>
      <c r="AY44" s="348"/>
    </row>
    <row r="45" spans="2:51">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8"/>
      <c r="AY45" s="348"/>
    </row>
    <row r="46" spans="2:51">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row>
    <row r="47" spans="2:51">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row>
    <row r="48" spans="2:51">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row>
    <row r="49" spans="1:51">
      <c r="B49" s="348"/>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row>
    <row r="50" spans="1:51">
      <c r="B50" s="348"/>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row>
    <row r="51" spans="1:51">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row>
    <row r="52" spans="1:51">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row>
    <row r="53" spans="1:51">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c r="AW53" s="348"/>
      <c r="AX53" s="348"/>
      <c r="AY53" s="348"/>
    </row>
    <row r="54" spans="1:51">
      <c r="B54" s="348"/>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row>
    <row r="55" spans="1:51">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row>
    <row r="56" spans="1:51">
      <c r="B56" s="348"/>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348"/>
    </row>
    <row r="57" spans="1:51" s="370" customFormat="1">
      <c r="A57" s="369" t="s">
        <v>135</v>
      </c>
      <c r="B57" s="369"/>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69"/>
      <c r="AY57" s="369"/>
    </row>
    <row r="58" spans="1:51" s="370" customFormat="1">
      <c r="A58" s="370" t="s">
        <v>129</v>
      </c>
      <c r="I58" s="370">
        <v>26.823353810834071</v>
      </c>
      <c r="J58" s="370">
        <v>26.887547208651586</v>
      </c>
      <c r="K58" s="370">
        <v>27.058062700495171</v>
      </c>
      <c r="L58" s="370">
        <v>27.174664267909939</v>
      </c>
      <c r="M58" s="370">
        <v>27.290759753561243</v>
      </c>
      <c r="N58" s="370">
        <v>27.406346248393142</v>
      </c>
      <c r="O58" s="370">
        <v>27.521421020252621</v>
      </c>
      <c r="P58" s="370">
        <v>27.635981497219603</v>
      </c>
      <c r="Q58" s="370">
        <v>27.750025262576226</v>
      </c>
      <c r="R58" s="370">
        <v>27.86355006917411</v>
      </c>
      <c r="S58" s="370">
        <v>27.976553829875378</v>
      </c>
      <c r="T58" s="370">
        <v>28.089034615298829</v>
      </c>
      <c r="U58" s="370">
        <v>28.200990654390072</v>
      </c>
      <c r="V58" s="370">
        <v>28.312420333741752</v>
      </c>
      <c r="AE58" s="371">
        <v>21.828170348900972</v>
      </c>
      <c r="AF58" s="371">
        <v>21.956812186333913</v>
      </c>
      <c r="AG58" s="371">
        <v>22.085136168829965</v>
      </c>
      <c r="AH58" s="371">
        <v>22.213133250802041</v>
      </c>
      <c r="AI58" s="371">
        <v>22.340794553505493</v>
      </c>
      <c r="AJ58" s="371">
        <v>22.468111346652112</v>
      </c>
      <c r="AK58" s="371">
        <v>22.595075071099888</v>
      </c>
      <c r="AL58" s="371">
        <v>22.721677335416377</v>
      </c>
      <c r="AM58" s="371">
        <v>22.847909918268247</v>
      </c>
      <c r="AN58" s="371">
        <v>22.973764770695592</v>
      </c>
      <c r="AO58" s="371">
        <v>23.099234023821666</v>
      </c>
      <c r="AP58" s="371">
        <v>23.224309975235837</v>
      </c>
      <c r="AQ58" s="371">
        <v>23.348985104991137</v>
      </c>
      <c r="AR58" s="371">
        <v>23.473252072959223</v>
      </c>
    </row>
    <row r="59" spans="1:51" s="370" customFormat="1">
      <c r="A59" s="370" t="s">
        <v>136</v>
      </c>
      <c r="I59" s="370">
        <v>26.823353810834071</v>
      </c>
      <c r="J59" s="370">
        <v>26.887547208651586</v>
      </c>
      <c r="K59" s="370">
        <v>27.058062700495171</v>
      </c>
      <c r="L59" s="370">
        <v>26.98645422069232</v>
      </c>
      <c r="M59" s="370">
        <v>27.056309839966186</v>
      </c>
      <c r="N59" s="370">
        <v>27.125986198347075</v>
      </c>
      <c r="O59" s="370">
        <v>27.195482632712388</v>
      </c>
      <c r="P59" s="370">
        <v>27.264798501696767</v>
      </c>
      <c r="Q59" s="370">
        <v>27.33393318554489</v>
      </c>
      <c r="R59" s="370">
        <v>27.402886085960983</v>
      </c>
      <c r="S59" s="370">
        <v>27.471656627168354</v>
      </c>
      <c r="T59" s="370">
        <v>27.54024426100294</v>
      </c>
      <c r="U59" s="370">
        <v>27.608648444927404</v>
      </c>
      <c r="V59" s="370">
        <v>27.676868665019732</v>
      </c>
      <c r="AE59" s="371">
        <v>21.828170348900972</v>
      </c>
      <c r="AF59" s="371">
        <v>21.956812186333913</v>
      </c>
      <c r="AG59" s="371">
        <v>22.085136168829965</v>
      </c>
      <c r="AH59" s="371">
        <v>22.049751029434859</v>
      </c>
      <c r="AI59" s="371">
        <v>22.137014879516606</v>
      </c>
      <c r="AJ59" s="371">
        <v>22.224125445049363</v>
      </c>
      <c r="AK59" s="371">
        <v>22.311079936053972</v>
      </c>
      <c r="AL59" s="371">
        <v>22.397875589424942</v>
      </c>
      <c r="AM59" s="371">
        <v>22.48450968141092</v>
      </c>
      <c r="AN59" s="371">
        <v>22.570979524011065</v>
      </c>
      <c r="AO59" s="371">
        <v>22.657282465354115</v>
      </c>
      <c r="AP59" s="371">
        <v>22.743415890058802</v>
      </c>
      <c r="AQ59" s="371">
        <v>22.829377219576401</v>
      </c>
      <c r="AR59" s="371">
        <v>22.91516391251492</v>
      </c>
    </row>
    <row r="60" spans="1:51" s="370" customFormat="1">
      <c r="A60" s="370" t="s">
        <v>137</v>
      </c>
      <c r="I60" s="370">
        <v>26.823353810834071</v>
      </c>
      <c r="J60" s="370">
        <v>26.887547208651586</v>
      </c>
      <c r="K60" s="370">
        <v>27.058062700495171</v>
      </c>
      <c r="L60" s="370">
        <v>27.369156338126547</v>
      </c>
      <c r="M60" s="370">
        <v>27.533333583973224</v>
      </c>
      <c r="N60" s="370">
        <v>27.696773594810935</v>
      </c>
      <c r="O60" s="370">
        <v>27.85946811031118</v>
      </c>
      <c r="P60" s="370">
        <v>28.02140926428708</v>
      </c>
      <c r="Q60" s="370">
        <v>28.182589568745257</v>
      </c>
      <c r="R60" s="370">
        <v>28.343001926323279</v>
      </c>
      <c r="S60" s="370">
        <v>28.502639594857349</v>
      </c>
      <c r="T60" s="370">
        <v>28.661496203469596</v>
      </c>
      <c r="U60" s="370">
        <v>28.819565754207542</v>
      </c>
      <c r="V60" s="370">
        <v>28.976842614738068</v>
      </c>
      <c r="AE60" s="371">
        <v>21.828170348900972</v>
      </c>
      <c r="AF60" s="371">
        <v>21.956812186333913</v>
      </c>
      <c r="AG60" s="371">
        <v>22.085136168829965</v>
      </c>
      <c r="AH60" s="371">
        <v>22.391938011893405</v>
      </c>
      <c r="AI60" s="371">
        <v>22.56392196528094</v>
      </c>
      <c r="AJ60" s="371">
        <v>22.735390084458793</v>
      </c>
      <c r="AK60" s="371">
        <v>22.906324298732599</v>
      </c>
      <c r="AL60" s="371">
        <v>23.076706964668908</v>
      </c>
      <c r="AM60" s="371">
        <v>23.246520871243781</v>
      </c>
      <c r="AN60" s="371">
        <v>23.415749256834339</v>
      </c>
      <c r="AO60" s="371">
        <v>23.58437581655549</v>
      </c>
      <c r="AP60" s="371">
        <v>23.75238470087897</v>
      </c>
      <c r="AQ60" s="371">
        <v>23.919760523461875</v>
      </c>
      <c r="AR60" s="371">
        <v>24.086488369984639</v>
      </c>
    </row>
    <row r="61" spans="1:51" s="370" customFormat="1">
      <c r="A61" s="370" t="s">
        <v>123</v>
      </c>
      <c r="B61" s="370">
        <v>25.6</v>
      </c>
      <c r="C61" s="370">
        <v>25.7</v>
      </c>
      <c r="D61" s="370">
        <v>25.8</v>
      </c>
      <c r="E61" s="370">
        <v>25.6</v>
      </c>
      <c r="F61" s="370">
        <v>26.5</v>
      </c>
      <c r="G61" s="370">
        <v>26.4</v>
      </c>
      <c r="H61" s="370">
        <v>26.7</v>
      </c>
      <c r="I61" s="370">
        <v>26.9</v>
      </c>
      <c r="J61" s="370">
        <v>26.8</v>
      </c>
      <c r="K61" s="370">
        <v>27</v>
      </c>
      <c r="L61" s="370">
        <v>27.1</v>
      </c>
      <c r="M61" s="370">
        <v>27.4</v>
      </c>
      <c r="N61" s="370">
        <v>27.2</v>
      </c>
      <c r="X61" s="370">
        <v>20.399999999999999</v>
      </c>
      <c r="Y61" s="370">
        <v>20.6</v>
      </c>
      <c r="Z61" s="370">
        <v>20.8</v>
      </c>
      <c r="AA61" s="370">
        <v>20.8</v>
      </c>
      <c r="AB61" s="370">
        <v>21.5</v>
      </c>
      <c r="AC61" s="370">
        <v>21.4</v>
      </c>
      <c r="AD61" s="370">
        <v>21.8</v>
      </c>
      <c r="AE61" s="370">
        <v>21.9</v>
      </c>
      <c r="AF61" s="370">
        <v>22</v>
      </c>
      <c r="AG61" s="370">
        <v>22.2</v>
      </c>
      <c r="AH61" s="370">
        <v>22.4</v>
      </c>
      <c r="AI61" s="370">
        <v>22.7</v>
      </c>
      <c r="AJ61" s="370">
        <v>22.6</v>
      </c>
    </row>
    <row r="62" spans="1:51" s="370" customFormat="1">
      <c r="A62" s="370" t="s">
        <v>124</v>
      </c>
      <c r="N62" s="370">
        <v>27.2</v>
      </c>
      <c r="O62" s="370">
        <v>27.3</v>
      </c>
      <c r="P62" s="370">
        <v>27.7</v>
      </c>
      <c r="Q62" s="370">
        <v>27.3</v>
      </c>
      <c r="AJ62" s="370">
        <v>22.6</v>
      </c>
      <c r="AK62" s="370">
        <v>22.8</v>
      </c>
      <c r="AL62" s="370">
        <v>23.1</v>
      </c>
      <c r="AM62" s="370">
        <v>22.9</v>
      </c>
    </row>
    <row r="63" spans="1:51" s="370" customFormat="1"/>
    <row r="64" spans="1:51" s="370" customFormat="1"/>
    <row r="65" s="370" customFormat="1"/>
    <row r="66" s="370" customFormat="1"/>
    <row r="67" s="370" customFormat="1"/>
    <row r="68" s="370" customFormat="1"/>
    <row r="69" s="370" customFormat="1"/>
    <row r="70" s="370" customFormat="1"/>
    <row r="71" s="370" customFormat="1"/>
    <row r="72" s="370" customFormat="1"/>
    <row r="73" s="370" customFormat="1"/>
    <row r="74" s="370" customFormat="1"/>
    <row r="75" s="370" customFormat="1"/>
    <row r="76" s="370" customFormat="1"/>
    <row r="77" s="370" customFormat="1"/>
    <row r="78" s="370" customFormat="1"/>
    <row r="79" s="370" customFormat="1"/>
    <row r="80" s="370" customFormat="1"/>
    <row r="81" spans="1:68" s="370" customFormat="1">
      <c r="A81" s="372" t="s">
        <v>138</v>
      </c>
    </row>
    <row r="82" spans="1:68" s="370" customFormat="1"/>
    <row r="83" spans="1:68" s="370" customFormat="1">
      <c r="B83" s="373">
        <v>1994</v>
      </c>
      <c r="C83" s="373">
        <v>1995</v>
      </c>
      <c r="D83" s="373">
        <v>1996</v>
      </c>
      <c r="E83" s="373">
        <v>1997</v>
      </c>
      <c r="F83" s="373">
        <v>1998</v>
      </c>
      <c r="G83" s="373">
        <v>1999</v>
      </c>
      <c r="H83" s="373">
        <v>2000</v>
      </c>
      <c r="I83" s="373">
        <v>2001</v>
      </c>
      <c r="J83" s="373">
        <v>2002</v>
      </c>
      <c r="K83" s="373">
        <v>2003</v>
      </c>
      <c r="L83" s="373">
        <v>2004</v>
      </c>
      <c r="M83" s="373">
        <v>2005</v>
      </c>
      <c r="N83" s="373">
        <v>2006</v>
      </c>
      <c r="O83" s="373">
        <v>2007</v>
      </c>
      <c r="P83" s="373">
        <v>2008</v>
      </c>
      <c r="Q83" s="373">
        <v>2009</v>
      </c>
      <c r="R83" s="373">
        <v>2010</v>
      </c>
      <c r="S83" s="373">
        <v>2011</v>
      </c>
      <c r="T83" s="373">
        <v>2012</v>
      </c>
      <c r="U83" s="373">
        <v>2013</v>
      </c>
      <c r="V83" s="373">
        <v>2014</v>
      </c>
      <c r="W83" s="373">
        <v>2015</v>
      </c>
      <c r="X83" s="373">
        <v>2016</v>
      </c>
      <c r="Y83" s="373">
        <v>2017</v>
      </c>
      <c r="Z83" s="373">
        <v>2018</v>
      </c>
      <c r="AA83" s="373">
        <v>2019</v>
      </c>
      <c r="AB83" s="373">
        <v>2020</v>
      </c>
      <c r="AC83" s="373">
        <v>2021</v>
      </c>
      <c r="AD83" s="373">
        <v>2022</v>
      </c>
      <c r="AE83" s="373">
        <v>2023</v>
      </c>
      <c r="AF83" s="373">
        <v>2024</v>
      </c>
      <c r="AG83" s="373">
        <v>2025</v>
      </c>
      <c r="AH83" s="373">
        <v>2026</v>
      </c>
      <c r="AI83" s="373">
        <v>2027</v>
      </c>
      <c r="AJ83" s="373">
        <v>2028</v>
      </c>
      <c r="AK83" s="373">
        <v>2029</v>
      </c>
      <c r="AL83" s="373">
        <v>2030</v>
      </c>
      <c r="AM83" s="373">
        <v>2031</v>
      </c>
      <c r="AN83" s="373">
        <v>2032</v>
      </c>
      <c r="AO83" s="373">
        <v>2033</v>
      </c>
      <c r="AP83" s="373">
        <v>2034</v>
      </c>
      <c r="AQ83" s="373">
        <v>2035</v>
      </c>
      <c r="AR83" s="373">
        <v>2036</v>
      </c>
      <c r="AS83" s="373">
        <v>2037</v>
      </c>
      <c r="AT83" s="373">
        <v>2038</v>
      </c>
      <c r="AU83" s="373">
        <v>2039</v>
      </c>
      <c r="AV83" s="373">
        <v>2040</v>
      </c>
      <c r="AW83" s="373">
        <v>2041</v>
      </c>
      <c r="AX83" s="373">
        <v>2042</v>
      </c>
      <c r="AY83" s="373">
        <v>2043</v>
      </c>
      <c r="AZ83" s="373">
        <v>2044</v>
      </c>
      <c r="BA83" s="373">
        <v>2045</v>
      </c>
      <c r="BB83" s="373">
        <v>2046</v>
      </c>
      <c r="BC83" s="373">
        <v>2047</v>
      </c>
      <c r="BD83" s="373">
        <v>2048</v>
      </c>
      <c r="BE83" s="373">
        <v>2049</v>
      </c>
      <c r="BF83" s="373">
        <v>2050</v>
      </c>
      <c r="BG83" s="373">
        <v>2051</v>
      </c>
      <c r="BH83" s="373">
        <v>2052</v>
      </c>
      <c r="BI83" s="373">
        <v>2053</v>
      </c>
      <c r="BJ83" s="373">
        <v>2054</v>
      </c>
      <c r="BK83" s="373">
        <v>2055</v>
      </c>
      <c r="BL83" s="373">
        <v>2056</v>
      </c>
      <c r="BM83" s="373">
        <v>2057</v>
      </c>
      <c r="BN83" s="373">
        <v>2058</v>
      </c>
      <c r="BO83" s="373">
        <v>2059</v>
      </c>
      <c r="BP83" s="373">
        <v>2060</v>
      </c>
    </row>
    <row r="84" spans="1:68" s="370" customFormat="1">
      <c r="A84" s="370" t="s">
        <v>0</v>
      </c>
    </row>
    <row r="85" spans="1:68" s="370" customFormat="1">
      <c r="A85" s="370" t="s">
        <v>139</v>
      </c>
      <c r="O85" s="371">
        <v>26.823353810834071</v>
      </c>
      <c r="P85" s="371">
        <v>26.887547208651586</v>
      </c>
      <c r="Q85" s="371">
        <v>27.058062700495171</v>
      </c>
      <c r="R85" s="371">
        <v>27.174664267909939</v>
      </c>
      <c r="S85" s="371">
        <v>27.290759753561243</v>
      </c>
      <c r="T85" s="371">
        <v>27.406346248393142</v>
      </c>
      <c r="U85" s="371">
        <v>27.521421020252621</v>
      </c>
      <c r="V85" s="371">
        <v>27.635981497219603</v>
      </c>
      <c r="W85" s="371">
        <v>27.750025262576226</v>
      </c>
      <c r="X85" s="371">
        <v>27.86355006917411</v>
      </c>
      <c r="Y85" s="371">
        <v>27.976553829875378</v>
      </c>
      <c r="Z85" s="371">
        <v>28.089034615298829</v>
      </c>
      <c r="AA85" s="371">
        <v>28.200990654390072</v>
      </c>
      <c r="AB85" s="371">
        <v>28.312420333741752</v>
      </c>
      <c r="AC85" s="371">
        <v>28.423322175667046</v>
      </c>
      <c r="AD85" s="371">
        <v>28.533694858807575</v>
      </c>
      <c r="AE85" s="371">
        <v>28.6435372077453</v>
      </c>
      <c r="AF85" s="371">
        <v>28.752848190541282</v>
      </c>
      <c r="AG85" s="371">
        <v>28.861626916487094</v>
      </c>
      <c r="AH85" s="371">
        <v>28.969872641133378</v>
      </c>
      <c r="AI85" s="371">
        <v>29.077584741467941</v>
      </c>
      <c r="AJ85" s="371">
        <v>29.184762734657362</v>
      </c>
      <c r="AK85" s="371">
        <v>29.291406268766558</v>
      </c>
      <c r="AL85" s="371">
        <v>29.397515120199316</v>
      </c>
      <c r="AM85" s="371">
        <v>29.503089191131334</v>
      </c>
      <c r="AN85" s="371">
        <v>29.608128510740475</v>
      </c>
      <c r="AO85" s="371">
        <v>29.712633222710586</v>
      </c>
      <c r="AP85" s="371">
        <v>29.816603590639023</v>
      </c>
      <c r="AQ85" s="371">
        <v>29.92003999419331</v>
      </c>
      <c r="AR85" s="371">
        <v>30.022942925963431</v>
      </c>
      <c r="AS85" s="371">
        <v>30.125312988899157</v>
      </c>
      <c r="AT85" s="371">
        <v>30.227150893754956</v>
      </c>
      <c r="AU85" s="371">
        <v>30.328457456544374</v>
      </c>
      <c r="AV85" s="371">
        <v>30.429233596005243</v>
      </c>
      <c r="AW85" s="371">
        <v>30.529480331077878</v>
      </c>
      <c r="AX85" s="371">
        <v>30.629198778397331</v>
      </c>
      <c r="AY85" s="371">
        <v>30.728390149801289</v>
      </c>
      <c r="AZ85" s="371">
        <v>30.827055749855063</v>
      </c>
      <c r="BA85" s="371">
        <v>30.925196973395128</v>
      </c>
      <c r="BB85" s="371">
        <v>31.022815303091928</v>
      </c>
      <c r="BC85" s="371">
        <v>31.119912307033744</v>
      </c>
      <c r="BD85" s="371">
        <v>31.216489636332287</v>
      </c>
      <c r="BE85" s="371">
        <v>31.312549022751156</v>
      </c>
      <c r="BF85" s="371">
        <v>31.408092276358225</v>
      </c>
      <c r="BG85" s="371">
        <v>31.503121283202844</v>
      </c>
      <c r="BH85" s="371">
        <v>31.597638003018321</v>
      </c>
      <c r="BI85" s="371">
        <v>31.691644466951001</v>
      </c>
      <c r="BJ85" s="371">
        <v>31.785142775316643</v>
      </c>
      <c r="BK85" s="371">
        <v>31.878135095383836</v>
      </c>
      <c r="BL85" s="371">
        <v>31.970623659186504</v>
      </c>
      <c r="BM85" s="371">
        <v>32.062610761364894</v>
      </c>
      <c r="BN85" s="371">
        <v>32.154098757035968</v>
      </c>
      <c r="BO85" s="371">
        <v>32.245090059693872</v>
      </c>
      <c r="BP85" s="371">
        <v>32.335587139140323</v>
      </c>
    </row>
    <row r="86" spans="1:68" s="370" customFormat="1">
      <c r="A86" s="370" t="s">
        <v>140</v>
      </c>
      <c r="O86" s="371">
        <v>26.823353810834071</v>
      </c>
      <c r="P86" s="371">
        <v>26.887547208651586</v>
      </c>
      <c r="Q86" s="371">
        <v>27.058062700495171</v>
      </c>
      <c r="R86" s="371">
        <v>26.98645422069232</v>
      </c>
      <c r="S86" s="371">
        <v>27.056309839966186</v>
      </c>
      <c r="T86" s="371">
        <v>27.125986198347075</v>
      </c>
      <c r="U86" s="371">
        <v>27.195482632712388</v>
      </c>
      <c r="V86" s="371">
        <v>27.264798501696767</v>
      </c>
      <c r="W86" s="371">
        <v>27.33393318554489</v>
      </c>
      <c r="X86" s="371">
        <v>27.402886085960983</v>
      </c>
      <c r="Y86" s="371">
        <v>27.471656627168354</v>
      </c>
      <c r="Z86" s="371">
        <v>27.54024426100294</v>
      </c>
      <c r="AA86" s="371">
        <v>27.608648444927404</v>
      </c>
      <c r="AB86" s="371">
        <v>27.676868665019732</v>
      </c>
      <c r="AC86" s="371">
        <v>27.744904428030711</v>
      </c>
      <c r="AD86" s="371">
        <v>27.812755261218101</v>
      </c>
      <c r="AE86" s="371">
        <v>27.880420712178822</v>
      </c>
      <c r="AF86" s="371">
        <v>27.947900348678711</v>
      </c>
      <c r="AG86" s="371">
        <v>28.015193758480645</v>
      </c>
      <c r="AH86" s="371">
        <v>28.082300549170146</v>
      </c>
      <c r="AI86" s="371">
        <v>28.149220347979707</v>
      </c>
      <c r="AJ86" s="371">
        <v>28.215952806096386</v>
      </c>
      <c r="AK86" s="371">
        <v>28.282497588273195</v>
      </c>
      <c r="AL86" s="371">
        <v>28.348854377266061</v>
      </c>
      <c r="AM86" s="371">
        <v>28.415022877172998</v>
      </c>
      <c r="AN86" s="371">
        <v>28.48100281083909</v>
      </c>
      <c r="AO86" s="371">
        <v>28.54679391967143</v>
      </c>
      <c r="AP86" s="371">
        <v>28.612395963453274</v>
      </c>
      <c r="AQ86" s="371">
        <v>28.677808720156303</v>
      </c>
      <c r="AR86" s="371">
        <v>28.743031985752772</v>
      </c>
      <c r="AS86" s="371">
        <v>28.80806557402579</v>
      </c>
      <c r="AT86" s="371">
        <v>28.872909317423673</v>
      </c>
      <c r="AU86" s="371">
        <v>28.937563067657187</v>
      </c>
      <c r="AV86" s="371">
        <v>29.002026687467211</v>
      </c>
      <c r="AW86" s="371">
        <v>29.066300060017937</v>
      </c>
      <c r="AX86" s="371">
        <v>29.130383085329079</v>
      </c>
      <c r="AY86" s="371">
        <v>29.194275680082093</v>
      </c>
      <c r="AZ86" s="371">
        <v>29.257977777426522</v>
      </c>
      <c r="BA86" s="371">
        <v>29.32148932678545</v>
      </c>
      <c r="BB86" s="371">
        <v>29.384810293661022</v>
      </c>
      <c r="BC86" s="371">
        <v>29.447940659439546</v>
      </c>
      <c r="BD86" s="371">
        <v>29.51088042119644</v>
      </c>
      <c r="BE86" s="371">
        <v>29.573629593767158</v>
      </c>
      <c r="BF86" s="371">
        <v>29.636188203345473</v>
      </c>
      <c r="BG86" s="371">
        <v>29.698556292643808</v>
      </c>
      <c r="BH86" s="371">
        <v>29.760733919567823</v>
      </c>
      <c r="BI86" s="371">
        <v>29.822721156737771</v>
      </c>
      <c r="BJ86" s="371">
        <v>29.88451809129343</v>
      </c>
      <c r="BK86" s="371">
        <v>29.946124824699588</v>
      </c>
      <c r="BL86" s="371">
        <v>30.007541472551548</v>
      </c>
      <c r="BM86" s="371">
        <v>30.06876816438092</v>
      </c>
      <c r="BN86" s="371">
        <v>30.129805043462056</v>
      </c>
      <c r="BO86" s="371">
        <v>30.190652266618503</v>
      </c>
      <c r="BP86" s="371">
        <v>30.251310004030351</v>
      </c>
    </row>
    <row r="87" spans="1:68" s="370" customFormat="1">
      <c r="A87" s="370" t="s">
        <v>141</v>
      </c>
      <c r="O87" s="371">
        <v>26.823353810834071</v>
      </c>
      <c r="P87" s="371">
        <v>26.887547208651586</v>
      </c>
      <c r="Q87" s="371">
        <v>27.058062700495171</v>
      </c>
      <c r="R87" s="371">
        <v>27.369156338126547</v>
      </c>
      <c r="S87" s="371">
        <v>27.533333583973224</v>
      </c>
      <c r="T87" s="371">
        <v>27.696773594810935</v>
      </c>
      <c r="U87" s="371">
        <v>27.85946811031118</v>
      </c>
      <c r="V87" s="371">
        <v>28.02140926428708</v>
      </c>
      <c r="W87" s="371">
        <v>28.182589568745257</v>
      </c>
      <c r="X87" s="371">
        <v>28.343001926323279</v>
      </c>
      <c r="Y87" s="371">
        <v>28.502639594857349</v>
      </c>
      <c r="Z87" s="371">
        <v>28.661496203469596</v>
      </c>
      <c r="AA87" s="371">
        <v>28.819565754207542</v>
      </c>
      <c r="AB87" s="371">
        <v>28.976842614738068</v>
      </c>
      <c r="AC87" s="371">
        <v>29.133321528274287</v>
      </c>
      <c r="AD87" s="371">
        <v>29.288997572108407</v>
      </c>
      <c r="AE87" s="371">
        <v>29.44386618905892</v>
      </c>
      <c r="AF87" s="371">
        <v>29.597923172706153</v>
      </c>
      <c r="AG87" s="371">
        <v>29.751164665233947</v>
      </c>
      <c r="AH87" s="371">
        <v>29.90358715448988</v>
      </c>
      <c r="AI87" s="371">
        <v>30.055187456337794</v>
      </c>
      <c r="AJ87" s="371">
        <v>30.205962724877917</v>
      </c>
      <c r="AK87" s="371">
        <v>30.355910442630766</v>
      </c>
      <c r="AL87" s="371">
        <v>30.505028415555461</v>
      </c>
      <c r="AM87" s="371">
        <v>30.653314767918367</v>
      </c>
      <c r="AN87" s="371">
        <v>30.800767937019494</v>
      </c>
      <c r="AO87" s="371">
        <v>30.947386667786205</v>
      </c>
      <c r="AP87" s="371">
        <v>31.093170007240815</v>
      </c>
      <c r="AQ87" s="371">
        <v>31.238117298852096</v>
      </c>
      <c r="AR87" s="371">
        <v>31.382228176778135</v>
      </c>
      <c r="AS87" s="371">
        <v>31.525502560009016</v>
      </c>
      <c r="AT87" s="371">
        <v>31.667940646418199</v>
      </c>
      <c r="AU87" s="371">
        <v>31.809542906730275</v>
      </c>
      <c r="AV87" s="371">
        <v>31.950310078413711</v>
      </c>
      <c r="AW87" s="371">
        <v>32.090243159507082</v>
      </c>
      <c r="AX87" s="371">
        <v>32.229343402385766</v>
      </c>
      <c r="AY87" s="371">
        <v>32.367612307478574</v>
      </c>
      <c r="AZ87" s="371">
        <v>32.505051616940634</v>
      </c>
      <c r="BA87" s="371">
        <v>32.641663308291356</v>
      </c>
      <c r="BB87" s="371">
        <v>32.777449588024112</v>
      </c>
      <c r="BC87" s="371">
        <v>32.912412885195486</v>
      </c>
      <c r="BD87" s="371">
        <v>33.04655584500096</v>
      </c>
      <c r="BE87" s="371">
        <v>33.179881322343959</v>
      </c>
      <c r="BF87" s="371">
        <v>33.312392375404933</v>
      </c>
      <c r="BG87" s="371">
        <v>33.444092259217349</v>
      </c>
      <c r="BH87" s="371">
        <v>33.574984419256019</v>
      </c>
      <c r="BI87" s="371">
        <v>33.705072485044866</v>
      </c>
      <c r="BJ87" s="371">
        <v>33.834360263789058</v>
      </c>
      <c r="BK87" s="371">
        <v>33.962851734037464</v>
      </c>
      <c r="BL87" s="371">
        <v>34.090551039381047</v>
      </c>
      <c r="BM87" s="371">
        <v>34.217462482191493</v>
      </c>
      <c r="BN87" s="371">
        <v>34.343590517405843</v>
      </c>
      <c r="BO87" s="371">
        <v>34.468939746361414</v>
      </c>
      <c r="BP87" s="371">
        <v>34.593514910684895</v>
      </c>
    </row>
    <row r="88" spans="1:68" s="370" customFormat="1">
      <c r="O88" s="371"/>
      <c r="P88" s="371"/>
      <c r="Q88" s="371"/>
      <c r="R88" s="371"/>
      <c r="S88" s="371"/>
      <c r="T88" s="371"/>
      <c r="U88" s="371"/>
      <c r="V88" s="371"/>
      <c r="W88" s="371"/>
      <c r="X88" s="371"/>
      <c r="Y88" s="371"/>
      <c r="Z88" s="371"/>
      <c r="AA88" s="371"/>
      <c r="AB88" s="371"/>
      <c r="AC88" s="371"/>
      <c r="AD88" s="371"/>
      <c r="AE88" s="371"/>
      <c r="AF88" s="371"/>
      <c r="AG88" s="371"/>
      <c r="AH88" s="371"/>
      <c r="AI88" s="371"/>
      <c r="AJ88" s="371"/>
      <c r="AK88" s="371"/>
      <c r="AL88" s="371"/>
      <c r="AM88" s="371"/>
      <c r="AN88" s="371"/>
      <c r="AO88" s="371"/>
      <c r="AP88" s="371"/>
      <c r="AQ88" s="371"/>
      <c r="AR88" s="371"/>
      <c r="AS88" s="371"/>
      <c r="AT88" s="371"/>
      <c r="AU88" s="371"/>
      <c r="AV88" s="371"/>
      <c r="AW88" s="371"/>
      <c r="AX88" s="371"/>
      <c r="AY88" s="371"/>
      <c r="AZ88" s="371"/>
      <c r="BA88" s="371"/>
      <c r="BB88" s="371"/>
      <c r="BC88" s="371"/>
      <c r="BD88" s="371"/>
      <c r="BE88" s="371"/>
      <c r="BF88" s="371"/>
      <c r="BG88" s="371"/>
      <c r="BH88" s="371"/>
      <c r="BI88" s="371"/>
      <c r="BJ88" s="371"/>
      <c r="BK88" s="371"/>
      <c r="BL88" s="371"/>
      <c r="BM88" s="371"/>
      <c r="BN88" s="371"/>
      <c r="BO88" s="371"/>
      <c r="BP88" s="371"/>
    </row>
    <row r="89" spans="1:68" s="370" customFormat="1">
      <c r="A89" s="370" t="s">
        <v>1</v>
      </c>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371"/>
      <c r="AL89" s="371"/>
      <c r="AM89" s="371"/>
      <c r="AN89" s="371"/>
      <c r="AO89" s="371"/>
      <c r="AP89" s="371"/>
      <c r="AQ89" s="371"/>
      <c r="AR89" s="371"/>
      <c r="AS89" s="371"/>
      <c r="AT89" s="371"/>
      <c r="AU89" s="371"/>
      <c r="AV89" s="371"/>
      <c r="AW89" s="371"/>
      <c r="AX89" s="371"/>
      <c r="AY89" s="371"/>
      <c r="AZ89" s="371"/>
      <c r="BA89" s="371"/>
      <c r="BB89" s="371"/>
      <c r="BC89" s="371"/>
      <c r="BD89" s="371"/>
      <c r="BE89" s="371"/>
      <c r="BF89" s="371"/>
      <c r="BG89" s="371"/>
      <c r="BH89" s="371"/>
      <c r="BI89" s="371"/>
      <c r="BJ89" s="371"/>
      <c r="BK89" s="371"/>
      <c r="BL89" s="371"/>
      <c r="BM89" s="371"/>
      <c r="BN89" s="371"/>
      <c r="BO89" s="371"/>
      <c r="BP89" s="371"/>
    </row>
    <row r="90" spans="1:68" s="370" customFormat="1">
      <c r="A90" s="370" t="s">
        <v>139</v>
      </c>
      <c r="O90" s="371">
        <v>21.828170348900972</v>
      </c>
      <c r="P90" s="371">
        <v>21.956812186333913</v>
      </c>
      <c r="Q90" s="371">
        <v>22.085136168829965</v>
      </c>
      <c r="R90" s="371">
        <v>22.213133250802041</v>
      </c>
      <c r="S90" s="371">
        <v>22.340794553505493</v>
      </c>
      <c r="T90" s="371">
        <v>22.468111346652112</v>
      </c>
      <c r="U90" s="371">
        <v>22.595075071099888</v>
      </c>
      <c r="V90" s="371">
        <v>22.721677335416377</v>
      </c>
      <c r="W90" s="371">
        <v>22.847909918268247</v>
      </c>
      <c r="X90" s="371">
        <v>22.973764770695592</v>
      </c>
      <c r="Y90" s="371">
        <v>23.099234023821666</v>
      </c>
      <c r="Z90" s="371">
        <v>23.224309975235837</v>
      </c>
      <c r="AA90" s="371">
        <v>23.348985104991137</v>
      </c>
      <c r="AB90" s="371">
        <v>23.473252072959223</v>
      </c>
      <c r="AC90" s="371">
        <v>23.597103720101522</v>
      </c>
      <c r="AD90" s="371">
        <v>23.720533069770156</v>
      </c>
      <c r="AE90" s="371">
        <v>23.84353333266986</v>
      </c>
      <c r="AF90" s="371">
        <v>23.966097896430615</v>
      </c>
      <c r="AG90" s="371">
        <v>24.08822033705432</v>
      </c>
      <c r="AH90" s="371">
        <v>24.209894416112967</v>
      </c>
      <c r="AI90" s="371">
        <v>24.331114081167197</v>
      </c>
      <c r="AJ90" s="371">
        <v>24.451873466347596</v>
      </c>
      <c r="AK90" s="371">
        <v>24.572166894278297</v>
      </c>
      <c r="AL90" s="371">
        <v>24.691988869405549</v>
      </c>
      <c r="AM90" s="371">
        <v>24.811334084564834</v>
      </c>
      <c r="AN90" s="371">
        <v>24.930197418499716</v>
      </c>
      <c r="AO90" s="371">
        <v>25.048573935434682</v>
      </c>
      <c r="AP90" s="371">
        <v>25.166458884982287</v>
      </c>
      <c r="AQ90" s="371">
        <v>25.283847701696409</v>
      </c>
      <c r="AR90" s="371">
        <v>25.400736001247388</v>
      </c>
      <c r="AS90" s="371">
        <v>25.517119583091407</v>
      </c>
      <c r="AT90" s="371">
        <v>25.63299442821123</v>
      </c>
      <c r="AU90" s="371">
        <v>25.748356697988466</v>
      </c>
      <c r="AV90" s="371">
        <v>25.863202733391748</v>
      </c>
      <c r="AW90" s="371">
        <v>25.977529053105357</v>
      </c>
      <c r="AX90" s="371">
        <v>26.091332351462089</v>
      </c>
      <c r="AY90" s="371">
        <v>26.204609498212378</v>
      </c>
      <c r="AZ90" s="371">
        <v>26.3173575364203</v>
      </c>
      <c r="BA90" s="371">
        <v>26.42957368078477</v>
      </c>
      <c r="BB90" s="371">
        <v>26.541255315883859</v>
      </c>
      <c r="BC90" s="371">
        <v>26.652399994344854</v>
      </c>
      <c r="BD90" s="371">
        <v>26.763005434945459</v>
      </c>
      <c r="BE90" s="371">
        <v>26.873069520648976</v>
      </c>
      <c r="BF90" s="371">
        <v>26.982590296577872</v>
      </c>
      <c r="BG90" s="371">
        <v>27.091565967929093</v>
      </c>
      <c r="BH90" s="371">
        <v>27.199994897835371</v>
      </c>
      <c r="BI90" s="371">
        <v>27.307875605175497</v>
      </c>
      <c r="BJ90" s="371">
        <v>27.415206762337874</v>
      </c>
      <c r="BK90" s="371">
        <v>27.521987192940074</v>
      </c>
      <c r="BL90" s="371">
        <v>27.628215869508352</v>
      </c>
      <c r="BM90" s="371">
        <v>27.73389191112047</v>
      </c>
      <c r="BN90" s="371">
        <v>27.839014581014681</v>
      </c>
      <c r="BO90" s="371">
        <v>27.943583284168181</v>
      </c>
      <c r="BP90" s="371">
        <v>28.047597564848623</v>
      </c>
    </row>
    <row r="91" spans="1:68" s="370" customFormat="1">
      <c r="A91" s="370" t="s">
        <v>140</v>
      </c>
      <c r="O91" s="371">
        <v>21.828170348900972</v>
      </c>
      <c r="P91" s="371">
        <v>21.956812186333913</v>
      </c>
      <c r="Q91" s="371">
        <v>22.085136168829965</v>
      </c>
      <c r="R91" s="371">
        <v>22.049751029434859</v>
      </c>
      <c r="S91" s="371">
        <v>22.137014879516606</v>
      </c>
      <c r="T91" s="371">
        <v>22.224125445049363</v>
      </c>
      <c r="U91" s="371">
        <v>22.311079936053972</v>
      </c>
      <c r="V91" s="371">
        <v>22.397875589424942</v>
      </c>
      <c r="W91" s="371">
        <v>22.48450968141092</v>
      </c>
      <c r="X91" s="371">
        <v>22.570979524011065</v>
      </c>
      <c r="Y91" s="371">
        <v>22.657282465354115</v>
      </c>
      <c r="Z91" s="371">
        <v>22.743415890058802</v>
      </c>
      <c r="AA91" s="371">
        <v>22.829377219576401</v>
      </c>
      <c r="AB91" s="371">
        <v>22.91516391251492</v>
      </c>
      <c r="AC91" s="371">
        <v>23.000773465965427</v>
      </c>
      <c r="AD91" s="371">
        <v>23.086203415656946</v>
      </c>
      <c r="AE91" s="371">
        <v>23.171451331054712</v>
      </c>
      <c r="AF91" s="371">
        <v>23.256514822329201</v>
      </c>
      <c r="AG91" s="371">
        <v>23.341391538165119</v>
      </c>
      <c r="AH91" s="371">
        <v>23.426079165979679</v>
      </c>
      <c r="AI91" s="371">
        <v>23.510575432124014</v>
      </c>
      <c r="AJ91" s="371">
        <v>23.594878102067256</v>
      </c>
      <c r="AK91" s="371">
        <v>23.678984980564302</v>
      </c>
      <c r="AL91" s="371">
        <v>23.762893913247158</v>
      </c>
      <c r="AM91" s="371">
        <v>23.846602783977954</v>
      </c>
      <c r="AN91" s="371">
        <v>23.930109515078954</v>
      </c>
      <c r="AO91" s="371">
        <v>24.013412069832555</v>
      </c>
      <c r="AP91" s="371">
        <v>24.096508451402887</v>
      </c>
      <c r="AQ91" s="371">
        <v>24.179396702906942</v>
      </c>
      <c r="AR91" s="371">
        <v>24.262074907471078</v>
      </c>
      <c r="AS91" s="371">
        <v>24.344541188271911</v>
      </c>
      <c r="AT91" s="371">
        <v>24.426793708563014</v>
      </c>
      <c r="AU91" s="371">
        <v>24.508830673370895</v>
      </c>
      <c r="AV91" s="371">
        <v>24.590650324965225</v>
      </c>
      <c r="AW91" s="371">
        <v>24.672250946621599</v>
      </c>
      <c r="AX91" s="371">
        <v>24.753630861907752</v>
      </c>
      <c r="AY91" s="371">
        <v>24.834788434390465</v>
      </c>
      <c r="AZ91" s="371">
        <v>24.9157220675791</v>
      </c>
      <c r="BA91" s="371">
        <v>24.996430204856384</v>
      </c>
      <c r="BB91" s="371">
        <v>25.076911329396232</v>
      </c>
      <c r="BC91" s="371">
        <v>25.157163964383749</v>
      </c>
      <c r="BD91" s="371">
        <v>25.237186673001133</v>
      </c>
      <c r="BE91" s="371">
        <v>25.316978056337984</v>
      </c>
      <c r="BF91" s="371">
        <v>25.396536755689976</v>
      </c>
      <c r="BG91" s="371">
        <v>25.475861451556444</v>
      </c>
      <c r="BH91" s="371">
        <v>25.554950863488802</v>
      </c>
      <c r="BI91" s="371">
        <v>25.633803749928251</v>
      </c>
      <c r="BJ91" s="371">
        <v>25.712418908033293</v>
      </c>
      <c r="BK91" s="371">
        <v>25.790795173496921</v>
      </c>
      <c r="BL91" s="371">
        <v>25.86893142082371</v>
      </c>
      <c r="BM91" s="371">
        <v>25.946826562002563</v>
      </c>
      <c r="BN91" s="371">
        <v>26.024479546959391</v>
      </c>
      <c r="BO91" s="371">
        <v>26.101889363517635</v>
      </c>
      <c r="BP91" s="371">
        <v>26.179055036981808</v>
      </c>
    </row>
    <row r="92" spans="1:68" s="370" customFormat="1">
      <c r="A92" s="370" t="s">
        <v>141</v>
      </c>
      <c r="O92" s="371">
        <v>21.828170348900972</v>
      </c>
      <c r="P92" s="371">
        <v>21.956812186333913</v>
      </c>
      <c r="Q92" s="371">
        <v>22.085136168829965</v>
      </c>
      <c r="R92" s="371">
        <v>22.391938011893405</v>
      </c>
      <c r="S92" s="371">
        <v>22.56392196528094</v>
      </c>
      <c r="T92" s="371">
        <v>22.735390084458793</v>
      </c>
      <c r="U92" s="371">
        <v>22.906324298732599</v>
      </c>
      <c r="V92" s="371">
        <v>23.076706964668908</v>
      </c>
      <c r="W92" s="371">
        <v>23.246520871243781</v>
      </c>
      <c r="X92" s="371">
        <v>23.415749256834339</v>
      </c>
      <c r="Y92" s="371">
        <v>23.58437581655549</v>
      </c>
      <c r="Z92" s="371">
        <v>23.75238470087897</v>
      </c>
      <c r="AA92" s="371">
        <v>23.919760523461875</v>
      </c>
      <c r="AB92" s="371">
        <v>24.086488369984639</v>
      </c>
      <c r="AC92" s="371">
        <v>24.25255380407004</v>
      </c>
      <c r="AD92" s="371">
        <v>24.417942862407337</v>
      </c>
      <c r="AE92" s="371">
        <v>24.582642063483828</v>
      </c>
      <c r="AF92" s="371">
        <v>24.746638410040195</v>
      </c>
      <c r="AG92" s="371">
        <v>24.909919393048035</v>
      </c>
      <c r="AH92" s="371">
        <v>25.072472984726286</v>
      </c>
      <c r="AI92" s="371">
        <v>25.234287646291214</v>
      </c>
      <c r="AJ92" s="371">
        <v>25.395352326124474</v>
      </c>
      <c r="AK92" s="371">
        <v>25.555656459712086</v>
      </c>
      <c r="AL92" s="371">
        <v>25.71518996557414</v>
      </c>
      <c r="AM92" s="371">
        <v>25.873943246662421</v>
      </c>
      <c r="AN92" s="371">
        <v>26.03190718720229</v>
      </c>
      <c r="AO92" s="371">
        <v>26.189073150043885</v>
      </c>
      <c r="AP92" s="371">
        <v>26.345432973550061</v>
      </c>
      <c r="AQ92" s="371">
        <v>26.500978968041583</v>
      </c>
      <c r="AR92" s="371">
        <v>26.655703911820119</v>
      </c>
      <c r="AS92" s="371">
        <v>26.809601046789027</v>
      </c>
      <c r="AT92" s="371">
        <v>26.962664073693233</v>
      </c>
      <c r="AU92" s="371">
        <v>27.114887146997653</v>
      </c>
      <c r="AV92" s="371">
        <v>27.266264869425356</v>
      </c>
      <c r="AW92" s="371">
        <v>27.416792286174797</v>
      </c>
      <c r="AX92" s="371">
        <v>27.566464878836463</v>
      </c>
      <c r="AY92" s="371">
        <v>27.715278559028665</v>
      </c>
      <c r="AZ92" s="371">
        <v>27.863229661771136</v>
      </c>
      <c r="BA92" s="371">
        <v>28.01031493861645</v>
      </c>
      <c r="BB92" s="371">
        <v>28.156531550556636</v>
      </c>
      <c r="BC92" s="371">
        <v>28.301877060724607</v>
      </c>
      <c r="BD92" s="371">
        <v>28.446349426906895</v>
      </c>
      <c r="BE92" s="371">
        <v>28.589946993885963</v>
      </c>
      <c r="BF92" s="371">
        <v>28.732668485628544</v>
      </c>
      <c r="BG92" s="371">
        <v>28.874512997336527</v>
      </c>
      <c r="BH92" s="371">
        <v>29.015479987376136</v>
      </c>
      <c r="BI92" s="371">
        <v>29.15556926910121</v>
      </c>
      <c r="BJ92" s="371">
        <v>29.294781002584756</v>
      </c>
      <c r="BK92" s="371">
        <v>29.433115686273855</v>
      </c>
      <c r="BL92" s="371">
        <v>29.570574148581201</v>
      </c>
      <c r="BM92" s="371">
        <v>29.707157539426717</v>
      </c>
      <c r="BN92" s="371">
        <v>29.842867321741949</v>
      </c>
      <c r="BO92" s="371">
        <v>29.977705262949257</v>
      </c>
      <c r="BP92" s="371">
        <v>30.111673426427991</v>
      </c>
    </row>
    <row r="93" spans="1:68" s="370" customFormat="1"/>
    <row r="94" spans="1:68" s="370" customFormat="1"/>
    <row r="95" spans="1:68" s="370" customFormat="1">
      <c r="A95" s="369" t="s">
        <v>34</v>
      </c>
    </row>
    <row r="96" spans="1:68" s="370" customFormat="1">
      <c r="B96" s="373">
        <v>1994</v>
      </c>
      <c r="C96" s="373">
        <v>1995</v>
      </c>
      <c r="D96" s="373">
        <v>1996</v>
      </c>
      <c r="E96" s="373">
        <v>1997</v>
      </c>
      <c r="F96" s="373">
        <v>1998</v>
      </c>
      <c r="G96" s="373">
        <v>1999</v>
      </c>
      <c r="H96" s="373">
        <v>2000</v>
      </c>
      <c r="I96" s="373">
        <v>2001</v>
      </c>
      <c r="J96" s="373">
        <v>2002</v>
      </c>
      <c r="K96" s="373">
        <v>2003</v>
      </c>
      <c r="L96" s="373">
        <v>2004</v>
      </c>
      <c r="M96" s="373">
        <v>2005</v>
      </c>
      <c r="N96" s="373">
        <v>2006</v>
      </c>
      <c r="O96" s="373">
        <v>2007</v>
      </c>
      <c r="P96" s="373">
        <v>2008</v>
      </c>
      <c r="Q96" s="373">
        <v>2009</v>
      </c>
      <c r="R96" s="373">
        <v>2010</v>
      </c>
      <c r="S96" s="373">
        <v>2011</v>
      </c>
      <c r="T96" s="373">
        <v>2012</v>
      </c>
      <c r="U96" s="373">
        <v>2013</v>
      </c>
      <c r="V96" s="373">
        <v>2014</v>
      </c>
      <c r="W96" s="373">
        <v>2015</v>
      </c>
      <c r="X96" s="373">
        <v>2016</v>
      </c>
      <c r="Y96" s="373">
        <v>2017</v>
      </c>
      <c r="Z96" s="373">
        <v>2018</v>
      </c>
      <c r="AA96" s="373">
        <v>2019</v>
      </c>
      <c r="AB96" s="373">
        <v>2020</v>
      </c>
      <c r="AC96" s="373">
        <v>2021</v>
      </c>
      <c r="AD96" s="373">
        <v>2022</v>
      </c>
      <c r="AE96" s="373">
        <v>2023</v>
      </c>
      <c r="AF96" s="373">
        <v>2024</v>
      </c>
      <c r="AG96" s="373">
        <v>2025</v>
      </c>
      <c r="AH96" s="373">
        <v>2026</v>
      </c>
      <c r="AI96" s="373">
        <v>2027</v>
      </c>
      <c r="AJ96" s="373">
        <v>2028</v>
      </c>
      <c r="AK96" s="373">
        <v>2029</v>
      </c>
      <c r="AL96" s="373">
        <v>2030</v>
      </c>
      <c r="AM96" s="373">
        <v>2031</v>
      </c>
      <c r="AN96" s="373">
        <v>2032</v>
      </c>
      <c r="AO96" s="373">
        <v>2033</v>
      </c>
      <c r="AP96" s="373">
        <v>2034</v>
      </c>
      <c r="AQ96" s="373">
        <v>2035</v>
      </c>
      <c r="AR96" s="373">
        <v>2036</v>
      </c>
      <c r="AS96" s="373">
        <v>2037</v>
      </c>
      <c r="AT96" s="373">
        <v>2038</v>
      </c>
      <c r="AU96" s="373">
        <v>2039</v>
      </c>
      <c r="AV96" s="373">
        <v>2040</v>
      </c>
      <c r="AW96" s="373">
        <v>2041</v>
      </c>
      <c r="AX96" s="373">
        <v>2042</v>
      </c>
      <c r="AY96" s="373">
        <v>2043</v>
      </c>
      <c r="AZ96" s="373">
        <v>2044</v>
      </c>
      <c r="BA96" s="373">
        <v>2045</v>
      </c>
      <c r="BB96" s="373">
        <v>2046</v>
      </c>
      <c r="BC96" s="373">
        <v>2047</v>
      </c>
      <c r="BD96" s="373">
        <v>2048</v>
      </c>
      <c r="BE96" s="373">
        <v>2049</v>
      </c>
      <c r="BF96" s="373">
        <v>2050</v>
      </c>
      <c r="BG96" s="373">
        <v>2051</v>
      </c>
      <c r="BH96" s="373">
        <v>2052</v>
      </c>
      <c r="BI96" s="373">
        <v>2053</v>
      </c>
      <c r="BJ96" s="373">
        <v>2054</v>
      </c>
      <c r="BK96" s="373">
        <v>2055</v>
      </c>
      <c r="BL96" s="373">
        <v>2056</v>
      </c>
      <c r="BM96" s="373">
        <v>2057</v>
      </c>
      <c r="BN96" s="373">
        <v>2058</v>
      </c>
      <c r="BO96" s="373">
        <v>2059</v>
      </c>
      <c r="BP96" s="373">
        <v>2060</v>
      </c>
    </row>
    <row r="97" spans="1:23" s="370" customFormat="1">
      <c r="A97" s="370" t="s">
        <v>0</v>
      </c>
    </row>
    <row r="98" spans="1:23" s="370" customFormat="1">
      <c r="A98" s="370" t="s">
        <v>142</v>
      </c>
      <c r="B98" s="370">
        <v>25</v>
      </c>
      <c r="C98" s="370">
        <v>24.9</v>
      </c>
      <c r="D98" s="370">
        <v>25</v>
      </c>
      <c r="E98" s="370">
        <v>25.2</v>
      </c>
      <c r="F98" s="370">
        <v>25.3</v>
      </c>
      <c r="G98" s="370">
        <v>25.3</v>
      </c>
      <c r="H98" s="370">
        <v>25.6</v>
      </c>
      <c r="I98" s="370">
        <v>25.7</v>
      </c>
      <c r="J98" s="370">
        <v>25.8</v>
      </c>
      <c r="K98" s="370">
        <v>25.6</v>
      </c>
      <c r="L98" s="370">
        <v>26.5</v>
      </c>
      <c r="M98" s="370">
        <v>26.4</v>
      </c>
      <c r="N98" s="370">
        <v>26.7</v>
      </c>
      <c r="O98" s="370">
        <v>26.9</v>
      </c>
      <c r="P98" s="370">
        <v>26.8</v>
      </c>
      <c r="Q98" s="370">
        <v>27</v>
      </c>
      <c r="R98" s="370">
        <v>27.1</v>
      </c>
      <c r="S98" s="370">
        <v>27.4</v>
      </c>
      <c r="T98" s="370">
        <v>27.2</v>
      </c>
    </row>
    <row r="99" spans="1:23" s="370" customFormat="1">
      <c r="A99" s="370" t="s">
        <v>143</v>
      </c>
      <c r="U99" s="370">
        <v>27.3</v>
      </c>
      <c r="V99" s="370">
        <v>27.7</v>
      </c>
      <c r="W99" s="370">
        <v>27.3</v>
      </c>
    </row>
    <row r="100" spans="1:23" s="370" customFormat="1"/>
    <row r="101" spans="1:23" s="370" customFormat="1">
      <c r="A101" s="370" t="s">
        <v>1</v>
      </c>
    </row>
    <row r="102" spans="1:23" s="370" customFormat="1">
      <c r="A102" s="370" t="s">
        <v>142</v>
      </c>
      <c r="B102" s="370">
        <v>19.7</v>
      </c>
      <c r="C102" s="370">
        <v>19.7</v>
      </c>
      <c r="D102" s="370">
        <v>19.7</v>
      </c>
      <c r="E102" s="370">
        <v>19.899999999999999</v>
      </c>
      <c r="F102" s="370">
        <v>20</v>
      </c>
      <c r="G102" s="370">
        <v>20.2</v>
      </c>
      <c r="H102" s="370">
        <v>20.399999999999999</v>
      </c>
      <c r="I102" s="370">
        <v>20.6</v>
      </c>
      <c r="J102" s="370">
        <v>20.8</v>
      </c>
      <c r="K102" s="370">
        <v>20.8</v>
      </c>
      <c r="L102" s="370">
        <v>21.5</v>
      </c>
      <c r="M102" s="370">
        <v>21.4</v>
      </c>
      <c r="N102" s="370">
        <v>21.8</v>
      </c>
      <c r="O102" s="370">
        <v>21.9</v>
      </c>
      <c r="P102" s="370">
        <v>22</v>
      </c>
      <c r="Q102" s="370">
        <v>22.2</v>
      </c>
      <c r="R102" s="370">
        <v>22.4</v>
      </c>
      <c r="S102" s="370">
        <v>22.7</v>
      </c>
      <c r="T102" s="370">
        <v>22.6</v>
      </c>
    </row>
    <row r="103" spans="1:23" s="370" customFormat="1">
      <c r="A103" s="370" t="s">
        <v>143</v>
      </c>
      <c r="U103" s="370">
        <v>22.8</v>
      </c>
      <c r="V103" s="370">
        <v>23.1</v>
      </c>
      <c r="W103" s="370">
        <v>22.9</v>
      </c>
    </row>
    <row r="104" spans="1:23" s="370" customFormat="1"/>
    <row r="105" spans="1:23" s="370" customFormat="1"/>
    <row r="106" spans="1:23" s="370" customFormat="1">
      <c r="A106" s="374" t="s">
        <v>144</v>
      </c>
    </row>
    <row r="107" spans="1:23" s="370" customFormat="1">
      <c r="A107" s="370" t="s">
        <v>145</v>
      </c>
    </row>
    <row r="108" spans="1:23" s="370" customFormat="1">
      <c r="A108" s="568" t="s">
        <v>146</v>
      </c>
      <c r="B108" s="568"/>
      <c r="C108" s="568"/>
      <c r="D108" s="568"/>
      <c r="E108" s="568"/>
      <c r="F108" s="568"/>
      <c r="G108" s="568"/>
      <c r="H108" s="568"/>
      <c r="I108" s="568"/>
      <c r="J108" s="568"/>
      <c r="K108" s="568"/>
      <c r="L108" s="568"/>
      <c r="M108" s="568"/>
      <c r="N108" s="568"/>
      <c r="O108" s="568"/>
      <c r="P108" s="568"/>
      <c r="Q108" s="568"/>
    </row>
    <row r="109" spans="1:23" s="370" customFormat="1">
      <c r="A109" s="375" t="s">
        <v>147</v>
      </c>
    </row>
    <row r="110" spans="1:23" s="370" customFormat="1">
      <c r="A110" s="375" t="s">
        <v>148</v>
      </c>
    </row>
  </sheetData>
  <mergeCells count="2">
    <mergeCell ref="CF3:CZ3"/>
    <mergeCell ref="A108:Q108"/>
  </mergeCells>
  <hyperlinks>
    <hyperlink ref="B3"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EP110"/>
  <sheetViews>
    <sheetView zoomScaleNormal="100" workbookViewId="0">
      <selection activeCell="A15" sqref="A15"/>
    </sheetView>
  </sheetViews>
  <sheetFormatPr baseColWidth="10" defaultColWidth="5.42578125" defaultRowHeight="15"/>
  <cols>
    <col min="1" max="1" width="24.28515625" style="33" customWidth="1"/>
    <col min="2" max="2" width="32.5703125" style="33" customWidth="1"/>
    <col min="3" max="72" width="6.85546875" style="33" customWidth="1"/>
    <col min="73" max="74" width="7" style="33" customWidth="1"/>
    <col min="75" max="75" width="32.5703125" style="33" customWidth="1"/>
    <col min="76" max="186" width="6.85546875" style="33" customWidth="1"/>
    <col min="187" max="16384" width="5.42578125" style="33"/>
  </cols>
  <sheetData>
    <row r="1" spans="1:146" ht="15.75">
      <c r="A1" s="340" t="s">
        <v>149</v>
      </c>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c r="BT1" s="341"/>
      <c r="BU1" s="341"/>
    </row>
    <row r="2" spans="1:146">
      <c r="P2" s="341"/>
      <c r="Q2" s="341"/>
      <c r="R2" s="341"/>
      <c r="S2" s="341"/>
      <c r="T2" s="341"/>
      <c r="U2" s="341"/>
      <c r="V2" s="341"/>
      <c r="W2" s="342"/>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c r="BM2" s="341"/>
      <c r="BN2" s="341"/>
      <c r="BO2" s="341"/>
      <c r="BP2" s="341"/>
      <c r="BQ2" s="341"/>
      <c r="BR2" s="341"/>
      <c r="BS2" s="341"/>
      <c r="BT2" s="341"/>
      <c r="BU2" s="341"/>
    </row>
    <row r="3" spans="1:146" ht="15.75" thickBot="1">
      <c r="A3" s="343"/>
      <c r="B3" s="407" t="s">
        <v>166</v>
      </c>
      <c r="H3" s="344"/>
      <c r="I3" s="344"/>
      <c r="J3" s="344"/>
      <c r="K3" s="344"/>
      <c r="L3" s="344"/>
      <c r="M3" s="344"/>
      <c r="N3" s="344"/>
      <c r="O3" s="344"/>
      <c r="P3" s="344"/>
      <c r="Q3" s="344"/>
      <c r="R3" s="344"/>
      <c r="S3" s="344"/>
      <c r="T3" s="344"/>
      <c r="U3" s="344"/>
      <c r="V3" s="344"/>
      <c r="W3" s="344"/>
      <c r="X3" s="344"/>
      <c r="Y3" s="344"/>
      <c r="Z3" s="344"/>
      <c r="AA3" s="344"/>
      <c r="CF3" s="567" t="s">
        <v>1</v>
      </c>
      <c r="CG3" s="567"/>
      <c r="CH3" s="567"/>
      <c r="CI3" s="567"/>
      <c r="CJ3" s="567"/>
      <c r="CK3" s="567"/>
      <c r="CL3" s="567"/>
      <c r="CM3" s="567"/>
      <c r="CN3" s="567"/>
      <c r="CO3" s="567"/>
      <c r="CP3" s="567"/>
      <c r="CQ3" s="567"/>
      <c r="CR3" s="567"/>
      <c r="CS3" s="567"/>
      <c r="CT3" s="567"/>
      <c r="CU3" s="567"/>
      <c r="CV3" s="567"/>
      <c r="CW3" s="567"/>
      <c r="CX3" s="567"/>
      <c r="CY3" s="567"/>
      <c r="CZ3" s="567"/>
    </row>
    <row r="4" spans="1:146">
      <c r="B4" s="414" t="s">
        <v>0</v>
      </c>
      <c r="C4" s="411">
        <v>2000</v>
      </c>
      <c r="D4" s="346">
        <v>2001</v>
      </c>
      <c r="E4" s="346">
        <v>2002</v>
      </c>
      <c r="F4" s="346">
        <v>2003</v>
      </c>
      <c r="G4" s="346">
        <v>2004</v>
      </c>
      <c r="H4" s="346">
        <v>2005</v>
      </c>
      <c r="I4" s="346">
        <v>2006</v>
      </c>
      <c r="J4" s="346">
        <v>2007</v>
      </c>
      <c r="K4" s="346">
        <v>2008</v>
      </c>
      <c r="L4" s="346">
        <v>2009</v>
      </c>
      <c r="M4" s="346">
        <v>2010</v>
      </c>
      <c r="N4" s="346">
        <v>2011</v>
      </c>
      <c r="O4" s="346">
        <v>2012</v>
      </c>
      <c r="P4" s="346">
        <v>2013</v>
      </c>
      <c r="Q4" s="346">
        <v>2014</v>
      </c>
      <c r="R4" s="346">
        <v>2015</v>
      </c>
      <c r="S4" s="346">
        <v>2016</v>
      </c>
      <c r="T4" s="346">
        <v>2017</v>
      </c>
      <c r="U4" s="346">
        <v>2018</v>
      </c>
      <c r="V4" s="346">
        <v>2019</v>
      </c>
      <c r="W4" s="346">
        <v>2020</v>
      </c>
      <c r="X4" s="346">
        <v>2021</v>
      </c>
      <c r="Y4" s="346">
        <v>2022</v>
      </c>
      <c r="Z4" s="346">
        <v>2023</v>
      </c>
      <c r="AA4" s="346">
        <v>2024</v>
      </c>
      <c r="AB4" s="346">
        <v>2025</v>
      </c>
      <c r="AC4" s="346">
        <v>2026</v>
      </c>
      <c r="AD4" s="346">
        <v>2027</v>
      </c>
      <c r="AE4" s="346">
        <v>2028</v>
      </c>
      <c r="AF4" s="346">
        <v>2029</v>
      </c>
      <c r="AG4" s="346">
        <v>2030</v>
      </c>
      <c r="AH4" s="346">
        <v>2031</v>
      </c>
      <c r="AI4" s="346">
        <v>2032</v>
      </c>
      <c r="AJ4" s="346">
        <v>2033</v>
      </c>
      <c r="AK4" s="346">
        <v>2034</v>
      </c>
      <c r="AL4" s="346">
        <v>2035</v>
      </c>
      <c r="AM4" s="346">
        <v>2036</v>
      </c>
      <c r="AN4" s="346">
        <v>2037</v>
      </c>
      <c r="AO4" s="346">
        <v>2038</v>
      </c>
      <c r="AP4" s="346">
        <v>2039</v>
      </c>
      <c r="AQ4" s="346">
        <v>2040</v>
      </c>
      <c r="AR4" s="346">
        <v>2041</v>
      </c>
      <c r="AS4" s="346">
        <v>2042</v>
      </c>
      <c r="AT4" s="346">
        <v>2043</v>
      </c>
      <c r="AU4" s="346">
        <v>2044</v>
      </c>
      <c r="AV4" s="346">
        <v>2045</v>
      </c>
      <c r="AW4" s="346">
        <v>2046</v>
      </c>
      <c r="AX4" s="346">
        <v>2047</v>
      </c>
      <c r="AY4" s="346">
        <v>2048</v>
      </c>
      <c r="AZ4" s="346">
        <v>2049</v>
      </c>
      <c r="BA4" s="346">
        <v>2050</v>
      </c>
      <c r="BB4" s="346">
        <v>2051</v>
      </c>
      <c r="BC4" s="346">
        <v>2052</v>
      </c>
      <c r="BD4" s="346">
        <v>2053</v>
      </c>
      <c r="BE4" s="346">
        <v>2054</v>
      </c>
      <c r="BF4" s="346">
        <v>2055</v>
      </c>
      <c r="BG4" s="346">
        <v>2056</v>
      </c>
      <c r="BH4" s="346">
        <v>2057</v>
      </c>
      <c r="BI4" s="346">
        <v>2058</v>
      </c>
      <c r="BJ4" s="346">
        <v>2059</v>
      </c>
      <c r="BK4" s="346">
        <v>2060</v>
      </c>
      <c r="BL4" s="346">
        <v>2061</v>
      </c>
      <c r="BM4" s="346">
        <v>2062</v>
      </c>
      <c r="BN4" s="346">
        <v>2063</v>
      </c>
      <c r="BO4" s="346">
        <v>2064</v>
      </c>
      <c r="BP4" s="346">
        <v>2065</v>
      </c>
      <c r="BQ4" s="346">
        <v>2066</v>
      </c>
      <c r="BR4" s="346">
        <v>2067</v>
      </c>
      <c r="BS4" s="346">
        <v>2068</v>
      </c>
      <c r="BT4" s="346">
        <v>2069</v>
      </c>
      <c r="BU4" s="347">
        <v>2070</v>
      </c>
      <c r="BV4" s="348"/>
      <c r="BW4" s="417" t="s">
        <v>1</v>
      </c>
      <c r="BX4" s="411">
        <v>2000</v>
      </c>
      <c r="BY4" s="346">
        <v>2001</v>
      </c>
      <c r="BZ4" s="346">
        <v>2002</v>
      </c>
      <c r="CA4" s="346">
        <v>2003</v>
      </c>
      <c r="CB4" s="346">
        <v>2004</v>
      </c>
      <c r="CC4" s="346">
        <v>2005</v>
      </c>
      <c r="CD4" s="346">
        <v>2006</v>
      </c>
      <c r="CE4" s="346">
        <v>2007</v>
      </c>
      <c r="CF4" s="346">
        <v>2008</v>
      </c>
      <c r="CG4" s="346">
        <v>2009</v>
      </c>
      <c r="CH4" s="346">
        <v>2010</v>
      </c>
      <c r="CI4" s="346">
        <v>2011</v>
      </c>
      <c r="CJ4" s="346">
        <v>2012</v>
      </c>
      <c r="CK4" s="346">
        <v>2013</v>
      </c>
      <c r="CL4" s="346">
        <v>2014</v>
      </c>
      <c r="CM4" s="346">
        <v>2015</v>
      </c>
      <c r="CN4" s="346">
        <v>2016</v>
      </c>
      <c r="CO4" s="346">
        <v>2017</v>
      </c>
      <c r="CP4" s="346">
        <v>2018</v>
      </c>
      <c r="CQ4" s="346">
        <v>2019</v>
      </c>
      <c r="CR4" s="346">
        <v>2020</v>
      </c>
      <c r="CS4" s="346">
        <v>2021</v>
      </c>
      <c r="CT4" s="346">
        <v>2022</v>
      </c>
      <c r="CU4" s="346">
        <v>2023</v>
      </c>
      <c r="CV4" s="346">
        <v>2024</v>
      </c>
      <c r="CW4" s="346">
        <v>2025</v>
      </c>
      <c r="CX4" s="346">
        <v>2026</v>
      </c>
      <c r="CY4" s="346">
        <v>2027</v>
      </c>
      <c r="CZ4" s="346">
        <v>2028</v>
      </c>
      <c r="DA4" s="346">
        <v>2029</v>
      </c>
      <c r="DB4" s="346">
        <v>2030</v>
      </c>
      <c r="DC4" s="346">
        <v>2031</v>
      </c>
      <c r="DD4" s="346">
        <v>2032</v>
      </c>
      <c r="DE4" s="346">
        <v>2033</v>
      </c>
      <c r="DF4" s="346">
        <v>2034</v>
      </c>
      <c r="DG4" s="346">
        <v>2035</v>
      </c>
      <c r="DH4" s="346">
        <v>2036</v>
      </c>
      <c r="DI4" s="346">
        <v>2037</v>
      </c>
      <c r="DJ4" s="346">
        <v>2038</v>
      </c>
      <c r="DK4" s="346">
        <v>2039</v>
      </c>
      <c r="DL4" s="346">
        <v>2040</v>
      </c>
      <c r="DM4" s="346">
        <v>2041</v>
      </c>
      <c r="DN4" s="346">
        <v>2042</v>
      </c>
      <c r="DO4" s="346">
        <v>2043</v>
      </c>
      <c r="DP4" s="346">
        <v>2044</v>
      </c>
      <c r="DQ4" s="346">
        <v>2045</v>
      </c>
      <c r="DR4" s="346">
        <v>2046</v>
      </c>
      <c r="DS4" s="346">
        <v>2047</v>
      </c>
      <c r="DT4" s="346">
        <v>2048</v>
      </c>
      <c r="DU4" s="346">
        <v>2049</v>
      </c>
      <c r="DV4" s="346">
        <v>2050</v>
      </c>
      <c r="DW4" s="346">
        <v>2051</v>
      </c>
      <c r="DX4" s="346">
        <v>2052</v>
      </c>
      <c r="DY4" s="346">
        <v>2053</v>
      </c>
      <c r="DZ4" s="346">
        <v>2054</v>
      </c>
      <c r="EA4" s="346">
        <v>2055</v>
      </c>
      <c r="EB4" s="346">
        <v>2056</v>
      </c>
      <c r="EC4" s="346">
        <v>2057</v>
      </c>
      <c r="ED4" s="346">
        <v>2058</v>
      </c>
      <c r="EE4" s="346">
        <v>2059</v>
      </c>
      <c r="EF4" s="346">
        <v>2060</v>
      </c>
      <c r="EG4" s="346">
        <v>2061</v>
      </c>
      <c r="EH4" s="346">
        <v>2062</v>
      </c>
      <c r="EI4" s="346">
        <v>2063</v>
      </c>
      <c r="EJ4" s="346">
        <v>2064</v>
      </c>
      <c r="EK4" s="346">
        <v>2065</v>
      </c>
      <c r="EL4" s="346">
        <v>2066</v>
      </c>
      <c r="EM4" s="346">
        <v>2067</v>
      </c>
      <c r="EN4" s="346">
        <v>2068</v>
      </c>
      <c r="EO4" s="346">
        <v>2069</v>
      </c>
      <c r="EP4" s="346">
        <v>2070</v>
      </c>
    </row>
    <row r="5" spans="1:146">
      <c r="B5" s="415" t="s">
        <v>129</v>
      </c>
      <c r="C5" s="412"/>
      <c r="D5" s="351"/>
      <c r="E5" s="351"/>
      <c r="F5" s="351"/>
      <c r="G5" s="351"/>
      <c r="H5" s="351"/>
      <c r="I5" s="351"/>
      <c r="J5" s="351"/>
      <c r="K5" s="351"/>
      <c r="L5" s="351"/>
      <c r="M5" s="351"/>
      <c r="N5" s="351"/>
      <c r="O5" s="351"/>
      <c r="P5" s="352">
        <v>22.917505284525763</v>
      </c>
      <c r="Q5" s="352">
        <v>23.237334617286798</v>
      </c>
      <c r="R5" s="352">
        <v>22.882119397828983</v>
      </c>
      <c r="S5" s="352">
        <v>23.380939701161306</v>
      </c>
      <c r="T5" s="352">
        <v>23.491393300578519</v>
      </c>
      <c r="U5" s="352">
        <v>23.59775261344652</v>
      </c>
      <c r="V5" s="352">
        <v>23.699914723483808</v>
      </c>
      <c r="W5" s="352">
        <v>23.797772105689706</v>
      </c>
      <c r="X5" s="352">
        <v>23.891251654400765</v>
      </c>
      <c r="Y5" s="352">
        <v>23.982875124731386</v>
      </c>
      <c r="Z5" s="352">
        <v>24.072554634617035</v>
      </c>
      <c r="AA5" s="352">
        <v>24.160298357135233</v>
      </c>
      <c r="AB5" s="352">
        <v>24.246149345050242</v>
      </c>
      <c r="AC5" s="352">
        <v>24.330150557635783</v>
      </c>
      <c r="AD5" s="352">
        <v>24.412458901246453</v>
      </c>
      <c r="AE5" s="352">
        <v>24.493273484335422</v>
      </c>
      <c r="AF5" s="352">
        <v>24.572793685725564</v>
      </c>
      <c r="AG5" s="352">
        <v>24.651294370923519</v>
      </c>
      <c r="AH5" s="352">
        <v>24.729176676380991</v>
      </c>
      <c r="AI5" s="352">
        <v>24.806894543371076</v>
      </c>
      <c r="AJ5" s="352">
        <v>24.884923546104254</v>
      </c>
      <c r="AK5" s="352">
        <v>24.963785089778408</v>
      </c>
      <c r="AL5" s="352">
        <v>25.044031398907393</v>
      </c>
      <c r="AM5" s="352">
        <v>25.126175674276201</v>
      </c>
      <c r="AN5" s="352">
        <v>25.210654754003176</v>
      </c>
      <c r="AO5" s="352">
        <v>25.297905212052495</v>
      </c>
      <c r="AP5" s="352">
        <v>25.388211716436597</v>
      </c>
      <c r="AQ5" s="352">
        <v>25.481657849195503</v>
      </c>
      <c r="AR5" s="352">
        <v>25.578311670716968</v>
      </c>
      <c r="AS5" s="352">
        <v>25.678152572984281</v>
      </c>
      <c r="AT5" s="352">
        <v>25.781111555584111</v>
      </c>
      <c r="AU5" s="352">
        <v>25.887013310364001</v>
      </c>
      <c r="AV5" s="352">
        <v>25.995641933925441</v>
      </c>
      <c r="AW5" s="352">
        <v>26.106711282368348</v>
      </c>
      <c r="AX5" s="352">
        <v>26.219873527837805</v>
      </c>
      <c r="AY5" s="352">
        <v>26.334768040315332</v>
      </c>
      <c r="AZ5" s="352">
        <v>26.450981367125141</v>
      </c>
      <c r="BA5" s="352">
        <v>26.568063840894013</v>
      </c>
      <c r="BB5" s="352">
        <v>26.685559308583048</v>
      </c>
      <c r="BC5" s="352">
        <v>26.80309990035737</v>
      </c>
      <c r="BD5" s="352">
        <v>26.920301848238957</v>
      </c>
      <c r="BE5" s="352">
        <v>27.036855375025716</v>
      </c>
      <c r="BF5" s="352">
        <v>27.152630305092028</v>
      </c>
      <c r="BG5" s="352">
        <v>27.267522974684436</v>
      </c>
      <c r="BH5" s="352">
        <v>27.381455865216168</v>
      </c>
      <c r="BI5" s="352">
        <v>27.494375134809854</v>
      </c>
      <c r="BJ5" s="352">
        <v>27.606289481712018</v>
      </c>
      <c r="BK5" s="352">
        <v>27.717207511588182</v>
      </c>
      <c r="BL5" s="352">
        <v>27.827137603711478</v>
      </c>
      <c r="BM5" s="352">
        <v>27.936087636638192</v>
      </c>
      <c r="BN5" s="352">
        <v>28.04406528059484</v>
      </c>
      <c r="BO5" s="352">
        <v>28.151078070210602</v>
      </c>
      <c r="BP5" s="352">
        <v>28.257133469208068</v>
      </c>
      <c r="BQ5" s="352">
        <v>28.362238924462705</v>
      </c>
      <c r="BR5" s="352">
        <v>28.466401909155788</v>
      </c>
      <c r="BS5" s="352">
        <v>28.569629955517723</v>
      </c>
      <c r="BT5" s="352">
        <v>28.671930678201189</v>
      </c>
      <c r="BU5" s="353">
        <v>28.773311789636747</v>
      </c>
      <c r="BW5" s="415" t="s">
        <v>129</v>
      </c>
      <c r="BX5" s="412"/>
      <c r="BY5" s="351"/>
      <c r="BZ5" s="351"/>
      <c r="CA5" s="351"/>
      <c r="CB5" s="351"/>
      <c r="CC5" s="351"/>
      <c r="CD5" s="351"/>
      <c r="CE5" s="351"/>
      <c r="CF5" s="351"/>
      <c r="CG5" s="351"/>
      <c r="CH5" s="351"/>
      <c r="CI5" s="351"/>
      <c r="CJ5" s="351"/>
      <c r="CK5" s="352">
        <v>18.866684011260276</v>
      </c>
      <c r="CL5" s="352">
        <v>19.201088549905872</v>
      </c>
      <c r="CM5" s="352">
        <v>18.945860379015812</v>
      </c>
      <c r="CN5" s="352">
        <v>19.323295766681948</v>
      </c>
      <c r="CO5" s="352">
        <v>19.443064025395412</v>
      </c>
      <c r="CP5" s="352">
        <v>19.557964929631598</v>
      </c>
      <c r="CQ5" s="352">
        <v>19.673192700227876</v>
      </c>
      <c r="CR5" s="352">
        <v>19.78880621285882</v>
      </c>
      <c r="CS5" s="352">
        <v>19.904859956303582</v>
      </c>
      <c r="CT5" s="352">
        <v>20.021432576407168</v>
      </c>
      <c r="CU5" s="352">
        <v>20.138662119227565</v>
      </c>
      <c r="CV5" s="352">
        <v>20.256673536633922</v>
      </c>
      <c r="CW5" s="352">
        <v>20.375623494553732</v>
      </c>
      <c r="CX5" s="352">
        <v>20.495611939590958</v>
      </c>
      <c r="CY5" s="352">
        <v>20.61677326917583</v>
      </c>
      <c r="CZ5" s="352">
        <v>20.739251907929738</v>
      </c>
      <c r="DA5" s="352">
        <v>20.863165454185349</v>
      </c>
      <c r="DB5" s="352">
        <v>20.988712817919492</v>
      </c>
      <c r="DC5" s="352">
        <v>21.11608382240756</v>
      </c>
      <c r="DD5" s="352">
        <v>21.245459396476068</v>
      </c>
      <c r="DE5" s="352">
        <v>21.377037697581688</v>
      </c>
      <c r="DF5" s="352">
        <v>21.510991088055292</v>
      </c>
      <c r="DG5" s="352">
        <v>21.647383834101664</v>
      </c>
      <c r="DH5" s="352">
        <v>21.785923949445628</v>
      </c>
      <c r="DI5" s="352">
        <v>21.92635819145076</v>
      </c>
      <c r="DJ5" s="352">
        <v>22.068436056593828</v>
      </c>
      <c r="DK5" s="352">
        <v>22.211866115747554</v>
      </c>
      <c r="DL5" s="352">
        <v>22.356357074747201</v>
      </c>
      <c r="DM5" s="352">
        <v>22.501581786464442</v>
      </c>
      <c r="DN5" s="352">
        <v>22.647189752062001</v>
      </c>
      <c r="DO5" s="352">
        <v>22.792793256175564</v>
      </c>
      <c r="DP5" s="352">
        <v>22.93802134965798</v>
      </c>
      <c r="DQ5" s="352">
        <v>23.082470279214203</v>
      </c>
      <c r="DR5" s="352">
        <v>23.225756265580891</v>
      </c>
      <c r="DS5" s="352">
        <v>23.367553043282388</v>
      </c>
      <c r="DT5" s="352">
        <v>23.507935184558388</v>
      </c>
      <c r="DU5" s="352">
        <v>23.646907158391109</v>
      </c>
      <c r="DV5" s="352">
        <v>23.784474058323148</v>
      </c>
      <c r="DW5" s="352">
        <v>23.920641574851977</v>
      </c>
      <c r="DX5" s="352">
        <v>24.055415968290138</v>
      </c>
      <c r="DY5" s="352">
        <v>24.188804042116253</v>
      </c>
      <c r="DZ5" s="352">
        <v>24.320813116838281</v>
      </c>
      <c r="EA5" s="352">
        <v>24.451451004388673</v>
      </c>
      <c r="EB5" s="352">
        <v>24.580725983068287</v>
      </c>
      <c r="EC5" s="352">
        <v>24.70864677305331</v>
      </c>
      <c r="ED5" s="352">
        <v>24.835222512477696</v>
      </c>
      <c r="EE5" s="352">
        <v>24.960462734100982</v>
      </c>
      <c r="EF5" s="352">
        <v>25.084377342570193</v>
      </c>
      <c r="EG5" s="352">
        <v>25.206976592281624</v>
      </c>
      <c r="EH5" s="352">
        <v>25.328271065847261</v>
      </c>
      <c r="EI5" s="352">
        <v>25.44827165316865</v>
      </c>
      <c r="EJ5" s="352">
        <v>25.566989531120303</v>
      </c>
      <c r="EK5" s="352">
        <v>25.684436143841406</v>
      </c>
      <c r="EL5" s="352">
        <v>25.800623183635629</v>
      </c>
      <c r="EM5" s="352">
        <v>25.915562572475988</v>
      </c>
      <c r="EN5" s="352">
        <v>26.029266444110945</v>
      </c>
      <c r="EO5" s="352">
        <v>26.14174712676769</v>
      </c>
      <c r="EP5" s="352">
        <v>26.253017126445886</v>
      </c>
    </row>
    <row r="6" spans="1:146">
      <c r="B6" s="415" t="s">
        <v>130</v>
      </c>
      <c r="C6" s="412"/>
      <c r="D6" s="351"/>
      <c r="E6" s="351"/>
      <c r="F6" s="351"/>
      <c r="G6" s="351"/>
      <c r="H6" s="351"/>
      <c r="I6" s="351"/>
      <c r="J6" s="351"/>
      <c r="K6" s="351"/>
      <c r="L6" s="351"/>
      <c r="M6" s="351"/>
      <c r="N6" s="351"/>
      <c r="O6" s="351"/>
      <c r="P6" s="352">
        <v>22.917505284525763</v>
      </c>
      <c r="Q6" s="352">
        <v>23.237334617286798</v>
      </c>
      <c r="R6" s="352">
        <v>22.882119397828983</v>
      </c>
      <c r="S6" s="352">
        <v>23.165977120681092</v>
      </c>
      <c r="T6" s="352">
        <v>23.22864458718141</v>
      </c>
      <c r="U6" s="352">
        <v>23.289670638785285</v>
      </c>
      <c r="V6" s="352">
        <v>23.348989964436729</v>
      </c>
      <c r="W6" s="352">
        <v>23.40653780933598</v>
      </c>
      <c r="X6" s="352">
        <v>23.462270248259088</v>
      </c>
      <c r="Y6" s="352">
        <v>23.517164547860283</v>
      </c>
      <c r="Z6" s="352">
        <v>23.571178410593266</v>
      </c>
      <c r="AA6" s="352">
        <v>23.624327192109028</v>
      </c>
      <c r="AB6" s="352">
        <v>23.676651804592883</v>
      </c>
      <c r="AC6" s="352">
        <v>23.728192141441575</v>
      </c>
      <c r="AD6" s="352">
        <v>23.779052363123441</v>
      </c>
      <c r="AE6" s="352">
        <v>23.829358778577568</v>
      </c>
      <c r="AF6" s="352">
        <v>23.879263764896724</v>
      </c>
      <c r="AG6" s="352">
        <v>23.928954885012111</v>
      </c>
      <c r="AH6" s="352">
        <v>23.978682749694581</v>
      </c>
      <c r="AI6" s="352">
        <v>24.028721502457209</v>
      </c>
      <c r="AJ6" s="352">
        <v>24.079344433453119</v>
      </c>
      <c r="AK6" s="352">
        <v>24.130835466001304</v>
      </c>
      <c r="AL6" s="352">
        <v>24.183473273002502</v>
      </c>
      <c r="AM6" s="352">
        <v>24.237495547101322</v>
      </c>
      <c r="AN6" s="352">
        <v>24.293084145208773</v>
      </c>
      <c r="AO6" s="352">
        <v>24.350241754184626</v>
      </c>
      <c r="AP6" s="352">
        <v>24.408965676141118</v>
      </c>
      <c r="AQ6" s="352">
        <v>24.469223574138141</v>
      </c>
      <c r="AR6" s="352">
        <v>24.530987170715424</v>
      </c>
      <c r="AS6" s="352">
        <v>24.594184219573123</v>
      </c>
      <c r="AT6" s="352">
        <v>24.658727442109264</v>
      </c>
      <c r="AU6" s="352">
        <v>24.724491320858345</v>
      </c>
      <c r="AV6" s="352">
        <v>24.791327976015491</v>
      </c>
      <c r="AW6" s="352">
        <v>24.859052373154721</v>
      </c>
      <c r="AX6" s="352">
        <v>24.927450687859647</v>
      </c>
      <c r="AY6" s="352">
        <v>24.996313581455098</v>
      </c>
      <c r="AZ6" s="352">
        <v>25.065416182202188</v>
      </c>
      <c r="BA6" s="352">
        <v>25.134533821397859</v>
      </c>
      <c r="BB6" s="352">
        <v>25.203458899781264</v>
      </c>
      <c r="BC6" s="352">
        <v>25.272047891860947</v>
      </c>
      <c r="BD6" s="352">
        <v>25.340348333790399</v>
      </c>
      <c r="BE6" s="352">
        <v>25.408360052316755</v>
      </c>
      <c r="BF6" s="352">
        <v>25.476082912852824</v>
      </c>
      <c r="BG6" s="352">
        <v>25.543516818898119</v>
      </c>
      <c r="BH6" s="352">
        <v>25.610661711458864</v>
      </c>
      <c r="BI6" s="352">
        <v>25.677517568466882</v>
      </c>
      <c r="BJ6" s="352">
        <v>25.744084404198073</v>
      </c>
      <c r="BK6" s="352">
        <v>25.810362268690582</v>
      </c>
      <c r="BL6" s="352">
        <v>25.87635124716283</v>
      </c>
      <c r="BM6" s="352">
        <v>25.942051459432079</v>
      </c>
      <c r="BN6" s="352">
        <v>26.007463059333187</v>
      </c>
      <c r="BO6" s="352">
        <v>26.072586234138459</v>
      </c>
      <c r="BP6" s="352">
        <v>26.137421203978334</v>
      </c>
      <c r="BQ6" s="352">
        <v>26.201968221263538</v>
      </c>
      <c r="BR6" s="352">
        <v>26.266227570108438</v>
      </c>
      <c r="BS6" s="352">
        <v>26.330199565756544</v>
      </c>
      <c r="BT6" s="352">
        <v>26.393884554007652</v>
      </c>
      <c r="BU6" s="353">
        <v>26.457282910647248</v>
      </c>
      <c r="BW6" s="415" t="s">
        <v>130</v>
      </c>
      <c r="BX6" s="412"/>
      <c r="BY6" s="351"/>
      <c r="BZ6" s="351"/>
      <c r="CA6" s="351"/>
      <c r="CB6" s="351"/>
      <c r="CC6" s="351"/>
      <c r="CD6" s="351"/>
      <c r="CE6" s="351"/>
      <c r="CF6" s="351"/>
      <c r="CG6" s="351"/>
      <c r="CH6" s="351"/>
      <c r="CI6" s="351"/>
      <c r="CJ6" s="351"/>
      <c r="CK6" s="352">
        <v>18.866684011260276</v>
      </c>
      <c r="CL6" s="352">
        <v>19.201088549905872</v>
      </c>
      <c r="CM6" s="352">
        <v>18.945860379015812</v>
      </c>
      <c r="CN6" s="352">
        <v>19.161695779792979</v>
      </c>
      <c r="CO6" s="352">
        <v>19.248017258699928</v>
      </c>
      <c r="CP6" s="352">
        <v>19.332075448517088</v>
      </c>
      <c r="CQ6" s="352">
        <v>19.416323935734834</v>
      </c>
      <c r="CR6" s="354">
        <v>19.500824422256802</v>
      </c>
      <c r="CS6" s="352">
        <v>19.585633502600444</v>
      </c>
      <c r="CT6" s="352">
        <v>19.670824527159613</v>
      </c>
      <c r="CU6" s="352">
        <v>19.756511640939809</v>
      </c>
      <c r="CV6" s="352">
        <v>19.842808192713093</v>
      </c>
      <c r="CW6" s="352">
        <v>19.929843042510413</v>
      </c>
      <c r="CX6" s="352">
        <v>20.017734516815754</v>
      </c>
      <c r="CY6" s="352">
        <v>20.106622605131633</v>
      </c>
      <c r="CZ6" s="352">
        <v>20.196639531092242</v>
      </c>
      <c r="DA6" s="352">
        <v>20.287890444493261</v>
      </c>
      <c r="DB6" s="352">
        <v>20.380509955736859</v>
      </c>
      <c r="DC6" s="352">
        <v>20.47460959735265</v>
      </c>
      <c r="DD6" s="352">
        <v>20.570087423934758</v>
      </c>
      <c r="DE6" s="352">
        <v>20.666837830755544</v>
      </c>
      <c r="DF6" s="352">
        <v>20.764749181179035</v>
      </c>
      <c r="DG6" s="352">
        <v>20.863672461039076</v>
      </c>
      <c r="DH6" s="352">
        <v>20.963439596516285</v>
      </c>
      <c r="DI6" s="352">
        <v>21.06387018743807</v>
      </c>
      <c r="DJ6" s="352">
        <v>21.16478926390014</v>
      </c>
      <c r="DK6" s="352">
        <v>21.265992532502235</v>
      </c>
      <c r="DL6" s="352">
        <v>21.367279758664637</v>
      </c>
      <c r="DM6" s="352">
        <v>21.468436554128392</v>
      </c>
      <c r="DN6" s="352">
        <v>21.569244454233317</v>
      </c>
      <c r="DO6" s="352">
        <v>21.669475313433885</v>
      </c>
      <c r="DP6" s="352">
        <v>21.769123190688575</v>
      </c>
      <c r="DQ6" s="352">
        <v>21.868187045708009</v>
      </c>
      <c r="DR6" s="352">
        <v>21.966665997349306</v>
      </c>
      <c r="DS6" s="352">
        <v>22.064559320340383</v>
      </c>
      <c r="DT6" s="352">
        <v>22.161866442002783</v>
      </c>
      <c r="DU6" s="352">
        <v>22.258586938975427</v>
      </c>
      <c r="DV6" s="352">
        <v>22.354720533942732</v>
      </c>
      <c r="DW6" s="352">
        <v>22.450267092368787</v>
      </c>
      <c r="DX6" s="352">
        <v>22.545226619240957</v>
      </c>
      <c r="DY6" s="352">
        <v>22.639599255824663</v>
      </c>
      <c r="DZ6" s="352">
        <v>22.733385276431932</v>
      </c>
      <c r="EA6" s="352">
        <v>22.826585085205672</v>
      </c>
      <c r="EB6" s="352">
        <v>22.919199212922024</v>
      </c>
      <c r="EC6" s="352">
        <v>23.011228313812463</v>
      </c>
      <c r="ED6" s="352">
        <v>23.102673162407569</v>
      </c>
      <c r="EE6" s="352">
        <v>23.193534650404402</v>
      </c>
      <c r="EF6" s="352">
        <v>23.28381378355893</v>
      </c>
      <c r="EG6" s="352">
        <v>23.373511678605279</v>
      </c>
      <c r="EH6" s="352">
        <v>23.462629560202924</v>
      </c>
      <c r="EI6" s="352">
        <v>23.551168757913832</v>
      </c>
      <c r="EJ6" s="352">
        <v>23.639130703210071</v>
      </c>
      <c r="EK6" s="352">
        <v>23.726516926514002</v>
      </c>
      <c r="EL6" s="352">
        <v>23.8133290542712</v>
      </c>
      <c r="EM6" s="352">
        <v>23.899568806058017</v>
      </c>
      <c r="EN6" s="352">
        <v>23.985237991724393</v>
      </c>
      <c r="EO6" s="352">
        <v>24.070338508572714</v>
      </c>
      <c r="EP6" s="352">
        <v>24.154872338573682</v>
      </c>
    </row>
    <row r="7" spans="1:146">
      <c r="B7" s="415" t="s">
        <v>131</v>
      </c>
      <c r="C7" s="412"/>
      <c r="D7" s="351"/>
      <c r="E7" s="351"/>
      <c r="F7" s="351"/>
      <c r="G7" s="351"/>
      <c r="H7" s="351"/>
      <c r="I7" s="351"/>
      <c r="J7" s="351"/>
      <c r="K7" s="351"/>
      <c r="L7" s="351"/>
      <c r="M7" s="351"/>
      <c r="N7" s="351"/>
      <c r="O7" s="351"/>
      <c r="P7" s="352">
        <v>22.917505284525763</v>
      </c>
      <c r="Q7" s="352">
        <v>23.237334617286798</v>
      </c>
      <c r="R7" s="352">
        <v>22.882119397828983</v>
      </c>
      <c r="S7" s="352">
        <v>23.643200417908954</v>
      </c>
      <c r="T7" s="352">
        <v>23.821240246394851</v>
      </c>
      <c r="U7" s="352">
        <v>23.996289640833709</v>
      </c>
      <c r="V7" s="352">
        <v>24.1683281358176</v>
      </c>
      <c r="W7" s="352">
        <v>24.337331462894653</v>
      </c>
      <c r="X7" s="352">
        <v>24.503287641767376</v>
      </c>
      <c r="Y7" s="352">
        <v>24.668744510752077</v>
      </c>
      <c r="Z7" s="352">
        <v>24.833426245048273</v>
      </c>
      <c r="AA7" s="352">
        <v>24.997076123891546</v>
      </c>
      <c r="AB7" s="352">
        <v>25.159463849084048</v>
      </c>
      <c r="AC7" s="352">
        <v>25.320356697106622</v>
      </c>
      <c r="AD7" s="352">
        <v>25.479598729001523</v>
      </c>
      <c r="AE7" s="352">
        <v>25.637069890961108</v>
      </c>
      <c r="AF7" s="352">
        <v>25.792699792932975</v>
      </c>
      <c r="AG7" s="352">
        <v>25.946441369450362</v>
      </c>
      <c r="AH7" s="352">
        <v>26.098284838391134</v>
      </c>
      <c r="AI7" s="352">
        <v>26.248308814811057</v>
      </c>
      <c r="AJ7" s="352">
        <v>26.396580790560421</v>
      </c>
      <c r="AK7" s="352">
        <v>26.543262504014628</v>
      </c>
      <c r="AL7" s="352">
        <v>26.688546660786393</v>
      </c>
      <c r="AM7" s="352">
        <v>26.832635575460785</v>
      </c>
      <c r="AN7" s="352">
        <v>26.975716210514999</v>
      </c>
      <c r="AO7" s="352">
        <v>27.118209790264217</v>
      </c>
      <c r="AP7" s="352">
        <v>27.260457408351932</v>
      </c>
      <c r="AQ7" s="352">
        <v>27.402610021161014</v>
      </c>
      <c r="AR7" s="352">
        <v>27.544796944960201</v>
      </c>
      <c r="AS7" s="352">
        <v>27.687118310813229</v>
      </c>
      <c r="AT7" s="352">
        <v>27.829644207526471</v>
      </c>
      <c r="AU7" s="352">
        <v>27.972370474482158</v>
      </c>
      <c r="AV7" s="352">
        <v>28.11528366670834</v>
      </c>
      <c r="AW7" s="352">
        <v>28.258353655306273</v>
      </c>
      <c r="AX7" s="352">
        <v>28.401533440544966</v>
      </c>
      <c r="AY7" s="352">
        <v>28.544763109687249</v>
      </c>
      <c r="AZ7" s="352">
        <v>28.687959300830986</v>
      </c>
      <c r="BA7" s="352">
        <v>28.831011446587031</v>
      </c>
      <c r="BB7" s="352">
        <v>28.973788658981601</v>
      </c>
      <c r="BC7" s="352">
        <v>29.116167276534714</v>
      </c>
      <c r="BD7" s="352">
        <v>29.257713084502765</v>
      </c>
      <c r="BE7" s="352">
        <v>29.398067335069729</v>
      </c>
      <c r="BF7" s="352">
        <v>29.537095847160739</v>
      </c>
      <c r="BG7" s="352">
        <v>29.674689943008978</v>
      </c>
      <c r="BH7" s="352">
        <v>29.810767006879772</v>
      </c>
      <c r="BI7" s="352">
        <v>29.945269236118573</v>
      </c>
      <c r="BJ7" s="352">
        <v>30.078233318374949</v>
      </c>
      <c r="BK7" s="352">
        <v>30.209695723219674</v>
      </c>
      <c r="BL7" s="352">
        <v>30.33969206524209</v>
      </c>
      <c r="BM7" s="352">
        <v>30.468255445435052</v>
      </c>
      <c r="BN7" s="352">
        <v>30.595417637514927</v>
      </c>
      <c r="BO7" s="352">
        <v>30.72120921888126</v>
      </c>
      <c r="BP7" s="352">
        <v>30.84565972805721</v>
      </c>
      <c r="BQ7" s="352">
        <v>30.968797809510836</v>
      </c>
      <c r="BR7" s="352">
        <v>31.090651342710672</v>
      </c>
      <c r="BS7" s="352">
        <v>31.21124755370791</v>
      </c>
      <c r="BT7" s="352">
        <v>31.330613108794118</v>
      </c>
      <c r="BU7" s="353">
        <v>31.448774190803398</v>
      </c>
      <c r="BW7" s="415" t="s">
        <v>131</v>
      </c>
      <c r="BX7" s="412"/>
      <c r="BY7" s="351"/>
      <c r="BZ7" s="351"/>
      <c r="CA7" s="351"/>
      <c r="CB7" s="351"/>
      <c r="CC7" s="351"/>
      <c r="CD7" s="351"/>
      <c r="CE7" s="351"/>
      <c r="CF7" s="351"/>
      <c r="CG7" s="351"/>
      <c r="CH7" s="351"/>
      <c r="CI7" s="351"/>
      <c r="CJ7" s="351"/>
      <c r="CK7" s="352">
        <v>18.866684011260276</v>
      </c>
      <c r="CL7" s="352">
        <v>19.201088549905872</v>
      </c>
      <c r="CM7" s="352">
        <v>18.945860379015812</v>
      </c>
      <c r="CN7" s="352">
        <v>19.644405031758982</v>
      </c>
      <c r="CO7" s="352">
        <v>19.847760370441062</v>
      </c>
      <c r="CP7" s="352">
        <v>20.047430555233458</v>
      </c>
      <c r="CQ7" s="352">
        <v>20.24782471952215</v>
      </c>
      <c r="CR7" s="352">
        <v>20.448443524151457</v>
      </c>
      <c r="CS7" s="352">
        <v>20.64879245124634</v>
      </c>
      <c r="CT7" s="352">
        <v>20.848500991280257</v>
      </c>
      <c r="CU7" s="352">
        <v>21.047256898450172</v>
      </c>
      <c r="CV7" s="352">
        <v>21.244781711289601</v>
      </c>
      <c r="CW7" s="352">
        <v>21.440887316832825</v>
      </c>
      <c r="CX7" s="352">
        <v>21.635429111277087</v>
      </c>
      <c r="CY7" s="352">
        <v>21.828309502492935</v>
      </c>
      <c r="CZ7" s="352">
        <v>22.019479659673699</v>
      </c>
      <c r="DA7" s="352">
        <v>22.208922007057154</v>
      </c>
      <c r="DB7" s="352">
        <v>22.396697193160023</v>
      </c>
      <c r="DC7" s="352">
        <v>22.58287555551458</v>
      </c>
      <c r="DD7" s="352">
        <v>22.767548245349094</v>
      </c>
      <c r="DE7" s="352">
        <v>22.950821870752581</v>
      </c>
      <c r="DF7" s="352">
        <v>23.132816040434633</v>
      </c>
      <c r="DG7" s="352">
        <v>23.31347108401803</v>
      </c>
      <c r="DH7" s="352">
        <v>23.492695529001164</v>
      </c>
      <c r="DI7" s="352">
        <v>23.670564119389844</v>
      </c>
      <c r="DJ7" s="352">
        <v>23.84713874412332</v>
      </c>
      <c r="DK7" s="352">
        <v>24.022473652555053</v>
      </c>
      <c r="DL7" s="352">
        <v>24.196593624941617</v>
      </c>
      <c r="DM7" s="352">
        <v>24.369509385343772</v>
      </c>
      <c r="DN7" s="352">
        <v>24.541203392958796</v>
      </c>
      <c r="DO7" s="352">
        <v>24.71162379229375</v>
      </c>
      <c r="DP7" s="352">
        <v>24.880707195644444</v>
      </c>
      <c r="DQ7" s="352">
        <v>25.048359698363477</v>
      </c>
      <c r="DR7" s="352">
        <v>25.214472050372819</v>
      </c>
      <c r="DS7" s="352">
        <v>25.379135980100056</v>
      </c>
      <c r="DT7" s="352">
        <v>25.542495881504436</v>
      </c>
      <c r="DU7" s="352">
        <v>25.70446005972957</v>
      </c>
      <c r="DV7" s="352">
        <v>25.864942927263471</v>
      </c>
      <c r="DW7" s="352">
        <v>26.023857823863846</v>
      </c>
      <c r="DX7" s="352">
        <v>26.1811418742098</v>
      </c>
      <c r="DY7" s="352">
        <v>26.336726878624404</v>
      </c>
      <c r="DZ7" s="352">
        <v>26.490561986686643</v>
      </c>
      <c r="EA7" s="352">
        <v>26.642614943468264</v>
      </c>
      <c r="EB7" s="352">
        <v>26.792865983992154</v>
      </c>
      <c r="EC7" s="352">
        <v>26.941306122510035</v>
      </c>
      <c r="ED7" s="352">
        <v>27.087935646047615</v>
      </c>
      <c r="EE7" s="352">
        <v>27.232762484194616</v>
      </c>
      <c r="EF7" s="352">
        <v>27.37580084028469</v>
      </c>
      <c r="EG7" s="352">
        <v>27.517069964501175</v>
      </c>
      <c r="EH7" s="352">
        <v>27.656593084123177</v>
      </c>
      <c r="EI7" s="352">
        <v>27.794396424124795</v>
      </c>
      <c r="EJ7" s="352">
        <v>27.930508523266838</v>
      </c>
      <c r="EK7" s="352">
        <v>28.064959608284084</v>
      </c>
      <c r="EL7" s="352">
        <v>28.197781092341589</v>
      </c>
      <c r="EM7" s="352">
        <v>28.329005179355104</v>
      </c>
      <c r="EN7" s="352">
        <v>28.458664556213346</v>
      </c>
      <c r="EO7" s="352">
        <v>28.586792242678779</v>
      </c>
      <c r="EP7" s="352">
        <v>28.713421132335235</v>
      </c>
    </row>
    <row r="8" spans="1:146">
      <c r="B8" s="415" t="s">
        <v>123</v>
      </c>
      <c r="C8" s="412">
        <v>21.2</v>
      </c>
      <c r="D8" s="351">
        <v>21.4</v>
      </c>
      <c r="E8" s="351">
        <v>21.4</v>
      </c>
      <c r="F8" s="351">
        <v>21.3</v>
      </c>
      <c r="G8" s="351">
        <v>22.1</v>
      </c>
      <c r="H8" s="351">
        <v>22</v>
      </c>
      <c r="I8" s="351">
        <v>22.4</v>
      </c>
      <c r="J8" s="351">
        <v>22.5</v>
      </c>
      <c r="K8" s="351">
        <v>22.5</v>
      </c>
      <c r="L8" s="351">
        <v>22.6</v>
      </c>
      <c r="M8" s="351">
        <v>22.7</v>
      </c>
      <c r="N8" s="351">
        <v>23</v>
      </c>
      <c r="O8" s="351">
        <v>22.8</v>
      </c>
      <c r="P8" s="351">
        <v>23</v>
      </c>
      <c r="Q8" s="351">
        <v>23.3</v>
      </c>
      <c r="R8" s="351">
        <v>23</v>
      </c>
      <c r="S8" s="351"/>
      <c r="T8" s="351"/>
      <c r="U8" s="351"/>
      <c r="V8" s="351"/>
      <c r="W8" s="351"/>
      <c r="X8" s="351"/>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6"/>
      <c r="BW8" s="415" t="s">
        <v>123</v>
      </c>
      <c r="BX8" s="412">
        <v>16.7</v>
      </c>
      <c r="BY8" s="351">
        <v>16.899999999999999</v>
      </c>
      <c r="BZ8" s="351">
        <v>17.100000000000001</v>
      </c>
      <c r="CA8" s="351">
        <v>17.100000000000001</v>
      </c>
      <c r="CB8" s="351">
        <v>17.7</v>
      </c>
      <c r="CC8" s="351">
        <v>17.7</v>
      </c>
      <c r="CD8" s="351">
        <v>18</v>
      </c>
      <c r="CE8" s="351">
        <v>18.100000000000001</v>
      </c>
      <c r="CF8" s="351">
        <v>18.2</v>
      </c>
      <c r="CG8" s="351">
        <v>18.399999999999999</v>
      </c>
      <c r="CH8" s="351">
        <v>18.600000000000001</v>
      </c>
      <c r="CI8" s="351">
        <v>18.899999999999999</v>
      </c>
      <c r="CJ8" s="351">
        <v>18.8</v>
      </c>
      <c r="CK8" s="351">
        <v>19</v>
      </c>
      <c r="CL8" s="351">
        <v>19.3</v>
      </c>
      <c r="CM8" s="351">
        <v>19.3</v>
      </c>
      <c r="CN8" s="351"/>
      <c r="CP8" s="351"/>
      <c r="CQ8" s="351"/>
      <c r="CR8" s="351"/>
      <c r="CS8" s="351"/>
      <c r="CT8" s="351"/>
      <c r="CU8" s="351"/>
      <c r="CV8" s="351"/>
      <c r="CW8" s="351"/>
      <c r="CX8" s="355"/>
      <c r="CY8" s="355"/>
      <c r="CZ8" s="355"/>
      <c r="DA8" s="355"/>
      <c r="DB8" s="355"/>
      <c r="DC8" s="355"/>
      <c r="DD8" s="355"/>
      <c r="DE8" s="355"/>
      <c r="DF8" s="355"/>
      <c r="DG8" s="355"/>
      <c r="DH8" s="355"/>
      <c r="DI8" s="355"/>
      <c r="DJ8" s="355"/>
      <c r="DK8" s="355"/>
      <c r="DL8" s="355"/>
      <c r="DM8" s="355"/>
      <c r="DN8" s="355"/>
      <c r="DO8" s="355"/>
      <c r="DP8" s="355"/>
      <c r="DQ8" s="355"/>
      <c r="DR8" s="355"/>
      <c r="DS8" s="355"/>
      <c r="DT8" s="355"/>
      <c r="DU8" s="355"/>
      <c r="DV8" s="355"/>
      <c r="DW8" s="355"/>
      <c r="DX8" s="355"/>
      <c r="DY8" s="355"/>
      <c r="DZ8" s="355"/>
      <c r="EA8" s="355"/>
      <c r="EB8" s="355"/>
      <c r="EC8" s="355"/>
      <c r="ED8" s="355"/>
      <c r="EE8" s="355"/>
      <c r="EF8" s="355"/>
      <c r="EG8" s="355"/>
      <c r="EH8" s="355"/>
      <c r="EI8" s="355"/>
      <c r="EJ8" s="355"/>
      <c r="EK8" s="355"/>
      <c r="EL8" s="355"/>
      <c r="EM8" s="355"/>
      <c r="EN8" s="355"/>
      <c r="EO8" s="355"/>
      <c r="EP8" s="355"/>
    </row>
    <row r="9" spans="1:146">
      <c r="B9" s="415" t="s">
        <v>124</v>
      </c>
      <c r="C9" s="412"/>
      <c r="D9" s="351"/>
      <c r="E9" s="351"/>
      <c r="F9" s="351"/>
      <c r="G9" s="351"/>
      <c r="H9" s="351"/>
      <c r="I9" s="351"/>
      <c r="J9" s="351"/>
      <c r="K9" s="351"/>
      <c r="L9" s="351"/>
      <c r="M9" s="351"/>
      <c r="N9" s="351"/>
      <c r="O9" s="351"/>
      <c r="P9" s="351"/>
      <c r="Q9" s="351"/>
      <c r="R9" s="351">
        <v>23</v>
      </c>
      <c r="S9" s="351">
        <v>23.2</v>
      </c>
      <c r="T9" s="351">
        <v>23.1</v>
      </c>
      <c r="U9" s="351">
        <v>23.2</v>
      </c>
      <c r="V9" s="351">
        <v>23.3</v>
      </c>
      <c r="W9" s="357">
        <v>23.1</v>
      </c>
      <c r="X9" s="351"/>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6"/>
      <c r="BW9" s="415" t="s">
        <v>124</v>
      </c>
      <c r="BX9" s="412"/>
      <c r="BY9" s="351"/>
      <c r="BZ9" s="351"/>
      <c r="CA9" s="351"/>
      <c r="CB9" s="351"/>
      <c r="CC9" s="351"/>
      <c r="CD9" s="351"/>
      <c r="CE9" s="351"/>
      <c r="CF9" s="351"/>
      <c r="CG9" s="351"/>
      <c r="CH9" s="351"/>
      <c r="CI9" s="351"/>
      <c r="CJ9" s="351"/>
      <c r="CK9" s="351"/>
      <c r="CL9" s="351"/>
      <c r="CM9" s="351">
        <v>19.3</v>
      </c>
      <c r="CN9" s="351">
        <v>19.3</v>
      </c>
      <c r="CO9" s="351">
        <v>19.399999999999999</v>
      </c>
      <c r="CP9" s="351">
        <v>19.399999999999999</v>
      </c>
      <c r="CQ9" s="351">
        <v>19.5</v>
      </c>
      <c r="CR9" s="358">
        <v>19.100000000000001</v>
      </c>
      <c r="CS9" s="351"/>
      <c r="CT9" s="351"/>
      <c r="CU9" s="351"/>
      <c r="CV9" s="351"/>
      <c r="CW9" s="351"/>
      <c r="CX9" s="355"/>
      <c r="CY9" s="355"/>
      <c r="CZ9" s="355"/>
      <c r="DA9" s="355"/>
      <c r="DB9" s="355"/>
      <c r="DC9" s="355"/>
      <c r="DD9" s="355"/>
      <c r="DE9" s="355"/>
      <c r="DF9" s="355"/>
      <c r="DG9" s="355"/>
      <c r="DH9" s="355"/>
      <c r="DI9" s="355"/>
      <c r="DJ9" s="355"/>
      <c r="DK9" s="355"/>
      <c r="DL9" s="355"/>
      <c r="DM9" s="355"/>
      <c r="DN9" s="355"/>
      <c r="DO9" s="355"/>
      <c r="DP9" s="355"/>
      <c r="DQ9" s="355"/>
      <c r="DR9" s="355"/>
      <c r="DS9" s="355"/>
      <c r="DT9" s="355"/>
      <c r="DU9" s="355"/>
      <c r="DV9" s="355"/>
      <c r="DW9" s="355"/>
      <c r="DX9" s="355"/>
      <c r="DY9" s="355"/>
      <c r="DZ9" s="355"/>
      <c r="EA9" s="355"/>
      <c r="EB9" s="355"/>
      <c r="EC9" s="355"/>
      <c r="ED9" s="355"/>
      <c r="EE9" s="355"/>
      <c r="EF9" s="355"/>
      <c r="EG9" s="355"/>
      <c r="EH9" s="355"/>
      <c r="EI9" s="355"/>
      <c r="EJ9" s="355"/>
      <c r="EK9" s="355"/>
      <c r="EL9" s="355"/>
      <c r="EM9" s="355"/>
      <c r="EN9" s="355"/>
      <c r="EO9" s="355"/>
      <c r="EP9" s="355"/>
    </row>
    <row r="10" spans="1:146" ht="15.75" thickBot="1">
      <c r="B10" s="416" t="s">
        <v>132</v>
      </c>
      <c r="C10" s="413"/>
      <c r="D10" s="360"/>
      <c r="E10" s="360"/>
      <c r="F10" s="360"/>
      <c r="G10" s="360"/>
      <c r="H10" s="360"/>
      <c r="I10" s="360"/>
      <c r="J10" s="361">
        <v>22.437980329344352</v>
      </c>
      <c r="K10" s="361">
        <v>22.509587763564806</v>
      </c>
      <c r="L10" s="361">
        <v>22.657327014435747</v>
      </c>
      <c r="M10" s="361">
        <v>22.766358483865364</v>
      </c>
      <c r="N10" s="361">
        <v>22.87495761392373</v>
      </c>
      <c r="O10" s="361">
        <v>22.983121285746712</v>
      </c>
      <c r="P10" s="361">
        <v>23.0908465462498</v>
      </c>
      <c r="Q10" s="361">
        <v>23.198130591333104</v>
      </c>
      <c r="R10" s="361">
        <v>23.304970761017636</v>
      </c>
      <c r="S10" s="361">
        <v>23.41136455440337</v>
      </c>
      <c r="T10" s="361">
        <v>23.517309620168017</v>
      </c>
      <c r="U10" s="361">
        <v>23.622803754542353</v>
      </c>
      <c r="V10" s="361">
        <v>23.727844902169693</v>
      </c>
      <c r="W10" s="361">
        <v>23.832431155688955</v>
      </c>
      <c r="X10" s="361">
        <v>23.936560733655689</v>
      </c>
      <c r="Y10" s="361">
        <v>24.04023200185593</v>
      </c>
      <c r="Z10" s="361">
        <v>24.143443462995407</v>
      </c>
      <c r="AA10" s="361">
        <v>24.246193754480363</v>
      </c>
      <c r="AB10" s="361">
        <v>24.34848164641642</v>
      </c>
      <c r="AC10" s="361">
        <v>24.450306047015868</v>
      </c>
      <c r="AD10" s="361">
        <v>24.55166597761653</v>
      </c>
      <c r="AE10" s="361">
        <v>24.652560592058659</v>
      </c>
      <c r="AF10" s="361">
        <v>24.752989167525076</v>
      </c>
      <c r="AG10" s="361">
        <v>24.852951102226886</v>
      </c>
      <c r="AH10" s="361">
        <v>24.952445913081451</v>
      </c>
      <c r="AI10" s="361">
        <v>25.051473237247965</v>
      </c>
      <c r="AJ10" s="361">
        <v>25.150032819712383</v>
      </c>
      <c r="AK10" s="361">
        <v>25.248124519070057</v>
      </c>
      <c r="AL10" s="361">
        <v>25.345748303901686</v>
      </c>
      <c r="AM10" s="361">
        <v>25.442904249855861</v>
      </c>
      <c r="AN10" s="361">
        <v>25.539592537324616</v>
      </c>
      <c r="AO10" s="361">
        <v>25.63581344912491</v>
      </c>
      <c r="AP10" s="361">
        <v>25.731567368187523</v>
      </c>
      <c r="AQ10" s="361">
        <v>25.826854775254802</v>
      </c>
      <c r="AR10" s="361">
        <v>25.921676246589175</v>
      </c>
      <c r="AS10" s="361">
        <v>26.016032451693253</v>
      </c>
      <c r="AT10" s="361">
        <v>26.109924151043252</v>
      </c>
      <c r="AU10" s="361">
        <v>26.203352193836796</v>
      </c>
      <c r="AV10" s="361">
        <v>26.296317515756552</v>
      </c>
      <c r="AW10" s="361">
        <v>26.388821136750245</v>
      </c>
      <c r="AX10" s="361">
        <v>26.480864158828908</v>
      </c>
      <c r="AY10" s="361">
        <v>26.572447763883698</v>
      </c>
      <c r="AZ10" s="361">
        <v>26.663573211522536</v>
      </c>
      <c r="BA10" s="361">
        <v>26.75424183692753</v>
      </c>
      <c r="BB10" s="361">
        <v>26.844455048733607</v>
      </c>
      <c r="BC10" s="361">
        <v>26.934214326929588</v>
      </c>
      <c r="BD10" s="361">
        <v>27.023521220782165</v>
      </c>
      <c r="BE10" s="361">
        <v>27.112377346783433</v>
      </c>
      <c r="BF10" s="361">
        <v>27.200784386622743</v>
      </c>
      <c r="BG10" s="361">
        <v>27.288744085183218</v>
      </c>
      <c r="BH10" s="361">
        <v>27.376258248563715</v>
      </c>
      <c r="BI10" s="361">
        <v>27.463328742126379</v>
      </c>
      <c r="BJ10" s="361">
        <v>27.549957488570673</v>
      </c>
      <c r="BK10" s="361">
        <v>27.636146466033605</v>
      </c>
      <c r="BL10" s="362"/>
      <c r="BM10" s="362"/>
      <c r="BN10" s="362"/>
      <c r="BO10" s="362"/>
      <c r="BP10" s="362"/>
      <c r="BQ10" s="362"/>
      <c r="BR10" s="362"/>
      <c r="BS10" s="362"/>
      <c r="BT10" s="362"/>
      <c r="BU10" s="363"/>
      <c r="BW10" s="416" t="s">
        <v>132</v>
      </c>
      <c r="BX10" s="413"/>
      <c r="BY10" s="360"/>
      <c r="BZ10" s="360"/>
      <c r="CA10" s="360"/>
      <c r="CB10" s="360"/>
      <c r="CC10" s="360"/>
      <c r="CD10" s="360"/>
      <c r="CE10" s="361">
        <v>18.002527596405709</v>
      </c>
      <c r="CF10" s="361">
        <v>18.117393328460221</v>
      </c>
      <c r="CG10" s="361">
        <v>18.232049901052765</v>
      </c>
      <c r="CH10" s="361">
        <v>18.34648843739976</v>
      </c>
      <c r="CI10" s="361">
        <v>18.460700209532845</v>
      </c>
      <c r="CJ10" s="361">
        <v>18.574676618674353</v>
      </c>
      <c r="CK10" s="361">
        <v>18.688409219029445</v>
      </c>
      <c r="CL10" s="361">
        <v>18.801889713984206</v>
      </c>
      <c r="CM10" s="361">
        <v>18.915109958486315</v>
      </c>
      <c r="CN10" s="361">
        <v>19.02806196132558</v>
      </c>
      <c r="CO10" s="361">
        <v>19.140737893139978</v>
      </c>
      <c r="CP10" s="361">
        <v>19.253130072045703</v>
      </c>
      <c r="CQ10" s="361">
        <v>19.365230980402693</v>
      </c>
      <c r="CR10" s="361">
        <v>19.477033262005111</v>
      </c>
      <c r="CS10" s="361">
        <v>19.588529723411074</v>
      </c>
      <c r="CT10" s="361">
        <v>19.699713335323594</v>
      </c>
      <c r="CU10" s="361">
        <v>19.810577237814517</v>
      </c>
      <c r="CV10" s="361">
        <v>19.921114729486284</v>
      </c>
      <c r="CW10" s="361">
        <v>20.031319279519874</v>
      </c>
      <c r="CX10" s="361">
        <v>20.141184524840202</v>
      </c>
      <c r="CY10" s="361">
        <v>20.25070427066931</v>
      </c>
      <c r="CZ10" s="361">
        <v>20.359872491265858</v>
      </c>
      <c r="DA10" s="361">
        <v>20.468683332076203</v>
      </c>
      <c r="DB10" s="361">
        <v>20.577131102961957</v>
      </c>
      <c r="DC10" s="361">
        <v>20.68521028521992</v>
      </c>
      <c r="DD10" s="361">
        <v>20.792915529198449</v>
      </c>
      <c r="DE10" s="361">
        <v>20.900241654067919</v>
      </c>
      <c r="DF10" s="361">
        <v>21.007183647951805</v>
      </c>
      <c r="DG10" s="361">
        <v>21.113736667703279</v>
      </c>
      <c r="DH10" s="361">
        <v>21.219896035196633</v>
      </c>
      <c r="DI10" s="361">
        <v>21.325657240361821</v>
      </c>
      <c r="DJ10" s="361">
        <v>21.431015939121078</v>
      </c>
      <c r="DK10" s="361">
        <v>21.535967952510944</v>
      </c>
      <c r="DL10" s="361">
        <v>21.640509266141027</v>
      </c>
      <c r="DM10" s="361">
        <v>21.744636028568333</v>
      </c>
      <c r="DN10" s="361">
        <v>21.848344549480561</v>
      </c>
      <c r="DO10" s="361">
        <v>21.951631299784349</v>
      </c>
      <c r="DP10" s="361">
        <v>22.054492909767045</v>
      </c>
      <c r="DQ10" s="361">
        <v>22.156926167706256</v>
      </c>
      <c r="DR10" s="361">
        <v>22.258928018407143</v>
      </c>
      <c r="DS10" s="361">
        <v>22.360495561670803</v>
      </c>
      <c r="DT10" s="361">
        <v>22.461626050697394</v>
      </c>
      <c r="DU10" s="361">
        <v>22.562316890427503</v>
      </c>
      <c r="DV10" s="361">
        <v>22.662565635825143</v>
      </c>
      <c r="DW10" s="361">
        <v>22.762369990105874</v>
      </c>
      <c r="DX10" s="361">
        <v>22.861727802913354</v>
      </c>
      <c r="DY10" s="361">
        <v>22.960637068447546</v>
      </c>
      <c r="DZ10" s="361">
        <v>23.059095923547712</v>
      </c>
      <c r="EA10" s="361">
        <v>23.157102645733666</v>
      </c>
      <c r="EB10" s="361">
        <v>23.254655651207848</v>
      </c>
      <c r="EC10" s="361">
        <v>23.351753492821715</v>
      </c>
      <c r="ED10" s="361">
        <v>23.448394858009102</v>
      </c>
      <c r="EE10" s="361">
        <v>23.54457856668909</v>
      </c>
      <c r="EF10" s="361">
        <v>23.640303569142176</v>
      </c>
      <c r="EG10" s="361"/>
      <c r="EH10" s="361"/>
      <c r="EI10" s="361"/>
      <c r="EJ10" s="361"/>
      <c r="EK10" s="361"/>
      <c r="EL10" s="361"/>
      <c r="EM10" s="361"/>
      <c r="EN10" s="361"/>
      <c r="EO10" s="361"/>
      <c r="EP10" s="361"/>
    </row>
    <row r="11" spans="1:146">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row>
    <row r="12" spans="1:146">
      <c r="A12" s="364"/>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CK12" s="365"/>
      <c r="CL12" s="365"/>
      <c r="CM12" s="365"/>
      <c r="CN12" s="365"/>
      <c r="CO12" s="365"/>
      <c r="CP12" s="365"/>
      <c r="CQ12" s="365"/>
      <c r="CR12" s="365"/>
      <c r="CS12" s="365"/>
      <c r="CT12" s="365"/>
      <c r="CU12" s="365"/>
      <c r="CV12" s="365"/>
      <c r="CW12" s="365"/>
      <c r="CX12" s="365"/>
      <c r="CY12" s="365"/>
      <c r="CZ12" s="365"/>
      <c r="DA12" s="365"/>
      <c r="DB12" s="365"/>
      <c r="DC12" s="365"/>
      <c r="DD12" s="365"/>
      <c r="DE12" s="365"/>
      <c r="DF12" s="365"/>
      <c r="DG12" s="365"/>
      <c r="DH12" s="365"/>
      <c r="DI12" s="365"/>
      <c r="DJ12" s="365"/>
      <c r="DK12" s="365"/>
      <c r="DL12" s="365"/>
      <c r="DM12" s="365"/>
      <c r="DN12" s="365"/>
      <c r="DO12" s="365"/>
      <c r="DP12" s="365"/>
      <c r="DQ12" s="365"/>
      <c r="DR12" s="365"/>
      <c r="DS12" s="365"/>
      <c r="DT12" s="365"/>
      <c r="DU12" s="365"/>
      <c r="DV12" s="365"/>
      <c r="DW12" s="365"/>
      <c r="DX12" s="365"/>
      <c r="DY12" s="365"/>
      <c r="DZ12" s="365"/>
      <c r="EA12" s="365"/>
      <c r="EB12" s="365"/>
      <c r="EC12" s="365"/>
      <c r="ED12" s="365"/>
      <c r="EE12" s="365"/>
      <c r="EF12" s="365"/>
      <c r="EG12" s="365"/>
      <c r="EH12" s="365"/>
      <c r="EI12" s="365"/>
      <c r="EJ12" s="365"/>
      <c r="EK12" s="365"/>
      <c r="EL12" s="365"/>
      <c r="EM12" s="365"/>
      <c r="EN12" s="365"/>
      <c r="EO12" s="365"/>
      <c r="EP12" s="365"/>
    </row>
    <row r="13" spans="1:146" s="367" customFormat="1">
      <c r="A13" s="364"/>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CK13" s="365"/>
      <c r="CL13" s="365"/>
      <c r="CM13" s="365"/>
      <c r="CN13" s="365"/>
      <c r="CO13" s="365"/>
      <c r="CP13" s="365"/>
      <c r="CQ13" s="365"/>
      <c r="CR13" s="365"/>
      <c r="CS13" s="365"/>
      <c r="CT13" s="365"/>
      <c r="CU13" s="365"/>
      <c r="CV13" s="365"/>
      <c r="CW13" s="365"/>
      <c r="CX13" s="365"/>
      <c r="CY13" s="365"/>
      <c r="CZ13" s="365"/>
      <c r="DA13" s="365"/>
      <c r="DB13" s="365"/>
      <c r="DC13" s="365"/>
      <c r="DD13" s="365"/>
      <c r="DE13" s="365"/>
      <c r="DF13" s="365"/>
      <c r="DG13" s="365"/>
      <c r="DH13" s="365"/>
      <c r="DI13" s="365"/>
      <c r="DJ13" s="365"/>
      <c r="DK13" s="365"/>
      <c r="DL13" s="365"/>
      <c r="DM13" s="365"/>
      <c r="DN13" s="365"/>
      <c r="DO13" s="365"/>
      <c r="DP13" s="365"/>
      <c r="DQ13" s="365"/>
      <c r="DR13" s="365"/>
      <c r="DS13" s="365"/>
      <c r="DT13" s="365"/>
      <c r="DU13" s="365"/>
      <c r="DV13" s="365"/>
      <c r="DW13" s="365"/>
      <c r="DX13" s="365"/>
      <c r="DY13" s="365"/>
      <c r="DZ13" s="365"/>
      <c r="EA13" s="365"/>
      <c r="EB13" s="365"/>
      <c r="EC13" s="365"/>
      <c r="ED13" s="365"/>
      <c r="EE13" s="365"/>
      <c r="EF13" s="365"/>
      <c r="EG13" s="365"/>
      <c r="EH13" s="365"/>
      <c r="EI13" s="365"/>
      <c r="EJ13" s="365"/>
      <c r="EK13" s="365"/>
      <c r="EL13" s="365"/>
      <c r="EM13" s="365"/>
      <c r="EN13" s="365"/>
      <c r="EO13" s="365"/>
      <c r="EP13" s="365"/>
    </row>
    <row r="14" spans="1:146">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row>
    <row r="15" spans="1:146">
      <c r="B15" s="348"/>
      <c r="C15" s="348"/>
      <c r="D15" s="348"/>
      <c r="E15" s="368"/>
      <c r="F15" s="368"/>
      <c r="G15" s="368"/>
      <c r="H15" s="368"/>
      <c r="I15" s="368"/>
      <c r="J15" s="368"/>
      <c r="K15" s="36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row>
    <row r="16" spans="1:146">
      <c r="B16" s="348"/>
      <c r="C16" s="348" t="s">
        <v>133</v>
      </c>
      <c r="D16" s="348"/>
      <c r="E16" s="368"/>
      <c r="F16" s="368"/>
      <c r="G16" s="368"/>
      <c r="H16" s="368"/>
      <c r="I16" s="368"/>
      <c r="J16" s="368"/>
      <c r="K16" s="368"/>
      <c r="L16" s="348" t="s">
        <v>134</v>
      </c>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row>
    <row r="17" spans="2:51">
      <c r="B17" s="348"/>
      <c r="C17" s="348"/>
      <c r="D17" s="348"/>
      <c r="E17" s="368"/>
      <c r="F17" s="368"/>
      <c r="G17" s="368"/>
      <c r="H17" s="368"/>
      <c r="I17" s="368"/>
      <c r="J17" s="368"/>
      <c r="K17" s="36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row>
    <row r="18" spans="2:51">
      <c r="B18" s="348"/>
      <c r="C18" s="348"/>
      <c r="D18" s="348"/>
      <c r="E18" s="368"/>
      <c r="F18" s="368"/>
      <c r="G18" s="368"/>
      <c r="H18" s="368"/>
      <c r="I18" s="368"/>
      <c r="J18" s="368"/>
      <c r="K18" s="36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row>
    <row r="19" spans="2:51">
      <c r="B19" s="348"/>
      <c r="C19" s="348"/>
      <c r="D19" s="348"/>
      <c r="E19" s="368"/>
      <c r="F19" s="368"/>
      <c r="G19" s="368"/>
      <c r="H19" s="368"/>
      <c r="I19" s="368"/>
      <c r="J19" s="368"/>
      <c r="K19" s="36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row>
    <row r="20" spans="2:51">
      <c r="B20" s="348"/>
      <c r="C20" s="348"/>
      <c r="D20" s="348"/>
      <c r="E20" s="368"/>
      <c r="F20" s="368"/>
      <c r="G20" s="368"/>
      <c r="H20" s="368"/>
      <c r="I20" s="368"/>
      <c r="J20" s="368"/>
      <c r="K20" s="36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348"/>
    </row>
    <row r="21" spans="2:51">
      <c r="B21" s="348"/>
      <c r="C21" s="348"/>
      <c r="D21" s="348"/>
      <c r="E21" s="368"/>
      <c r="F21" s="368"/>
      <c r="G21" s="368"/>
      <c r="H21" s="368"/>
      <c r="I21" s="368"/>
      <c r="J21" s="368"/>
      <c r="K21" s="36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row>
    <row r="22" spans="2:51">
      <c r="B22" s="348"/>
      <c r="C22" s="348"/>
      <c r="D22" s="348"/>
      <c r="E22" s="368"/>
      <c r="F22" s="368"/>
      <c r="G22" s="368"/>
      <c r="H22" s="368"/>
      <c r="I22" s="368"/>
      <c r="J22" s="368"/>
      <c r="K22" s="36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348"/>
      <c r="AY22" s="348"/>
    </row>
    <row r="23" spans="2:51">
      <c r="B23" s="348"/>
      <c r="C23" s="348"/>
      <c r="D23" s="348"/>
      <c r="E23" s="368"/>
      <c r="F23" s="368"/>
      <c r="G23" s="368"/>
      <c r="H23" s="368"/>
      <c r="I23" s="368"/>
      <c r="J23" s="368"/>
      <c r="K23" s="36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row>
    <row r="24" spans="2:51">
      <c r="B24" s="348"/>
      <c r="C24" s="348"/>
      <c r="D24" s="348"/>
      <c r="E24" s="368"/>
      <c r="F24" s="368"/>
      <c r="G24" s="368"/>
      <c r="H24" s="368"/>
      <c r="I24" s="368"/>
      <c r="J24" s="368"/>
      <c r="K24" s="36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8"/>
      <c r="AT24" s="348"/>
      <c r="AU24" s="348"/>
      <c r="AV24" s="348"/>
      <c r="AW24" s="348"/>
      <c r="AX24" s="348"/>
      <c r="AY24" s="348"/>
    </row>
    <row r="25" spans="2:51">
      <c r="B25" s="348"/>
      <c r="C25" s="348"/>
      <c r="D25" s="348"/>
      <c r="E25" s="368"/>
      <c r="F25" s="368"/>
      <c r="G25" s="368"/>
      <c r="H25" s="368"/>
      <c r="I25" s="368"/>
      <c r="J25" s="368"/>
      <c r="K25" s="36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8"/>
    </row>
    <row r="26" spans="2:51">
      <c r="B26" s="348"/>
      <c r="C26" s="348"/>
      <c r="D26" s="348"/>
      <c r="E26" s="368"/>
      <c r="F26" s="368"/>
      <c r="G26" s="368"/>
      <c r="H26" s="368"/>
      <c r="I26" s="368"/>
      <c r="J26" s="368"/>
      <c r="K26" s="36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row>
    <row r="27" spans="2:51">
      <c r="B27" s="348"/>
      <c r="C27" s="348"/>
      <c r="D27" s="348"/>
      <c r="E27" s="368"/>
      <c r="F27" s="368"/>
      <c r="G27" s="368"/>
      <c r="H27" s="368"/>
      <c r="I27" s="368"/>
      <c r="J27" s="368"/>
      <c r="K27" s="36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row>
    <row r="28" spans="2:51">
      <c r="B28" s="348"/>
      <c r="C28" s="348"/>
      <c r="D28" s="348"/>
      <c r="E28" s="368"/>
      <c r="F28" s="368"/>
      <c r="G28" s="368"/>
      <c r="H28" s="368"/>
      <c r="I28" s="368"/>
      <c r="J28" s="368"/>
      <c r="K28" s="36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row>
    <row r="29" spans="2:51">
      <c r="B29" s="348"/>
      <c r="C29" s="348"/>
      <c r="D29" s="348"/>
      <c r="E29" s="368"/>
      <c r="F29" s="368"/>
      <c r="G29" s="368"/>
      <c r="H29" s="368"/>
      <c r="I29" s="368"/>
      <c r="J29" s="368"/>
      <c r="K29" s="36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row>
    <row r="30" spans="2:51">
      <c r="B30" s="348"/>
      <c r="C30" s="348"/>
      <c r="D30" s="348"/>
      <c r="E30" s="368"/>
      <c r="F30" s="368"/>
      <c r="G30" s="368"/>
      <c r="H30" s="368"/>
      <c r="I30" s="368"/>
      <c r="J30" s="368"/>
      <c r="K30" s="36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row>
    <row r="31" spans="2:51">
      <c r="B31" s="348"/>
      <c r="C31" s="348"/>
      <c r="D31" s="348"/>
      <c r="E31" s="368"/>
      <c r="F31" s="368"/>
      <c r="G31" s="368"/>
      <c r="H31" s="368"/>
      <c r="I31" s="368"/>
      <c r="J31" s="368"/>
      <c r="K31" s="36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row>
    <row r="32" spans="2:51">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row>
    <row r="33" spans="2:51">
      <c r="B33" s="348"/>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row>
    <row r="34" spans="2:51">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row>
    <row r="35" spans="2:51">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row>
    <row r="36" spans="2:51">
      <c r="B36" s="348"/>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348"/>
    </row>
    <row r="37" spans="2:51">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row>
    <row r="38" spans="2:51">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row>
    <row r="39" spans="2:51">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row>
    <row r="40" spans="2:51">
      <c r="B40" s="348"/>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row>
    <row r="41" spans="2:51">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row>
    <row r="42" spans="2:51">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8"/>
      <c r="AY42" s="348"/>
    </row>
    <row r="43" spans="2:51">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8"/>
      <c r="AY43" s="348"/>
    </row>
    <row r="44" spans="2:51">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48"/>
      <c r="AY44" s="348"/>
    </row>
    <row r="45" spans="2:51">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8"/>
      <c r="AY45" s="348"/>
    </row>
    <row r="46" spans="2:51">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row>
    <row r="47" spans="2:51">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row>
    <row r="48" spans="2:51">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row>
    <row r="49" spans="1:51">
      <c r="B49" s="348"/>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row>
    <row r="50" spans="1:51">
      <c r="B50" s="348"/>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row>
    <row r="51" spans="1:51">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row>
    <row r="52" spans="1:51">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row>
    <row r="53" spans="1:51">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c r="AW53" s="348"/>
      <c r="AX53" s="348"/>
      <c r="AY53" s="348"/>
    </row>
    <row r="54" spans="1:51">
      <c r="B54" s="348"/>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row>
    <row r="55" spans="1:51">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row>
    <row r="56" spans="1:51">
      <c r="B56" s="348"/>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348"/>
    </row>
    <row r="57" spans="1:51" s="370" customFormat="1">
      <c r="A57" s="369" t="s">
        <v>135</v>
      </c>
      <c r="B57" s="369"/>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69"/>
      <c r="AY57" s="369"/>
    </row>
    <row r="58" spans="1:51" s="370" customFormat="1">
      <c r="A58" s="370" t="s">
        <v>129</v>
      </c>
      <c r="I58" s="370">
        <v>26.823353810834071</v>
      </c>
      <c r="J58" s="370">
        <v>26.887547208651586</v>
      </c>
      <c r="K58" s="370">
        <v>27.058062700495171</v>
      </c>
      <c r="L58" s="370">
        <v>27.174664267909939</v>
      </c>
      <c r="M58" s="370">
        <v>27.290759753561243</v>
      </c>
      <c r="N58" s="370">
        <v>27.406346248393142</v>
      </c>
      <c r="O58" s="370">
        <v>27.521421020252621</v>
      </c>
      <c r="P58" s="370">
        <v>27.635981497219603</v>
      </c>
      <c r="Q58" s="370">
        <v>27.750025262576226</v>
      </c>
      <c r="R58" s="370">
        <v>27.86355006917411</v>
      </c>
      <c r="S58" s="370">
        <v>27.976553829875378</v>
      </c>
      <c r="T58" s="370">
        <v>28.089034615298829</v>
      </c>
      <c r="U58" s="370">
        <v>28.200990654390072</v>
      </c>
      <c r="V58" s="370">
        <v>28.312420333741752</v>
      </c>
      <c r="AE58" s="371">
        <v>21.828170348900972</v>
      </c>
      <c r="AF58" s="371">
        <v>21.956812186333913</v>
      </c>
      <c r="AG58" s="371">
        <v>22.085136168829965</v>
      </c>
      <c r="AH58" s="371">
        <v>22.213133250802041</v>
      </c>
      <c r="AI58" s="371">
        <v>22.340794553505493</v>
      </c>
      <c r="AJ58" s="371">
        <v>22.468111346652112</v>
      </c>
      <c r="AK58" s="371">
        <v>22.595075071099888</v>
      </c>
      <c r="AL58" s="371">
        <v>22.721677335416377</v>
      </c>
      <c r="AM58" s="371">
        <v>22.847909918268247</v>
      </c>
      <c r="AN58" s="371">
        <v>22.973764770695592</v>
      </c>
      <c r="AO58" s="371">
        <v>23.099234023821666</v>
      </c>
      <c r="AP58" s="371">
        <v>23.224309975235837</v>
      </c>
      <c r="AQ58" s="371">
        <v>23.348985104991137</v>
      </c>
      <c r="AR58" s="371">
        <v>23.473252072959223</v>
      </c>
    </row>
    <row r="59" spans="1:51" s="370" customFormat="1">
      <c r="A59" s="370" t="s">
        <v>136</v>
      </c>
      <c r="I59" s="370">
        <v>26.823353810834071</v>
      </c>
      <c r="J59" s="370">
        <v>26.887547208651586</v>
      </c>
      <c r="K59" s="370">
        <v>27.058062700495171</v>
      </c>
      <c r="L59" s="370">
        <v>26.98645422069232</v>
      </c>
      <c r="M59" s="370">
        <v>27.056309839966186</v>
      </c>
      <c r="N59" s="370">
        <v>27.125986198347075</v>
      </c>
      <c r="O59" s="370">
        <v>27.195482632712388</v>
      </c>
      <c r="P59" s="370">
        <v>27.264798501696767</v>
      </c>
      <c r="Q59" s="370">
        <v>27.33393318554489</v>
      </c>
      <c r="R59" s="370">
        <v>27.402886085960983</v>
      </c>
      <c r="S59" s="370">
        <v>27.471656627168354</v>
      </c>
      <c r="T59" s="370">
        <v>27.54024426100294</v>
      </c>
      <c r="U59" s="370">
        <v>27.608648444927404</v>
      </c>
      <c r="V59" s="370">
        <v>27.676868665019732</v>
      </c>
      <c r="AE59" s="371">
        <v>21.828170348900972</v>
      </c>
      <c r="AF59" s="371">
        <v>21.956812186333913</v>
      </c>
      <c r="AG59" s="371">
        <v>22.085136168829965</v>
      </c>
      <c r="AH59" s="371">
        <v>22.049751029434859</v>
      </c>
      <c r="AI59" s="371">
        <v>22.137014879516606</v>
      </c>
      <c r="AJ59" s="371">
        <v>22.224125445049363</v>
      </c>
      <c r="AK59" s="371">
        <v>22.311079936053972</v>
      </c>
      <c r="AL59" s="371">
        <v>22.397875589424942</v>
      </c>
      <c r="AM59" s="371">
        <v>22.48450968141092</v>
      </c>
      <c r="AN59" s="371">
        <v>22.570979524011065</v>
      </c>
      <c r="AO59" s="371">
        <v>22.657282465354115</v>
      </c>
      <c r="AP59" s="371">
        <v>22.743415890058802</v>
      </c>
      <c r="AQ59" s="371">
        <v>22.829377219576401</v>
      </c>
      <c r="AR59" s="371">
        <v>22.91516391251492</v>
      </c>
    </row>
    <row r="60" spans="1:51" s="370" customFormat="1">
      <c r="A60" s="370" t="s">
        <v>137</v>
      </c>
      <c r="I60" s="370">
        <v>26.823353810834071</v>
      </c>
      <c r="J60" s="370">
        <v>26.887547208651586</v>
      </c>
      <c r="K60" s="370">
        <v>27.058062700495171</v>
      </c>
      <c r="L60" s="370">
        <v>27.369156338126547</v>
      </c>
      <c r="M60" s="370">
        <v>27.533333583973224</v>
      </c>
      <c r="N60" s="370">
        <v>27.696773594810935</v>
      </c>
      <c r="O60" s="370">
        <v>27.85946811031118</v>
      </c>
      <c r="P60" s="370">
        <v>28.02140926428708</v>
      </c>
      <c r="Q60" s="370">
        <v>28.182589568745257</v>
      </c>
      <c r="R60" s="370">
        <v>28.343001926323279</v>
      </c>
      <c r="S60" s="370">
        <v>28.502639594857349</v>
      </c>
      <c r="T60" s="370">
        <v>28.661496203469596</v>
      </c>
      <c r="U60" s="370">
        <v>28.819565754207542</v>
      </c>
      <c r="V60" s="370">
        <v>28.976842614738068</v>
      </c>
      <c r="AE60" s="371">
        <v>21.828170348900972</v>
      </c>
      <c r="AF60" s="371">
        <v>21.956812186333913</v>
      </c>
      <c r="AG60" s="371">
        <v>22.085136168829965</v>
      </c>
      <c r="AH60" s="371">
        <v>22.391938011893405</v>
      </c>
      <c r="AI60" s="371">
        <v>22.56392196528094</v>
      </c>
      <c r="AJ60" s="371">
        <v>22.735390084458793</v>
      </c>
      <c r="AK60" s="371">
        <v>22.906324298732599</v>
      </c>
      <c r="AL60" s="371">
        <v>23.076706964668908</v>
      </c>
      <c r="AM60" s="371">
        <v>23.246520871243781</v>
      </c>
      <c r="AN60" s="371">
        <v>23.415749256834339</v>
      </c>
      <c r="AO60" s="371">
        <v>23.58437581655549</v>
      </c>
      <c r="AP60" s="371">
        <v>23.75238470087897</v>
      </c>
      <c r="AQ60" s="371">
        <v>23.919760523461875</v>
      </c>
      <c r="AR60" s="371">
        <v>24.086488369984639</v>
      </c>
    </row>
    <row r="61" spans="1:51" s="370" customFormat="1">
      <c r="A61" s="370" t="s">
        <v>123</v>
      </c>
      <c r="B61" s="370">
        <v>25.6</v>
      </c>
      <c r="C61" s="370">
        <v>25.7</v>
      </c>
      <c r="D61" s="370">
        <v>25.8</v>
      </c>
      <c r="E61" s="370">
        <v>25.6</v>
      </c>
      <c r="F61" s="370">
        <v>26.5</v>
      </c>
      <c r="G61" s="370">
        <v>26.4</v>
      </c>
      <c r="H61" s="370">
        <v>26.7</v>
      </c>
      <c r="I61" s="370">
        <v>26.9</v>
      </c>
      <c r="J61" s="370">
        <v>26.8</v>
      </c>
      <c r="K61" s="370">
        <v>27</v>
      </c>
      <c r="L61" s="370">
        <v>27.1</v>
      </c>
      <c r="M61" s="370">
        <v>27.4</v>
      </c>
      <c r="N61" s="370">
        <v>27.2</v>
      </c>
      <c r="X61" s="370">
        <v>20.399999999999999</v>
      </c>
      <c r="Y61" s="370">
        <v>20.6</v>
      </c>
      <c r="Z61" s="370">
        <v>20.8</v>
      </c>
      <c r="AA61" s="370">
        <v>20.8</v>
      </c>
      <c r="AB61" s="370">
        <v>21.5</v>
      </c>
      <c r="AC61" s="370">
        <v>21.4</v>
      </c>
      <c r="AD61" s="370">
        <v>21.8</v>
      </c>
      <c r="AE61" s="370">
        <v>21.9</v>
      </c>
      <c r="AF61" s="370">
        <v>22</v>
      </c>
      <c r="AG61" s="370">
        <v>22.2</v>
      </c>
      <c r="AH61" s="370">
        <v>22.4</v>
      </c>
      <c r="AI61" s="370">
        <v>22.7</v>
      </c>
      <c r="AJ61" s="370">
        <v>22.6</v>
      </c>
    </row>
    <row r="62" spans="1:51" s="370" customFormat="1">
      <c r="A62" s="370" t="s">
        <v>124</v>
      </c>
      <c r="N62" s="370">
        <v>27.2</v>
      </c>
      <c r="O62" s="370">
        <v>27.3</v>
      </c>
      <c r="P62" s="370">
        <v>27.7</v>
      </c>
      <c r="Q62" s="370">
        <v>27.3</v>
      </c>
      <c r="AJ62" s="370">
        <v>22.6</v>
      </c>
      <c r="AK62" s="370">
        <v>22.8</v>
      </c>
      <c r="AL62" s="370">
        <v>23.1</v>
      </c>
      <c r="AM62" s="370">
        <v>22.9</v>
      </c>
    </row>
    <row r="63" spans="1:51" s="370" customFormat="1"/>
    <row r="64" spans="1:51" s="370" customFormat="1"/>
    <row r="65" s="370" customFormat="1"/>
    <row r="66" s="370" customFormat="1"/>
    <row r="67" s="370" customFormat="1"/>
    <row r="68" s="370" customFormat="1"/>
    <row r="69" s="370" customFormat="1"/>
    <row r="70" s="370" customFormat="1"/>
    <row r="71" s="370" customFormat="1"/>
    <row r="72" s="370" customFormat="1"/>
    <row r="73" s="370" customFormat="1"/>
    <row r="74" s="370" customFormat="1"/>
    <row r="75" s="370" customFormat="1"/>
    <row r="76" s="370" customFormat="1"/>
    <row r="77" s="370" customFormat="1"/>
    <row r="78" s="370" customFormat="1"/>
    <row r="79" s="370" customFormat="1"/>
    <row r="80" s="370" customFormat="1"/>
    <row r="81" spans="1:68" s="370" customFormat="1">
      <c r="A81" s="372" t="s">
        <v>138</v>
      </c>
    </row>
    <row r="82" spans="1:68" s="370" customFormat="1"/>
    <row r="83" spans="1:68" s="370" customFormat="1">
      <c r="B83" s="373">
        <v>1994</v>
      </c>
      <c r="C83" s="373">
        <v>1995</v>
      </c>
      <c r="D83" s="373">
        <v>1996</v>
      </c>
      <c r="E83" s="373">
        <v>1997</v>
      </c>
      <c r="F83" s="373">
        <v>1998</v>
      </c>
      <c r="G83" s="373">
        <v>1999</v>
      </c>
      <c r="H83" s="373">
        <v>2000</v>
      </c>
      <c r="I83" s="373">
        <v>2001</v>
      </c>
      <c r="J83" s="373">
        <v>2002</v>
      </c>
      <c r="K83" s="373">
        <v>2003</v>
      </c>
      <c r="L83" s="373">
        <v>2004</v>
      </c>
      <c r="M83" s="373">
        <v>2005</v>
      </c>
      <c r="N83" s="373">
        <v>2006</v>
      </c>
      <c r="O83" s="373">
        <v>2007</v>
      </c>
      <c r="P83" s="373">
        <v>2008</v>
      </c>
      <c r="Q83" s="373">
        <v>2009</v>
      </c>
      <c r="R83" s="373">
        <v>2010</v>
      </c>
      <c r="S83" s="373">
        <v>2011</v>
      </c>
      <c r="T83" s="373">
        <v>2012</v>
      </c>
      <c r="U83" s="373">
        <v>2013</v>
      </c>
      <c r="V83" s="373">
        <v>2014</v>
      </c>
      <c r="W83" s="373">
        <v>2015</v>
      </c>
      <c r="X83" s="373">
        <v>2016</v>
      </c>
      <c r="Y83" s="373">
        <v>2017</v>
      </c>
      <c r="Z83" s="373">
        <v>2018</v>
      </c>
      <c r="AA83" s="373">
        <v>2019</v>
      </c>
      <c r="AB83" s="373">
        <v>2020</v>
      </c>
      <c r="AC83" s="373">
        <v>2021</v>
      </c>
      <c r="AD83" s="373">
        <v>2022</v>
      </c>
      <c r="AE83" s="373">
        <v>2023</v>
      </c>
      <c r="AF83" s="373">
        <v>2024</v>
      </c>
      <c r="AG83" s="373">
        <v>2025</v>
      </c>
      <c r="AH83" s="373">
        <v>2026</v>
      </c>
      <c r="AI83" s="373">
        <v>2027</v>
      </c>
      <c r="AJ83" s="373">
        <v>2028</v>
      </c>
      <c r="AK83" s="373">
        <v>2029</v>
      </c>
      <c r="AL83" s="373">
        <v>2030</v>
      </c>
      <c r="AM83" s="373">
        <v>2031</v>
      </c>
      <c r="AN83" s="373">
        <v>2032</v>
      </c>
      <c r="AO83" s="373">
        <v>2033</v>
      </c>
      <c r="AP83" s="373">
        <v>2034</v>
      </c>
      <c r="AQ83" s="373">
        <v>2035</v>
      </c>
      <c r="AR83" s="373">
        <v>2036</v>
      </c>
      <c r="AS83" s="373">
        <v>2037</v>
      </c>
      <c r="AT83" s="373">
        <v>2038</v>
      </c>
      <c r="AU83" s="373">
        <v>2039</v>
      </c>
      <c r="AV83" s="373">
        <v>2040</v>
      </c>
      <c r="AW83" s="373">
        <v>2041</v>
      </c>
      <c r="AX83" s="373">
        <v>2042</v>
      </c>
      <c r="AY83" s="373">
        <v>2043</v>
      </c>
      <c r="AZ83" s="373">
        <v>2044</v>
      </c>
      <c r="BA83" s="373">
        <v>2045</v>
      </c>
      <c r="BB83" s="373">
        <v>2046</v>
      </c>
      <c r="BC83" s="373">
        <v>2047</v>
      </c>
      <c r="BD83" s="373">
        <v>2048</v>
      </c>
      <c r="BE83" s="373">
        <v>2049</v>
      </c>
      <c r="BF83" s="373">
        <v>2050</v>
      </c>
      <c r="BG83" s="373">
        <v>2051</v>
      </c>
      <c r="BH83" s="373">
        <v>2052</v>
      </c>
      <c r="BI83" s="373">
        <v>2053</v>
      </c>
      <c r="BJ83" s="373">
        <v>2054</v>
      </c>
      <c r="BK83" s="373">
        <v>2055</v>
      </c>
      <c r="BL83" s="373">
        <v>2056</v>
      </c>
      <c r="BM83" s="373">
        <v>2057</v>
      </c>
      <c r="BN83" s="373">
        <v>2058</v>
      </c>
      <c r="BO83" s="373">
        <v>2059</v>
      </c>
      <c r="BP83" s="373">
        <v>2060</v>
      </c>
    </row>
    <row r="84" spans="1:68" s="370" customFormat="1">
      <c r="A84" s="370" t="s">
        <v>0</v>
      </c>
    </row>
    <row r="85" spans="1:68" s="370" customFormat="1">
      <c r="A85" s="370" t="s">
        <v>139</v>
      </c>
      <c r="O85" s="371">
        <v>26.823353810834071</v>
      </c>
      <c r="P85" s="371">
        <v>26.887547208651586</v>
      </c>
      <c r="Q85" s="371">
        <v>27.058062700495171</v>
      </c>
      <c r="R85" s="371">
        <v>27.174664267909939</v>
      </c>
      <c r="S85" s="371">
        <v>27.290759753561243</v>
      </c>
      <c r="T85" s="371">
        <v>27.406346248393142</v>
      </c>
      <c r="U85" s="371">
        <v>27.521421020252621</v>
      </c>
      <c r="V85" s="371">
        <v>27.635981497219603</v>
      </c>
      <c r="W85" s="371">
        <v>27.750025262576226</v>
      </c>
      <c r="X85" s="371">
        <v>27.86355006917411</v>
      </c>
      <c r="Y85" s="371">
        <v>27.976553829875378</v>
      </c>
      <c r="Z85" s="371">
        <v>28.089034615298829</v>
      </c>
      <c r="AA85" s="371">
        <v>28.200990654390072</v>
      </c>
      <c r="AB85" s="371">
        <v>28.312420333741752</v>
      </c>
      <c r="AC85" s="371">
        <v>28.423322175667046</v>
      </c>
      <c r="AD85" s="371">
        <v>28.533694858807575</v>
      </c>
      <c r="AE85" s="371">
        <v>28.6435372077453</v>
      </c>
      <c r="AF85" s="371">
        <v>28.752848190541282</v>
      </c>
      <c r="AG85" s="371">
        <v>28.861626916487094</v>
      </c>
      <c r="AH85" s="371">
        <v>28.969872641133378</v>
      </c>
      <c r="AI85" s="371">
        <v>29.077584741467941</v>
      </c>
      <c r="AJ85" s="371">
        <v>29.184762734657362</v>
      </c>
      <c r="AK85" s="371">
        <v>29.291406268766558</v>
      </c>
      <c r="AL85" s="371">
        <v>29.397515120199316</v>
      </c>
      <c r="AM85" s="371">
        <v>29.503089191131334</v>
      </c>
      <c r="AN85" s="371">
        <v>29.608128510740475</v>
      </c>
      <c r="AO85" s="371">
        <v>29.712633222710586</v>
      </c>
      <c r="AP85" s="371">
        <v>29.816603590639023</v>
      </c>
      <c r="AQ85" s="371">
        <v>29.92003999419331</v>
      </c>
      <c r="AR85" s="371">
        <v>30.022942925963431</v>
      </c>
      <c r="AS85" s="371">
        <v>30.125312988899157</v>
      </c>
      <c r="AT85" s="371">
        <v>30.227150893754956</v>
      </c>
      <c r="AU85" s="371">
        <v>30.328457456544374</v>
      </c>
      <c r="AV85" s="371">
        <v>30.429233596005243</v>
      </c>
      <c r="AW85" s="371">
        <v>30.529480331077878</v>
      </c>
      <c r="AX85" s="371">
        <v>30.629198778397331</v>
      </c>
      <c r="AY85" s="371">
        <v>30.728390149801289</v>
      </c>
      <c r="AZ85" s="371">
        <v>30.827055749855063</v>
      </c>
      <c r="BA85" s="371">
        <v>30.925196973395128</v>
      </c>
      <c r="BB85" s="371">
        <v>31.022815303091928</v>
      </c>
      <c r="BC85" s="371">
        <v>31.119912307033744</v>
      </c>
      <c r="BD85" s="371">
        <v>31.216489636332287</v>
      </c>
      <c r="BE85" s="371">
        <v>31.312549022751156</v>
      </c>
      <c r="BF85" s="371">
        <v>31.408092276358225</v>
      </c>
      <c r="BG85" s="371">
        <v>31.503121283202844</v>
      </c>
      <c r="BH85" s="371">
        <v>31.597638003018321</v>
      </c>
      <c r="BI85" s="371">
        <v>31.691644466951001</v>
      </c>
      <c r="BJ85" s="371">
        <v>31.785142775316643</v>
      </c>
      <c r="BK85" s="371">
        <v>31.878135095383836</v>
      </c>
      <c r="BL85" s="371">
        <v>31.970623659186504</v>
      </c>
      <c r="BM85" s="371">
        <v>32.062610761364894</v>
      </c>
      <c r="BN85" s="371">
        <v>32.154098757035968</v>
      </c>
      <c r="BO85" s="371">
        <v>32.245090059693872</v>
      </c>
      <c r="BP85" s="371">
        <v>32.335587139140323</v>
      </c>
    </row>
    <row r="86" spans="1:68" s="370" customFormat="1">
      <c r="A86" s="370" t="s">
        <v>140</v>
      </c>
      <c r="O86" s="371">
        <v>26.823353810834071</v>
      </c>
      <c r="P86" s="371">
        <v>26.887547208651586</v>
      </c>
      <c r="Q86" s="371">
        <v>27.058062700495171</v>
      </c>
      <c r="R86" s="371">
        <v>26.98645422069232</v>
      </c>
      <c r="S86" s="371">
        <v>27.056309839966186</v>
      </c>
      <c r="T86" s="371">
        <v>27.125986198347075</v>
      </c>
      <c r="U86" s="371">
        <v>27.195482632712388</v>
      </c>
      <c r="V86" s="371">
        <v>27.264798501696767</v>
      </c>
      <c r="W86" s="371">
        <v>27.33393318554489</v>
      </c>
      <c r="X86" s="371">
        <v>27.402886085960983</v>
      </c>
      <c r="Y86" s="371">
        <v>27.471656627168354</v>
      </c>
      <c r="Z86" s="371">
        <v>27.54024426100294</v>
      </c>
      <c r="AA86" s="371">
        <v>27.608648444927404</v>
      </c>
      <c r="AB86" s="371">
        <v>27.676868665019732</v>
      </c>
      <c r="AC86" s="371">
        <v>27.744904428030711</v>
      </c>
      <c r="AD86" s="371">
        <v>27.812755261218101</v>
      </c>
      <c r="AE86" s="371">
        <v>27.880420712178822</v>
      </c>
      <c r="AF86" s="371">
        <v>27.947900348678711</v>
      </c>
      <c r="AG86" s="371">
        <v>28.015193758480645</v>
      </c>
      <c r="AH86" s="371">
        <v>28.082300549170146</v>
      </c>
      <c r="AI86" s="371">
        <v>28.149220347979707</v>
      </c>
      <c r="AJ86" s="371">
        <v>28.215952806096386</v>
      </c>
      <c r="AK86" s="371">
        <v>28.282497588273195</v>
      </c>
      <c r="AL86" s="371">
        <v>28.348854377266061</v>
      </c>
      <c r="AM86" s="371">
        <v>28.415022877172998</v>
      </c>
      <c r="AN86" s="371">
        <v>28.48100281083909</v>
      </c>
      <c r="AO86" s="371">
        <v>28.54679391967143</v>
      </c>
      <c r="AP86" s="371">
        <v>28.612395963453274</v>
      </c>
      <c r="AQ86" s="371">
        <v>28.677808720156303</v>
      </c>
      <c r="AR86" s="371">
        <v>28.743031985752772</v>
      </c>
      <c r="AS86" s="371">
        <v>28.80806557402579</v>
      </c>
      <c r="AT86" s="371">
        <v>28.872909317423673</v>
      </c>
      <c r="AU86" s="371">
        <v>28.937563067657187</v>
      </c>
      <c r="AV86" s="371">
        <v>29.002026687467211</v>
      </c>
      <c r="AW86" s="371">
        <v>29.066300060017937</v>
      </c>
      <c r="AX86" s="371">
        <v>29.130383085329079</v>
      </c>
      <c r="AY86" s="371">
        <v>29.194275680082093</v>
      </c>
      <c r="AZ86" s="371">
        <v>29.257977777426522</v>
      </c>
      <c r="BA86" s="371">
        <v>29.32148932678545</v>
      </c>
      <c r="BB86" s="371">
        <v>29.384810293661022</v>
      </c>
      <c r="BC86" s="371">
        <v>29.447940659439546</v>
      </c>
      <c r="BD86" s="371">
        <v>29.51088042119644</v>
      </c>
      <c r="BE86" s="371">
        <v>29.573629593767158</v>
      </c>
      <c r="BF86" s="371">
        <v>29.636188203345473</v>
      </c>
      <c r="BG86" s="371">
        <v>29.698556292643808</v>
      </c>
      <c r="BH86" s="371">
        <v>29.760733919567823</v>
      </c>
      <c r="BI86" s="371">
        <v>29.822721156737771</v>
      </c>
      <c r="BJ86" s="371">
        <v>29.88451809129343</v>
      </c>
      <c r="BK86" s="371">
        <v>29.946124824699588</v>
      </c>
      <c r="BL86" s="371">
        <v>30.007541472551548</v>
      </c>
      <c r="BM86" s="371">
        <v>30.06876816438092</v>
      </c>
      <c r="BN86" s="371">
        <v>30.129805043462056</v>
      </c>
      <c r="BO86" s="371">
        <v>30.190652266618503</v>
      </c>
      <c r="BP86" s="371">
        <v>30.251310004030351</v>
      </c>
    </row>
    <row r="87" spans="1:68" s="370" customFormat="1">
      <c r="A87" s="370" t="s">
        <v>141</v>
      </c>
      <c r="O87" s="371">
        <v>26.823353810834071</v>
      </c>
      <c r="P87" s="371">
        <v>26.887547208651586</v>
      </c>
      <c r="Q87" s="371">
        <v>27.058062700495171</v>
      </c>
      <c r="R87" s="371">
        <v>27.369156338126547</v>
      </c>
      <c r="S87" s="371">
        <v>27.533333583973224</v>
      </c>
      <c r="T87" s="371">
        <v>27.696773594810935</v>
      </c>
      <c r="U87" s="371">
        <v>27.85946811031118</v>
      </c>
      <c r="V87" s="371">
        <v>28.02140926428708</v>
      </c>
      <c r="W87" s="371">
        <v>28.182589568745257</v>
      </c>
      <c r="X87" s="371">
        <v>28.343001926323279</v>
      </c>
      <c r="Y87" s="371">
        <v>28.502639594857349</v>
      </c>
      <c r="Z87" s="371">
        <v>28.661496203469596</v>
      </c>
      <c r="AA87" s="371">
        <v>28.819565754207542</v>
      </c>
      <c r="AB87" s="371">
        <v>28.976842614738068</v>
      </c>
      <c r="AC87" s="371">
        <v>29.133321528274287</v>
      </c>
      <c r="AD87" s="371">
        <v>29.288997572108407</v>
      </c>
      <c r="AE87" s="371">
        <v>29.44386618905892</v>
      </c>
      <c r="AF87" s="371">
        <v>29.597923172706153</v>
      </c>
      <c r="AG87" s="371">
        <v>29.751164665233947</v>
      </c>
      <c r="AH87" s="371">
        <v>29.90358715448988</v>
      </c>
      <c r="AI87" s="371">
        <v>30.055187456337794</v>
      </c>
      <c r="AJ87" s="371">
        <v>30.205962724877917</v>
      </c>
      <c r="AK87" s="371">
        <v>30.355910442630766</v>
      </c>
      <c r="AL87" s="371">
        <v>30.505028415555461</v>
      </c>
      <c r="AM87" s="371">
        <v>30.653314767918367</v>
      </c>
      <c r="AN87" s="371">
        <v>30.800767937019494</v>
      </c>
      <c r="AO87" s="371">
        <v>30.947386667786205</v>
      </c>
      <c r="AP87" s="371">
        <v>31.093170007240815</v>
      </c>
      <c r="AQ87" s="371">
        <v>31.238117298852096</v>
      </c>
      <c r="AR87" s="371">
        <v>31.382228176778135</v>
      </c>
      <c r="AS87" s="371">
        <v>31.525502560009016</v>
      </c>
      <c r="AT87" s="371">
        <v>31.667940646418199</v>
      </c>
      <c r="AU87" s="371">
        <v>31.809542906730275</v>
      </c>
      <c r="AV87" s="371">
        <v>31.950310078413711</v>
      </c>
      <c r="AW87" s="371">
        <v>32.090243159507082</v>
      </c>
      <c r="AX87" s="371">
        <v>32.229343402385766</v>
      </c>
      <c r="AY87" s="371">
        <v>32.367612307478574</v>
      </c>
      <c r="AZ87" s="371">
        <v>32.505051616940634</v>
      </c>
      <c r="BA87" s="371">
        <v>32.641663308291356</v>
      </c>
      <c r="BB87" s="371">
        <v>32.777449588024112</v>
      </c>
      <c r="BC87" s="371">
        <v>32.912412885195486</v>
      </c>
      <c r="BD87" s="371">
        <v>33.04655584500096</v>
      </c>
      <c r="BE87" s="371">
        <v>33.179881322343959</v>
      </c>
      <c r="BF87" s="371">
        <v>33.312392375404933</v>
      </c>
      <c r="BG87" s="371">
        <v>33.444092259217349</v>
      </c>
      <c r="BH87" s="371">
        <v>33.574984419256019</v>
      </c>
      <c r="BI87" s="371">
        <v>33.705072485044866</v>
      </c>
      <c r="BJ87" s="371">
        <v>33.834360263789058</v>
      </c>
      <c r="BK87" s="371">
        <v>33.962851734037464</v>
      </c>
      <c r="BL87" s="371">
        <v>34.090551039381047</v>
      </c>
      <c r="BM87" s="371">
        <v>34.217462482191493</v>
      </c>
      <c r="BN87" s="371">
        <v>34.343590517405843</v>
      </c>
      <c r="BO87" s="371">
        <v>34.468939746361414</v>
      </c>
      <c r="BP87" s="371">
        <v>34.593514910684895</v>
      </c>
    </row>
    <row r="88" spans="1:68" s="370" customFormat="1">
      <c r="O88" s="371"/>
      <c r="P88" s="371"/>
      <c r="Q88" s="371"/>
      <c r="R88" s="371"/>
      <c r="S88" s="371"/>
      <c r="T88" s="371"/>
      <c r="U88" s="371"/>
      <c r="V88" s="371"/>
      <c r="W88" s="371"/>
      <c r="X88" s="371"/>
      <c r="Y88" s="371"/>
      <c r="Z88" s="371"/>
      <c r="AA88" s="371"/>
      <c r="AB88" s="371"/>
      <c r="AC88" s="371"/>
      <c r="AD88" s="371"/>
      <c r="AE88" s="371"/>
      <c r="AF88" s="371"/>
      <c r="AG88" s="371"/>
      <c r="AH88" s="371"/>
      <c r="AI88" s="371"/>
      <c r="AJ88" s="371"/>
      <c r="AK88" s="371"/>
      <c r="AL88" s="371"/>
      <c r="AM88" s="371"/>
      <c r="AN88" s="371"/>
      <c r="AO88" s="371"/>
      <c r="AP88" s="371"/>
      <c r="AQ88" s="371"/>
      <c r="AR88" s="371"/>
      <c r="AS88" s="371"/>
      <c r="AT88" s="371"/>
      <c r="AU88" s="371"/>
      <c r="AV88" s="371"/>
      <c r="AW88" s="371"/>
      <c r="AX88" s="371"/>
      <c r="AY88" s="371"/>
      <c r="AZ88" s="371"/>
      <c r="BA88" s="371"/>
      <c r="BB88" s="371"/>
      <c r="BC88" s="371"/>
      <c r="BD88" s="371"/>
      <c r="BE88" s="371"/>
      <c r="BF88" s="371"/>
      <c r="BG88" s="371"/>
      <c r="BH88" s="371"/>
      <c r="BI88" s="371"/>
      <c r="BJ88" s="371"/>
      <c r="BK88" s="371"/>
      <c r="BL88" s="371"/>
      <c r="BM88" s="371"/>
      <c r="BN88" s="371"/>
      <c r="BO88" s="371"/>
      <c r="BP88" s="371"/>
    </row>
    <row r="89" spans="1:68" s="370" customFormat="1">
      <c r="A89" s="370" t="s">
        <v>1</v>
      </c>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371"/>
      <c r="AL89" s="371"/>
      <c r="AM89" s="371"/>
      <c r="AN89" s="371"/>
      <c r="AO89" s="371"/>
      <c r="AP89" s="371"/>
      <c r="AQ89" s="371"/>
      <c r="AR89" s="371"/>
      <c r="AS89" s="371"/>
      <c r="AT89" s="371"/>
      <c r="AU89" s="371"/>
      <c r="AV89" s="371"/>
      <c r="AW89" s="371"/>
      <c r="AX89" s="371"/>
      <c r="AY89" s="371"/>
      <c r="AZ89" s="371"/>
      <c r="BA89" s="371"/>
      <c r="BB89" s="371"/>
      <c r="BC89" s="371"/>
      <c r="BD89" s="371"/>
      <c r="BE89" s="371"/>
      <c r="BF89" s="371"/>
      <c r="BG89" s="371"/>
      <c r="BH89" s="371"/>
      <c r="BI89" s="371"/>
      <c r="BJ89" s="371"/>
      <c r="BK89" s="371"/>
      <c r="BL89" s="371"/>
      <c r="BM89" s="371"/>
      <c r="BN89" s="371"/>
      <c r="BO89" s="371"/>
      <c r="BP89" s="371"/>
    </row>
    <row r="90" spans="1:68" s="370" customFormat="1">
      <c r="A90" s="370" t="s">
        <v>139</v>
      </c>
      <c r="O90" s="371">
        <v>21.828170348900972</v>
      </c>
      <c r="P90" s="371">
        <v>21.956812186333913</v>
      </c>
      <c r="Q90" s="371">
        <v>22.085136168829965</v>
      </c>
      <c r="R90" s="371">
        <v>22.213133250802041</v>
      </c>
      <c r="S90" s="371">
        <v>22.340794553505493</v>
      </c>
      <c r="T90" s="371">
        <v>22.468111346652112</v>
      </c>
      <c r="U90" s="371">
        <v>22.595075071099888</v>
      </c>
      <c r="V90" s="371">
        <v>22.721677335416377</v>
      </c>
      <c r="W90" s="371">
        <v>22.847909918268247</v>
      </c>
      <c r="X90" s="371">
        <v>22.973764770695592</v>
      </c>
      <c r="Y90" s="371">
        <v>23.099234023821666</v>
      </c>
      <c r="Z90" s="371">
        <v>23.224309975235837</v>
      </c>
      <c r="AA90" s="371">
        <v>23.348985104991137</v>
      </c>
      <c r="AB90" s="371">
        <v>23.473252072959223</v>
      </c>
      <c r="AC90" s="371">
        <v>23.597103720101522</v>
      </c>
      <c r="AD90" s="371">
        <v>23.720533069770156</v>
      </c>
      <c r="AE90" s="371">
        <v>23.84353333266986</v>
      </c>
      <c r="AF90" s="371">
        <v>23.966097896430615</v>
      </c>
      <c r="AG90" s="371">
        <v>24.08822033705432</v>
      </c>
      <c r="AH90" s="371">
        <v>24.209894416112967</v>
      </c>
      <c r="AI90" s="371">
        <v>24.331114081167197</v>
      </c>
      <c r="AJ90" s="371">
        <v>24.451873466347596</v>
      </c>
      <c r="AK90" s="371">
        <v>24.572166894278297</v>
      </c>
      <c r="AL90" s="371">
        <v>24.691988869405549</v>
      </c>
      <c r="AM90" s="371">
        <v>24.811334084564834</v>
      </c>
      <c r="AN90" s="371">
        <v>24.930197418499716</v>
      </c>
      <c r="AO90" s="371">
        <v>25.048573935434682</v>
      </c>
      <c r="AP90" s="371">
        <v>25.166458884982287</v>
      </c>
      <c r="AQ90" s="371">
        <v>25.283847701696409</v>
      </c>
      <c r="AR90" s="371">
        <v>25.400736001247388</v>
      </c>
      <c r="AS90" s="371">
        <v>25.517119583091407</v>
      </c>
      <c r="AT90" s="371">
        <v>25.63299442821123</v>
      </c>
      <c r="AU90" s="371">
        <v>25.748356697988466</v>
      </c>
      <c r="AV90" s="371">
        <v>25.863202733391748</v>
      </c>
      <c r="AW90" s="371">
        <v>25.977529053105357</v>
      </c>
      <c r="AX90" s="371">
        <v>26.091332351462089</v>
      </c>
      <c r="AY90" s="371">
        <v>26.204609498212378</v>
      </c>
      <c r="AZ90" s="371">
        <v>26.3173575364203</v>
      </c>
      <c r="BA90" s="371">
        <v>26.42957368078477</v>
      </c>
      <c r="BB90" s="371">
        <v>26.541255315883859</v>
      </c>
      <c r="BC90" s="371">
        <v>26.652399994344854</v>
      </c>
      <c r="BD90" s="371">
        <v>26.763005434945459</v>
      </c>
      <c r="BE90" s="371">
        <v>26.873069520648976</v>
      </c>
      <c r="BF90" s="371">
        <v>26.982590296577872</v>
      </c>
      <c r="BG90" s="371">
        <v>27.091565967929093</v>
      </c>
      <c r="BH90" s="371">
        <v>27.199994897835371</v>
      </c>
      <c r="BI90" s="371">
        <v>27.307875605175497</v>
      </c>
      <c r="BJ90" s="371">
        <v>27.415206762337874</v>
      </c>
      <c r="BK90" s="371">
        <v>27.521987192940074</v>
      </c>
      <c r="BL90" s="371">
        <v>27.628215869508352</v>
      </c>
      <c r="BM90" s="371">
        <v>27.73389191112047</v>
      </c>
      <c r="BN90" s="371">
        <v>27.839014581014681</v>
      </c>
      <c r="BO90" s="371">
        <v>27.943583284168181</v>
      </c>
      <c r="BP90" s="371">
        <v>28.047597564848623</v>
      </c>
    </row>
    <row r="91" spans="1:68" s="370" customFormat="1">
      <c r="A91" s="370" t="s">
        <v>140</v>
      </c>
      <c r="O91" s="371">
        <v>21.828170348900972</v>
      </c>
      <c r="P91" s="371">
        <v>21.956812186333913</v>
      </c>
      <c r="Q91" s="371">
        <v>22.085136168829965</v>
      </c>
      <c r="R91" s="371">
        <v>22.049751029434859</v>
      </c>
      <c r="S91" s="371">
        <v>22.137014879516606</v>
      </c>
      <c r="T91" s="371">
        <v>22.224125445049363</v>
      </c>
      <c r="U91" s="371">
        <v>22.311079936053972</v>
      </c>
      <c r="V91" s="371">
        <v>22.397875589424942</v>
      </c>
      <c r="W91" s="371">
        <v>22.48450968141092</v>
      </c>
      <c r="X91" s="371">
        <v>22.570979524011065</v>
      </c>
      <c r="Y91" s="371">
        <v>22.657282465354115</v>
      </c>
      <c r="Z91" s="371">
        <v>22.743415890058802</v>
      </c>
      <c r="AA91" s="371">
        <v>22.829377219576401</v>
      </c>
      <c r="AB91" s="371">
        <v>22.91516391251492</v>
      </c>
      <c r="AC91" s="371">
        <v>23.000773465965427</v>
      </c>
      <c r="AD91" s="371">
        <v>23.086203415656946</v>
      </c>
      <c r="AE91" s="371">
        <v>23.171451331054712</v>
      </c>
      <c r="AF91" s="371">
        <v>23.256514822329201</v>
      </c>
      <c r="AG91" s="371">
        <v>23.341391538165119</v>
      </c>
      <c r="AH91" s="371">
        <v>23.426079165979679</v>
      </c>
      <c r="AI91" s="371">
        <v>23.510575432124014</v>
      </c>
      <c r="AJ91" s="371">
        <v>23.594878102067256</v>
      </c>
      <c r="AK91" s="371">
        <v>23.678984980564302</v>
      </c>
      <c r="AL91" s="371">
        <v>23.762893913247158</v>
      </c>
      <c r="AM91" s="371">
        <v>23.846602783977954</v>
      </c>
      <c r="AN91" s="371">
        <v>23.930109515078954</v>
      </c>
      <c r="AO91" s="371">
        <v>24.013412069832555</v>
      </c>
      <c r="AP91" s="371">
        <v>24.096508451402887</v>
      </c>
      <c r="AQ91" s="371">
        <v>24.179396702906942</v>
      </c>
      <c r="AR91" s="371">
        <v>24.262074907471078</v>
      </c>
      <c r="AS91" s="371">
        <v>24.344541188271911</v>
      </c>
      <c r="AT91" s="371">
        <v>24.426793708563014</v>
      </c>
      <c r="AU91" s="371">
        <v>24.508830673370895</v>
      </c>
      <c r="AV91" s="371">
        <v>24.590650324965225</v>
      </c>
      <c r="AW91" s="371">
        <v>24.672250946621599</v>
      </c>
      <c r="AX91" s="371">
        <v>24.753630861907752</v>
      </c>
      <c r="AY91" s="371">
        <v>24.834788434390465</v>
      </c>
      <c r="AZ91" s="371">
        <v>24.9157220675791</v>
      </c>
      <c r="BA91" s="371">
        <v>24.996430204856384</v>
      </c>
      <c r="BB91" s="371">
        <v>25.076911329396232</v>
      </c>
      <c r="BC91" s="371">
        <v>25.157163964383749</v>
      </c>
      <c r="BD91" s="371">
        <v>25.237186673001133</v>
      </c>
      <c r="BE91" s="371">
        <v>25.316978056337984</v>
      </c>
      <c r="BF91" s="371">
        <v>25.396536755689976</v>
      </c>
      <c r="BG91" s="371">
        <v>25.475861451556444</v>
      </c>
      <c r="BH91" s="371">
        <v>25.554950863488802</v>
      </c>
      <c r="BI91" s="371">
        <v>25.633803749928251</v>
      </c>
      <c r="BJ91" s="371">
        <v>25.712418908033293</v>
      </c>
      <c r="BK91" s="371">
        <v>25.790795173496921</v>
      </c>
      <c r="BL91" s="371">
        <v>25.86893142082371</v>
      </c>
      <c r="BM91" s="371">
        <v>25.946826562002563</v>
      </c>
      <c r="BN91" s="371">
        <v>26.024479546959391</v>
      </c>
      <c r="BO91" s="371">
        <v>26.101889363517635</v>
      </c>
      <c r="BP91" s="371">
        <v>26.179055036981808</v>
      </c>
    </row>
    <row r="92" spans="1:68" s="370" customFormat="1">
      <c r="A92" s="370" t="s">
        <v>141</v>
      </c>
      <c r="O92" s="371">
        <v>21.828170348900972</v>
      </c>
      <c r="P92" s="371">
        <v>21.956812186333913</v>
      </c>
      <c r="Q92" s="371">
        <v>22.085136168829965</v>
      </c>
      <c r="R92" s="371">
        <v>22.391938011893405</v>
      </c>
      <c r="S92" s="371">
        <v>22.56392196528094</v>
      </c>
      <c r="T92" s="371">
        <v>22.735390084458793</v>
      </c>
      <c r="U92" s="371">
        <v>22.906324298732599</v>
      </c>
      <c r="V92" s="371">
        <v>23.076706964668908</v>
      </c>
      <c r="W92" s="371">
        <v>23.246520871243781</v>
      </c>
      <c r="X92" s="371">
        <v>23.415749256834339</v>
      </c>
      <c r="Y92" s="371">
        <v>23.58437581655549</v>
      </c>
      <c r="Z92" s="371">
        <v>23.75238470087897</v>
      </c>
      <c r="AA92" s="371">
        <v>23.919760523461875</v>
      </c>
      <c r="AB92" s="371">
        <v>24.086488369984639</v>
      </c>
      <c r="AC92" s="371">
        <v>24.25255380407004</v>
      </c>
      <c r="AD92" s="371">
        <v>24.417942862407337</v>
      </c>
      <c r="AE92" s="371">
        <v>24.582642063483828</v>
      </c>
      <c r="AF92" s="371">
        <v>24.746638410040195</v>
      </c>
      <c r="AG92" s="371">
        <v>24.909919393048035</v>
      </c>
      <c r="AH92" s="371">
        <v>25.072472984726286</v>
      </c>
      <c r="AI92" s="371">
        <v>25.234287646291214</v>
      </c>
      <c r="AJ92" s="371">
        <v>25.395352326124474</v>
      </c>
      <c r="AK92" s="371">
        <v>25.555656459712086</v>
      </c>
      <c r="AL92" s="371">
        <v>25.71518996557414</v>
      </c>
      <c r="AM92" s="371">
        <v>25.873943246662421</v>
      </c>
      <c r="AN92" s="371">
        <v>26.03190718720229</v>
      </c>
      <c r="AO92" s="371">
        <v>26.189073150043885</v>
      </c>
      <c r="AP92" s="371">
        <v>26.345432973550061</v>
      </c>
      <c r="AQ92" s="371">
        <v>26.500978968041583</v>
      </c>
      <c r="AR92" s="371">
        <v>26.655703911820119</v>
      </c>
      <c r="AS92" s="371">
        <v>26.809601046789027</v>
      </c>
      <c r="AT92" s="371">
        <v>26.962664073693233</v>
      </c>
      <c r="AU92" s="371">
        <v>27.114887146997653</v>
      </c>
      <c r="AV92" s="371">
        <v>27.266264869425356</v>
      </c>
      <c r="AW92" s="371">
        <v>27.416792286174797</v>
      </c>
      <c r="AX92" s="371">
        <v>27.566464878836463</v>
      </c>
      <c r="AY92" s="371">
        <v>27.715278559028665</v>
      </c>
      <c r="AZ92" s="371">
        <v>27.863229661771136</v>
      </c>
      <c r="BA92" s="371">
        <v>28.01031493861645</v>
      </c>
      <c r="BB92" s="371">
        <v>28.156531550556636</v>
      </c>
      <c r="BC92" s="371">
        <v>28.301877060724607</v>
      </c>
      <c r="BD92" s="371">
        <v>28.446349426906895</v>
      </c>
      <c r="BE92" s="371">
        <v>28.589946993885963</v>
      </c>
      <c r="BF92" s="371">
        <v>28.732668485628544</v>
      </c>
      <c r="BG92" s="371">
        <v>28.874512997336527</v>
      </c>
      <c r="BH92" s="371">
        <v>29.015479987376136</v>
      </c>
      <c r="BI92" s="371">
        <v>29.15556926910121</v>
      </c>
      <c r="BJ92" s="371">
        <v>29.294781002584756</v>
      </c>
      <c r="BK92" s="371">
        <v>29.433115686273855</v>
      </c>
      <c r="BL92" s="371">
        <v>29.570574148581201</v>
      </c>
      <c r="BM92" s="371">
        <v>29.707157539426717</v>
      </c>
      <c r="BN92" s="371">
        <v>29.842867321741949</v>
      </c>
      <c r="BO92" s="371">
        <v>29.977705262949257</v>
      </c>
      <c r="BP92" s="371">
        <v>30.111673426427991</v>
      </c>
    </row>
    <row r="93" spans="1:68" s="370" customFormat="1"/>
    <row r="94" spans="1:68" s="370" customFormat="1"/>
    <row r="95" spans="1:68" s="370" customFormat="1">
      <c r="A95" s="369" t="s">
        <v>34</v>
      </c>
    </row>
    <row r="96" spans="1:68" s="370" customFormat="1">
      <c r="B96" s="373">
        <v>1994</v>
      </c>
      <c r="C96" s="373">
        <v>1995</v>
      </c>
      <c r="D96" s="373">
        <v>1996</v>
      </c>
      <c r="E96" s="373">
        <v>1997</v>
      </c>
      <c r="F96" s="373">
        <v>1998</v>
      </c>
      <c r="G96" s="373">
        <v>1999</v>
      </c>
      <c r="H96" s="373">
        <v>2000</v>
      </c>
      <c r="I96" s="373">
        <v>2001</v>
      </c>
      <c r="J96" s="373">
        <v>2002</v>
      </c>
      <c r="K96" s="373">
        <v>2003</v>
      </c>
      <c r="L96" s="373">
        <v>2004</v>
      </c>
      <c r="M96" s="373">
        <v>2005</v>
      </c>
      <c r="N96" s="373">
        <v>2006</v>
      </c>
      <c r="O96" s="373">
        <v>2007</v>
      </c>
      <c r="P96" s="373">
        <v>2008</v>
      </c>
      <c r="Q96" s="373">
        <v>2009</v>
      </c>
      <c r="R96" s="373">
        <v>2010</v>
      </c>
      <c r="S96" s="373">
        <v>2011</v>
      </c>
      <c r="T96" s="373">
        <v>2012</v>
      </c>
      <c r="U96" s="373">
        <v>2013</v>
      </c>
      <c r="V96" s="373">
        <v>2014</v>
      </c>
      <c r="W96" s="373">
        <v>2015</v>
      </c>
      <c r="X96" s="373">
        <v>2016</v>
      </c>
      <c r="Y96" s="373">
        <v>2017</v>
      </c>
      <c r="Z96" s="373">
        <v>2018</v>
      </c>
      <c r="AA96" s="373">
        <v>2019</v>
      </c>
      <c r="AB96" s="373">
        <v>2020</v>
      </c>
      <c r="AC96" s="373">
        <v>2021</v>
      </c>
      <c r="AD96" s="373">
        <v>2022</v>
      </c>
      <c r="AE96" s="373">
        <v>2023</v>
      </c>
      <c r="AF96" s="373">
        <v>2024</v>
      </c>
      <c r="AG96" s="373">
        <v>2025</v>
      </c>
      <c r="AH96" s="373">
        <v>2026</v>
      </c>
      <c r="AI96" s="373">
        <v>2027</v>
      </c>
      <c r="AJ96" s="373">
        <v>2028</v>
      </c>
      <c r="AK96" s="373">
        <v>2029</v>
      </c>
      <c r="AL96" s="373">
        <v>2030</v>
      </c>
      <c r="AM96" s="373">
        <v>2031</v>
      </c>
      <c r="AN96" s="373">
        <v>2032</v>
      </c>
      <c r="AO96" s="373">
        <v>2033</v>
      </c>
      <c r="AP96" s="373">
        <v>2034</v>
      </c>
      <c r="AQ96" s="373">
        <v>2035</v>
      </c>
      <c r="AR96" s="373">
        <v>2036</v>
      </c>
      <c r="AS96" s="373">
        <v>2037</v>
      </c>
      <c r="AT96" s="373">
        <v>2038</v>
      </c>
      <c r="AU96" s="373">
        <v>2039</v>
      </c>
      <c r="AV96" s="373">
        <v>2040</v>
      </c>
      <c r="AW96" s="373">
        <v>2041</v>
      </c>
      <c r="AX96" s="373">
        <v>2042</v>
      </c>
      <c r="AY96" s="373">
        <v>2043</v>
      </c>
      <c r="AZ96" s="373">
        <v>2044</v>
      </c>
      <c r="BA96" s="373">
        <v>2045</v>
      </c>
      <c r="BB96" s="373">
        <v>2046</v>
      </c>
      <c r="BC96" s="373">
        <v>2047</v>
      </c>
      <c r="BD96" s="373">
        <v>2048</v>
      </c>
      <c r="BE96" s="373">
        <v>2049</v>
      </c>
      <c r="BF96" s="373">
        <v>2050</v>
      </c>
      <c r="BG96" s="373">
        <v>2051</v>
      </c>
      <c r="BH96" s="373">
        <v>2052</v>
      </c>
      <c r="BI96" s="373">
        <v>2053</v>
      </c>
      <c r="BJ96" s="373">
        <v>2054</v>
      </c>
      <c r="BK96" s="373">
        <v>2055</v>
      </c>
      <c r="BL96" s="373">
        <v>2056</v>
      </c>
      <c r="BM96" s="373">
        <v>2057</v>
      </c>
      <c r="BN96" s="373">
        <v>2058</v>
      </c>
      <c r="BO96" s="373">
        <v>2059</v>
      </c>
      <c r="BP96" s="373">
        <v>2060</v>
      </c>
    </row>
    <row r="97" spans="1:23" s="370" customFormat="1">
      <c r="A97" s="370" t="s">
        <v>0</v>
      </c>
    </row>
    <row r="98" spans="1:23" s="370" customFormat="1">
      <c r="A98" s="370" t="s">
        <v>142</v>
      </c>
      <c r="B98" s="370">
        <v>25</v>
      </c>
      <c r="C98" s="370">
        <v>24.9</v>
      </c>
      <c r="D98" s="370">
        <v>25</v>
      </c>
      <c r="E98" s="370">
        <v>25.2</v>
      </c>
      <c r="F98" s="370">
        <v>25.3</v>
      </c>
      <c r="G98" s="370">
        <v>25.3</v>
      </c>
      <c r="H98" s="370">
        <v>25.6</v>
      </c>
      <c r="I98" s="370">
        <v>25.7</v>
      </c>
      <c r="J98" s="370">
        <v>25.8</v>
      </c>
      <c r="K98" s="370">
        <v>25.6</v>
      </c>
      <c r="L98" s="370">
        <v>26.5</v>
      </c>
      <c r="M98" s="370">
        <v>26.4</v>
      </c>
      <c r="N98" s="370">
        <v>26.7</v>
      </c>
      <c r="O98" s="370">
        <v>26.9</v>
      </c>
      <c r="P98" s="370">
        <v>26.8</v>
      </c>
      <c r="Q98" s="370">
        <v>27</v>
      </c>
      <c r="R98" s="370">
        <v>27.1</v>
      </c>
      <c r="S98" s="370">
        <v>27.4</v>
      </c>
      <c r="T98" s="370">
        <v>27.2</v>
      </c>
    </row>
    <row r="99" spans="1:23" s="370" customFormat="1">
      <c r="A99" s="370" t="s">
        <v>143</v>
      </c>
      <c r="U99" s="370">
        <v>27.3</v>
      </c>
      <c r="V99" s="370">
        <v>27.7</v>
      </c>
      <c r="W99" s="370">
        <v>27.3</v>
      </c>
    </row>
    <row r="100" spans="1:23" s="370" customFormat="1"/>
    <row r="101" spans="1:23" s="370" customFormat="1">
      <c r="A101" s="370" t="s">
        <v>1</v>
      </c>
    </row>
    <row r="102" spans="1:23" s="370" customFormat="1">
      <c r="A102" s="370" t="s">
        <v>142</v>
      </c>
      <c r="B102" s="370">
        <v>19.7</v>
      </c>
      <c r="C102" s="370">
        <v>19.7</v>
      </c>
      <c r="D102" s="370">
        <v>19.7</v>
      </c>
      <c r="E102" s="370">
        <v>19.899999999999999</v>
      </c>
      <c r="F102" s="370">
        <v>20</v>
      </c>
      <c r="G102" s="370">
        <v>20.2</v>
      </c>
      <c r="H102" s="370">
        <v>20.399999999999999</v>
      </c>
      <c r="I102" s="370">
        <v>20.6</v>
      </c>
      <c r="J102" s="370">
        <v>20.8</v>
      </c>
      <c r="K102" s="370">
        <v>20.8</v>
      </c>
      <c r="L102" s="370">
        <v>21.5</v>
      </c>
      <c r="M102" s="370">
        <v>21.4</v>
      </c>
      <c r="N102" s="370">
        <v>21.8</v>
      </c>
      <c r="O102" s="370">
        <v>21.9</v>
      </c>
      <c r="P102" s="370">
        <v>22</v>
      </c>
      <c r="Q102" s="370">
        <v>22.2</v>
      </c>
      <c r="R102" s="370">
        <v>22.4</v>
      </c>
      <c r="S102" s="370">
        <v>22.7</v>
      </c>
      <c r="T102" s="370">
        <v>22.6</v>
      </c>
    </row>
    <row r="103" spans="1:23" s="370" customFormat="1">
      <c r="A103" s="370" t="s">
        <v>143</v>
      </c>
      <c r="U103" s="370">
        <v>22.8</v>
      </c>
      <c r="V103" s="370">
        <v>23.1</v>
      </c>
      <c r="W103" s="370">
        <v>22.9</v>
      </c>
    </row>
    <row r="104" spans="1:23" s="370" customFormat="1"/>
    <row r="105" spans="1:23" s="370" customFormat="1"/>
    <row r="106" spans="1:23" s="370" customFormat="1">
      <c r="A106" s="374" t="s">
        <v>144</v>
      </c>
    </row>
    <row r="107" spans="1:23" s="370" customFormat="1">
      <c r="A107" s="370" t="s">
        <v>145</v>
      </c>
    </row>
    <row r="108" spans="1:23" s="370" customFormat="1">
      <c r="A108" s="568" t="s">
        <v>146</v>
      </c>
      <c r="B108" s="568"/>
      <c r="C108" s="568"/>
      <c r="D108" s="568"/>
      <c r="E108" s="568"/>
      <c r="F108" s="568"/>
      <c r="G108" s="568"/>
      <c r="H108" s="568"/>
      <c r="I108" s="568"/>
      <c r="J108" s="568"/>
      <c r="K108" s="568"/>
      <c r="L108" s="568"/>
      <c r="M108" s="568"/>
      <c r="N108" s="568"/>
      <c r="O108" s="568"/>
      <c r="P108" s="568"/>
      <c r="Q108" s="568"/>
    </row>
    <row r="109" spans="1:23" s="370" customFormat="1">
      <c r="A109" s="375" t="s">
        <v>147</v>
      </c>
    </row>
    <row r="110" spans="1:23" s="370" customFormat="1">
      <c r="A110" s="375" t="s">
        <v>148</v>
      </c>
    </row>
  </sheetData>
  <mergeCells count="2">
    <mergeCell ref="CF3:CZ3"/>
    <mergeCell ref="A108:Q108"/>
  </mergeCells>
  <hyperlinks>
    <hyperlink ref="B3" location="SOMMAIRE!A1"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Q38"/>
  <sheetViews>
    <sheetView workbookViewId="0">
      <selection activeCell="T10" sqref="T10"/>
    </sheetView>
  </sheetViews>
  <sheetFormatPr baseColWidth="10" defaultRowHeight="15"/>
  <cols>
    <col min="1" max="1" width="11.42578125" style="38"/>
    <col min="2" max="2" width="41.7109375" style="38" customWidth="1"/>
    <col min="3" max="69" width="6.85546875" style="303" customWidth="1"/>
    <col min="70" max="16384" width="11.42578125" style="38"/>
  </cols>
  <sheetData>
    <row r="1" spans="1:69" ht="15.75">
      <c r="A1" s="225" t="s">
        <v>195</v>
      </c>
    </row>
    <row r="2" spans="1:69">
      <c r="B2" s="400"/>
    </row>
    <row r="3" spans="1:69" ht="15.75" thickBot="1">
      <c r="B3" s="407" t="s">
        <v>166</v>
      </c>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row>
    <row r="4" spans="1:69" s="37" customFormat="1" ht="16.5" thickBot="1">
      <c r="B4" s="418" t="s">
        <v>160</v>
      </c>
      <c r="C4" s="419">
        <v>2004</v>
      </c>
      <c r="D4" s="420">
        <v>2005</v>
      </c>
      <c r="E4" s="420">
        <v>2006</v>
      </c>
      <c r="F4" s="420">
        <v>2007</v>
      </c>
      <c r="G4" s="420">
        <v>2008</v>
      </c>
      <c r="H4" s="420">
        <v>2009</v>
      </c>
      <c r="I4" s="420">
        <v>2010</v>
      </c>
      <c r="J4" s="420">
        <v>2011</v>
      </c>
      <c r="K4" s="420">
        <v>2012</v>
      </c>
      <c r="L4" s="420">
        <v>2013</v>
      </c>
      <c r="M4" s="420">
        <v>2014</v>
      </c>
      <c r="N4" s="420">
        <v>2015</v>
      </c>
      <c r="O4" s="420">
        <v>2016</v>
      </c>
      <c r="P4" s="420">
        <v>2017</v>
      </c>
      <c r="Q4" s="421">
        <v>2018</v>
      </c>
      <c r="AD4" s="422"/>
    </row>
    <row r="5" spans="1:69" s="37" customFormat="1" ht="15.75">
      <c r="B5" s="423" t="s">
        <v>0</v>
      </c>
      <c r="C5" s="424">
        <v>10</v>
      </c>
      <c r="D5" s="425">
        <v>9.6999999999999993</v>
      </c>
      <c r="E5" s="425">
        <v>9.6</v>
      </c>
      <c r="F5" s="425">
        <v>9.8000000000000007</v>
      </c>
      <c r="G5" s="425">
        <v>10</v>
      </c>
      <c r="H5" s="425">
        <v>9.3000000000000007</v>
      </c>
      <c r="I5" s="425">
        <v>9.6999999999999993</v>
      </c>
      <c r="J5" s="425">
        <v>9.8000000000000007</v>
      </c>
      <c r="K5" s="425">
        <v>10.199999999999999</v>
      </c>
      <c r="L5" s="425">
        <v>10.6</v>
      </c>
      <c r="M5" s="425">
        <v>10.6</v>
      </c>
      <c r="N5" s="425">
        <v>10.6</v>
      </c>
      <c r="O5" s="425">
        <v>10.5</v>
      </c>
      <c r="P5" s="425">
        <v>10.8</v>
      </c>
      <c r="Q5" s="432">
        <v>11.2</v>
      </c>
      <c r="R5" s="427"/>
    </row>
    <row r="6" spans="1:69" s="37" customFormat="1" ht="16.5" thickBot="1">
      <c r="B6" s="428" t="s">
        <v>1</v>
      </c>
      <c r="C6" s="429">
        <v>8.5</v>
      </c>
      <c r="D6" s="430">
        <v>8.5</v>
      </c>
      <c r="E6" s="430">
        <v>8.6</v>
      </c>
      <c r="F6" s="430">
        <v>8.9</v>
      </c>
      <c r="G6" s="430">
        <v>8.6999999999999993</v>
      </c>
      <c r="H6" s="430">
        <v>8.9</v>
      </c>
      <c r="I6" s="430">
        <v>8.9</v>
      </c>
      <c r="J6" s="430">
        <v>9.6</v>
      </c>
      <c r="K6" s="430">
        <v>9.4</v>
      </c>
      <c r="L6" s="430">
        <v>9.6999999999999993</v>
      </c>
      <c r="M6" s="430">
        <v>10.3</v>
      </c>
      <c r="N6" s="430">
        <v>9.8000000000000007</v>
      </c>
      <c r="O6" s="430">
        <v>9.4</v>
      </c>
      <c r="P6" s="430">
        <v>9.1999999999999993</v>
      </c>
      <c r="Q6" s="431">
        <v>10.1</v>
      </c>
    </row>
    <row r="7" spans="1:69" s="37" customFormat="1" ht="16.5" thickBot="1">
      <c r="B7" s="418" t="s">
        <v>161</v>
      </c>
      <c r="C7" s="419">
        <v>2004</v>
      </c>
      <c r="D7" s="420">
        <v>2005</v>
      </c>
      <c r="E7" s="420">
        <v>2006</v>
      </c>
      <c r="F7" s="420">
        <v>2007</v>
      </c>
      <c r="G7" s="420">
        <v>2008</v>
      </c>
      <c r="H7" s="420">
        <v>2009</v>
      </c>
      <c r="I7" s="420">
        <v>2010</v>
      </c>
      <c r="J7" s="420">
        <v>2011</v>
      </c>
      <c r="K7" s="420">
        <v>2012</v>
      </c>
      <c r="L7" s="420">
        <v>2013</v>
      </c>
      <c r="M7" s="420">
        <v>2014</v>
      </c>
      <c r="N7" s="420">
        <v>2015</v>
      </c>
      <c r="O7" s="420">
        <v>2016</v>
      </c>
      <c r="P7" s="420">
        <v>2017</v>
      </c>
      <c r="Q7" s="421">
        <v>2018</v>
      </c>
    </row>
    <row r="8" spans="1:69" s="37" customFormat="1" ht="15.75">
      <c r="B8" s="423" t="s">
        <v>0</v>
      </c>
      <c r="C8" s="424">
        <v>12.2</v>
      </c>
      <c r="D8" s="425">
        <v>12.3</v>
      </c>
      <c r="E8" s="425">
        <v>12.799999999999999</v>
      </c>
      <c r="F8" s="425">
        <v>12.7</v>
      </c>
      <c r="G8" s="425">
        <v>12.5</v>
      </c>
      <c r="H8" s="425">
        <v>13.3</v>
      </c>
      <c r="I8" s="425">
        <v>13.100000000000001</v>
      </c>
      <c r="J8" s="425">
        <v>13.2</v>
      </c>
      <c r="K8" s="425">
        <v>12.600000000000001</v>
      </c>
      <c r="L8" s="425">
        <v>12.4</v>
      </c>
      <c r="M8" s="425">
        <v>12.799999999999999</v>
      </c>
      <c r="N8" s="425">
        <v>12.4</v>
      </c>
      <c r="O8" s="425">
        <v>12.8</v>
      </c>
      <c r="P8" s="425">
        <v>12.4</v>
      </c>
      <c r="Q8" s="432">
        <v>12</v>
      </c>
    </row>
    <row r="9" spans="1:69" s="37" customFormat="1" ht="16.5" thickBot="1">
      <c r="B9" s="428" t="s">
        <v>1</v>
      </c>
      <c r="C9" s="433">
        <v>9.1999999999999993</v>
      </c>
      <c r="D9" s="434">
        <v>9.1999999999999993</v>
      </c>
      <c r="E9" s="434">
        <v>9.4</v>
      </c>
      <c r="F9" s="434">
        <v>9.2999999999999989</v>
      </c>
      <c r="G9" s="434">
        <v>9.6000000000000014</v>
      </c>
      <c r="H9" s="434">
        <v>9.4999999999999982</v>
      </c>
      <c r="I9" s="434">
        <v>9.7000000000000011</v>
      </c>
      <c r="J9" s="434">
        <v>9.2999999999999989</v>
      </c>
      <c r="K9" s="434">
        <v>9.4</v>
      </c>
      <c r="L9" s="434">
        <v>9.3000000000000007</v>
      </c>
      <c r="M9" s="434">
        <v>9</v>
      </c>
      <c r="N9" s="434">
        <v>9.3000000000000007</v>
      </c>
      <c r="O9" s="434">
        <v>9.9</v>
      </c>
      <c r="P9" s="434">
        <v>10.199999999999999</v>
      </c>
      <c r="Q9" s="435">
        <v>9.2999999999999989</v>
      </c>
    </row>
    <row r="10" spans="1:69" s="37" customFormat="1" ht="15.75">
      <c r="C10" s="422"/>
      <c r="D10" s="422"/>
      <c r="E10" s="422"/>
      <c r="F10" s="422"/>
      <c r="G10" s="422"/>
      <c r="H10" s="422"/>
      <c r="I10" s="422"/>
      <c r="J10" s="422"/>
      <c r="K10" s="422"/>
    </row>
    <row r="11" spans="1:69">
      <c r="B11" s="402"/>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row>
    <row r="12" spans="1:69">
      <c r="B12" s="40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row>
    <row r="13" spans="1:69">
      <c r="B13" s="325"/>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row>
    <row r="15" spans="1:69">
      <c r="B15" s="403"/>
    </row>
    <row r="16" spans="1:69" s="303" customFormat="1">
      <c r="A16" s="38"/>
      <c r="B16" s="38"/>
      <c r="P16" s="404"/>
      <c r="Q16" s="404"/>
      <c r="T16" s="1"/>
      <c r="U16" s="1"/>
      <c r="V16" s="1"/>
      <c r="W16" s="1"/>
      <c r="X16" s="1"/>
      <c r="Y16" s="1"/>
      <c r="Z16" s="1"/>
      <c r="AA16" s="1"/>
      <c r="AB16" s="1"/>
      <c r="AC16" s="1"/>
      <c r="AD16" s="1"/>
      <c r="AE16" s="1"/>
      <c r="AF16" s="1"/>
      <c r="AG16" s="1"/>
      <c r="AH16" s="1"/>
      <c r="AI16" s="1"/>
    </row>
    <row r="17" spans="1:35" s="303" customFormat="1" ht="15.75">
      <c r="A17" s="38"/>
      <c r="B17" s="38"/>
      <c r="C17" s="569" t="s">
        <v>162</v>
      </c>
      <c r="D17" s="569"/>
      <c r="E17" s="569"/>
      <c r="F17" s="569"/>
      <c r="G17" s="569"/>
      <c r="H17" s="569"/>
      <c r="I17" s="569"/>
      <c r="J17" s="36" t="s">
        <v>163</v>
      </c>
      <c r="T17" s="1"/>
      <c r="U17" s="1"/>
      <c r="V17" s="1"/>
      <c r="W17" s="1"/>
      <c r="X17" s="1"/>
      <c r="Y17" s="1"/>
      <c r="Z17" s="1"/>
      <c r="AA17" s="1"/>
      <c r="AB17" s="1"/>
      <c r="AC17" s="1"/>
      <c r="AD17" s="1"/>
      <c r="AE17" s="1"/>
      <c r="AF17" s="1"/>
      <c r="AG17" s="1"/>
      <c r="AH17" s="1"/>
      <c r="AI17" s="1"/>
    </row>
    <row r="18" spans="1:35" s="303" customFormat="1">
      <c r="A18" s="38"/>
      <c r="B18" s="38"/>
      <c r="T18" s="1"/>
      <c r="U18" s="1"/>
      <c r="V18" s="1"/>
      <c r="W18" s="1"/>
      <c r="X18" s="1"/>
      <c r="Y18" s="1"/>
      <c r="Z18" s="1"/>
      <c r="AA18" s="1"/>
      <c r="AB18" s="1"/>
      <c r="AC18" s="1"/>
      <c r="AD18" s="1"/>
      <c r="AE18" s="1"/>
      <c r="AF18" s="1"/>
      <c r="AG18" s="1"/>
      <c r="AH18" s="1"/>
      <c r="AI18" s="1"/>
    </row>
    <row r="19" spans="1:35" s="303" customFormat="1">
      <c r="A19" s="38"/>
      <c r="B19" s="38"/>
      <c r="T19" s="1"/>
      <c r="U19" s="1"/>
      <c r="V19" s="1"/>
      <c r="W19" s="1"/>
      <c r="X19" s="1"/>
      <c r="Y19" s="1"/>
      <c r="Z19" s="1"/>
      <c r="AA19" s="1"/>
      <c r="AB19" s="1"/>
      <c r="AC19" s="1"/>
      <c r="AD19" s="1"/>
      <c r="AE19" s="1"/>
      <c r="AF19" s="1"/>
      <c r="AG19" s="1"/>
      <c r="AH19" s="1"/>
      <c r="AI19" s="1"/>
    </row>
    <row r="20" spans="1:35" s="303" customFormat="1">
      <c r="A20" s="38"/>
      <c r="B20" s="38"/>
      <c r="T20" s="1"/>
      <c r="U20" s="1"/>
      <c r="V20" s="1"/>
      <c r="W20" s="1"/>
      <c r="X20" s="1"/>
      <c r="Y20" s="1"/>
      <c r="Z20" s="1"/>
      <c r="AA20" s="1"/>
      <c r="AB20" s="1"/>
      <c r="AC20" s="1"/>
      <c r="AD20" s="1"/>
      <c r="AE20" s="1"/>
      <c r="AF20" s="1"/>
      <c r="AG20" s="1"/>
      <c r="AH20" s="1"/>
      <c r="AI20" s="1"/>
    </row>
    <row r="21" spans="1:35" s="303" customFormat="1">
      <c r="A21" s="38"/>
      <c r="B21" s="38"/>
      <c r="T21" s="1"/>
      <c r="U21" s="1"/>
      <c r="V21" s="1"/>
      <c r="W21" s="1"/>
      <c r="X21" s="1"/>
      <c r="Y21" s="1"/>
      <c r="Z21" s="1"/>
      <c r="AA21" s="1"/>
      <c r="AB21" s="1"/>
      <c r="AC21" s="1"/>
      <c r="AD21" s="1"/>
      <c r="AE21" s="1"/>
      <c r="AF21" s="1"/>
      <c r="AG21" s="1"/>
      <c r="AH21" s="1"/>
      <c r="AI21" s="1"/>
    </row>
    <row r="22" spans="1:35" s="303" customFormat="1">
      <c r="A22" s="38"/>
      <c r="B22" s="38"/>
      <c r="T22" s="1"/>
      <c r="U22" s="1"/>
      <c r="V22" s="1"/>
      <c r="W22" s="1"/>
      <c r="X22" s="1"/>
      <c r="Y22" s="1"/>
      <c r="Z22" s="1"/>
      <c r="AA22" s="1"/>
      <c r="AB22" s="1"/>
      <c r="AC22" s="1"/>
      <c r="AD22" s="1"/>
      <c r="AE22" s="1"/>
      <c r="AF22" s="1"/>
      <c r="AG22" s="1"/>
      <c r="AH22" s="1"/>
      <c r="AI22" s="1"/>
    </row>
    <row r="23" spans="1:35" s="303" customFormat="1">
      <c r="A23" s="38"/>
      <c r="B23" s="38"/>
      <c r="T23" s="1"/>
      <c r="U23" s="1"/>
      <c r="V23" s="1"/>
      <c r="W23" s="1"/>
      <c r="X23" s="1"/>
      <c r="Y23" s="1"/>
      <c r="Z23" s="1"/>
      <c r="AA23" s="1"/>
      <c r="AB23" s="1"/>
      <c r="AC23" s="1"/>
      <c r="AD23" s="1"/>
      <c r="AE23" s="1"/>
      <c r="AF23" s="1"/>
      <c r="AG23" s="1"/>
      <c r="AH23" s="1"/>
      <c r="AI23" s="1"/>
    </row>
    <row r="24" spans="1:35" s="303" customFormat="1">
      <c r="A24" s="38"/>
      <c r="B24" s="38"/>
      <c r="T24" s="1"/>
      <c r="U24" s="1"/>
      <c r="V24" s="1"/>
      <c r="W24" s="1"/>
      <c r="X24" s="1"/>
      <c r="Y24" s="1"/>
      <c r="Z24" s="1"/>
      <c r="AA24" s="1"/>
      <c r="AB24" s="1"/>
      <c r="AC24" s="1"/>
      <c r="AD24" s="1"/>
      <c r="AE24" s="1"/>
      <c r="AF24" s="1"/>
      <c r="AG24" s="1"/>
      <c r="AH24" s="1"/>
      <c r="AI24" s="1"/>
    </row>
    <row r="25" spans="1:35" s="303" customFormat="1">
      <c r="A25" s="38"/>
      <c r="B25" s="38"/>
      <c r="T25" s="1"/>
      <c r="U25" s="1"/>
      <c r="V25" s="1"/>
      <c r="W25" s="1"/>
      <c r="X25" s="1"/>
      <c r="Y25" s="1"/>
      <c r="Z25" s="1"/>
      <c r="AA25" s="1"/>
      <c r="AB25" s="1"/>
      <c r="AC25" s="1"/>
      <c r="AD25" s="1"/>
      <c r="AE25" s="1"/>
      <c r="AF25" s="1"/>
      <c r="AG25" s="1"/>
      <c r="AH25" s="1"/>
      <c r="AI25" s="1"/>
    </row>
    <row r="26" spans="1:35" s="303" customFormat="1">
      <c r="A26" s="38"/>
      <c r="B26" s="38"/>
      <c r="T26" s="1"/>
      <c r="U26" s="1"/>
      <c r="V26" s="1"/>
      <c r="W26" s="1"/>
      <c r="X26" s="1"/>
      <c r="Y26" s="1"/>
      <c r="Z26" s="1"/>
      <c r="AA26" s="1"/>
      <c r="AB26" s="1"/>
      <c r="AC26" s="1"/>
      <c r="AD26" s="1"/>
      <c r="AE26" s="1"/>
      <c r="AF26" s="1"/>
      <c r="AG26" s="1"/>
      <c r="AH26" s="1"/>
      <c r="AI26" s="1"/>
    </row>
    <row r="27" spans="1:35" s="303" customFormat="1">
      <c r="A27" s="38"/>
      <c r="B27" s="38"/>
      <c r="T27" s="1"/>
      <c r="U27" s="1"/>
      <c r="V27" s="1"/>
      <c r="W27" s="1"/>
      <c r="X27" s="1"/>
      <c r="Y27" s="1"/>
      <c r="Z27" s="1"/>
      <c r="AA27" s="1"/>
      <c r="AB27" s="1"/>
      <c r="AC27" s="1"/>
      <c r="AD27" s="1"/>
      <c r="AE27" s="1"/>
      <c r="AF27" s="1"/>
      <c r="AG27" s="1"/>
      <c r="AH27" s="1"/>
      <c r="AI27" s="1"/>
    </row>
    <row r="28" spans="1:35" s="303" customFormat="1">
      <c r="A28" s="38"/>
      <c r="B28" s="38"/>
      <c r="T28" s="1"/>
      <c r="U28" s="1"/>
      <c r="V28" s="1"/>
      <c r="W28" s="1"/>
      <c r="X28" s="1"/>
      <c r="Y28" s="1"/>
      <c r="Z28" s="1"/>
      <c r="AA28" s="1"/>
      <c r="AB28" s="1"/>
      <c r="AC28" s="1"/>
      <c r="AD28" s="1"/>
      <c r="AE28" s="1"/>
      <c r="AF28" s="1"/>
      <c r="AG28" s="1"/>
      <c r="AH28" s="1"/>
      <c r="AI28" s="1"/>
    </row>
    <row r="29" spans="1:35" s="303" customFormat="1">
      <c r="A29" s="38"/>
      <c r="B29" s="38"/>
      <c r="T29" s="1"/>
      <c r="U29" s="1"/>
      <c r="V29" s="1"/>
      <c r="W29" s="1"/>
      <c r="X29" s="1"/>
      <c r="Y29" s="1"/>
      <c r="Z29" s="1"/>
      <c r="AA29" s="1"/>
      <c r="AB29" s="1"/>
      <c r="AC29" s="1"/>
      <c r="AD29" s="1"/>
      <c r="AE29" s="1"/>
      <c r="AF29" s="1"/>
      <c r="AG29" s="1"/>
      <c r="AH29" s="1"/>
      <c r="AI29" s="1"/>
    </row>
    <row r="30" spans="1:35" s="303" customFormat="1">
      <c r="A30" s="38"/>
      <c r="B30" s="38"/>
      <c r="T30" s="1"/>
      <c r="U30" s="1"/>
      <c r="V30" s="1"/>
      <c r="W30" s="1"/>
      <c r="X30" s="1"/>
      <c r="Y30" s="1"/>
      <c r="Z30" s="1"/>
      <c r="AA30" s="1"/>
      <c r="AB30" s="1"/>
      <c r="AC30" s="1"/>
      <c r="AD30" s="1"/>
      <c r="AE30" s="1"/>
      <c r="AF30" s="1"/>
      <c r="AG30" s="1"/>
      <c r="AH30" s="1"/>
      <c r="AI30" s="1"/>
    </row>
    <row r="31" spans="1:35" s="303" customFormat="1">
      <c r="A31" s="38"/>
      <c r="B31" s="38"/>
      <c r="T31" s="1"/>
      <c r="U31" s="1"/>
      <c r="V31" s="1"/>
      <c r="W31" s="1"/>
      <c r="X31" s="1"/>
      <c r="Y31" s="1"/>
      <c r="Z31" s="1"/>
      <c r="AA31" s="1"/>
      <c r="AB31" s="1"/>
      <c r="AC31" s="1"/>
      <c r="AD31" s="1"/>
      <c r="AE31" s="1"/>
      <c r="AF31" s="1"/>
      <c r="AG31" s="1"/>
      <c r="AH31" s="1"/>
      <c r="AI31" s="1"/>
    </row>
    <row r="32" spans="1:35" s="303" customFormat="1">
      <c r="A32" s="38"/>
      <c r="B32" s="38"/>
      <c r="C32" s="404"/>
      <c r="D32" s="404"/>
      <c r="E32" s="404"/>
      <c r="F32" s="404"/>
      <c r="G32" s="404"/>
      <c r="H32" s="404"/>
      <c r="I32" s="404"/>
      <c r="J32" s="404"/>
      <c r="K32" s="404"/>
      <c r="L32" s="404"/>
      <c r="M32" s="404"/>
      <c r="N32" s="404"/>
      <c r="O32" s="404"/>
      <c r="P32" s="404"/>
      <c r="Q32" s="404"/>
    </row>
    <row r="33" spans="1:17" s="303" customFormat="1">
      <c r="A33" s="38"/>
      <c r="B33" s="38"/>
      <c r="C33" s="405"/>
      <c r="D33" s="405"/>
      <c r="E33" s="405"/>
      <c r="F33" s="405"/>
      <c r="G33" s="405"/>
      <c r="H33" s="405"/>
      <c r="I33" s="405"/>
      <c r="J33" s="405"/>
      <c r="K33" s="405"/>
      <c r="L33" s="405"/>
      <c r="M33" s="405"/>
      <c r="N33" s="405"/>
      <c r="O33" s="405"/>
      <c r="P33" s="405"/>
      <c r="Q33" s="405"/>
    </row>
    <row r="34" spans="1:17" s="303" customFormat="1">
      <c r="A34" s="38"/>
      <c r="B34" s="38"/>
      <c r="C34" s="404"/>
      <c r="D34" s="404"/>
      <c r="E34" s="404"/>
      <c r="F34" s="404"/>
      <c r="G34" s="404"/>
      <c r="H34" s="404"/>
      <c r="I34" s="404"/>
      <c r="J34" s="404"/>
      <c r="K34" s="404"/>
      <c r="L34" s="404"/>
      <c r="M34" s="404"/>
      <c r="N34" s="404"/>
      <c r="O34" s="404"/>
      <c r="P34" s="404"/>
      <c r="Q34" s="404"/>
    </row>
    <row r="35" spans="1:17" s="303" customFormat="1">
      <c r="A35" s="38"/>
      <c r="B35" s="38"/>
      <c r="C35" s="404"/>
      <c r="D35" s="404"/>
      <c r="E35" s="404"/>
      <c r="F35" s="404"/>
      <c r="G35" s="404"/>
      <c r="H35" s="404"/>
      <c r="I35" s="404"/>
      <c r="J35" s="404"/>
      <c r="K35" s="404"/>
      <c r="L35" s="404"/>
      <c r="M35" s="404"/>
      <c r="N35" s="404"/>
      <c r="O35" s="404"/>
      <c r="P35" s="404"/>
      <c r="Q35" s="404"/>
    </row>
    <row r="36" spans="1:17" s="303" customFormat="1">
      <c r="A36" s="38"/>
      <c r="B36" s="38"/>
    </row>
    <row r="37" spans="1:17" s="303" customFormat="1">
      <c r="A37" s="38"/>
      <c r="B37" s="38"/>
      <c r="C37" s="404"/>
      <c r="D37" s="404"/>
      <c r="E37" s="404"/>
      <c r="F37" s="404"/>
      <c r="G37" s="404"/>
      <c r="H37" s="404"/>
      <c r="I37" s="404"/>
      <c r="J37" s="404"/>
      <c r="K37" s="404"/>
      <c r="L37" s="404"/>
      <c r="M37" s="404"/>
      <c r="N37" s="404"/>
      <c r="O37" s="404"/>
      <c r="P37" s="404"/>
      <c r="Q37" s="404"/>
    </row>
    <row r="38" spans="1:17" s="303" customFormat="1">
      <c r="A38" s="38"/>
      <c r="B38" s="38"/>
      <c r="C38" s="404"/>
      <c r="D38" s="404"/>
      <c r="E38" s="404"/>
      <c r="F38" s="404"/>
      <c r="G38" s="404"/>
      <c r="H38" s="404"/>
      <c r="I38" s="404"/>
      <c r="J38" s="404"/>
      <c r="K38" s="404"/>
      <c r="L38" s="404"/>
      <c r="M38" s="404"/>
      <c r="N38" s="404"/>
      <c r="O38" s="404"/>
      <c r="P38" s="404"/>
      <c r="Q38" s="404"/>
    </row>
  </sheetData>
  <mergeCells count="1">
    <mergeCell ref="C17:I17"/>
  </mergeCells>
  <hyperlinks>
    <hyperlink ref="B3" location="SOMMAIRE!A1" display="Retour au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Q14"/>
  <sheetViews>
    <sheetView workbookViewId="0"/>
  </sheetViews>
  <sheetFormatPr baseColWidth="10" defaultRowHeight="15"/>
  <cols>
    <col min="1" max="1" width="11.42578125" style="1" customWidth="1"/>
    <col min="2" max="2" width="42.85546875" style="1" customWidth="1"/>
    <col min="3" max="16384" width="11.42578125" style="1"/>
  </cols>
  <sheetData>
    <row r="1" spans="1:69" s="38" customFormat="1" ht="15.75">
      <c r="A1" s="225" t="s">
        <v>198</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row>
    <row r="2" spans="1:69" s="38" customFormat="1">
      <c r="B2" s="400"/>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c r="BM2" s="303"/>
      <c r="BN2" s="303"/>
      <c r="BO2" s="303"/>
      <c r="BP2" s="303"/>
      <c r="BQ2" s="303"/>
    </row>
    <row r="3" spans="1:69" s="38" customFormat="1" ht="15.75" thickBot="1">
      <c r="B3" s="407" t="s">
        <v>166</v>
      </c>
      <c r="C3" s="303"/>
      <c r="D3" s="303"/>
      <c r="E3" s="303"/>
      <c r="F3" s="303"/>
      <c r="G3" s="303"/>
      <c r="H3" s="303"/>
      <c r="I3" s="303"/>
      <c r="J3" s="303"/>
      <c r="K3" s="303"/>
    </row>
    <row r="4" spans="1:69" s="38" customFormat="1" ht="16.5" thickBot="1">
      <c r="B4" s="418" t="s">
        <v>0</v>
      </c>
      <c r="C4" s="419">
        <v>2008</v>
      </c>
      <c r="D4" s="421">
        <v>2018</v>
      </c>
      <c r="E4" s="400"/>
      <c r="F4" s="400"/>
      <c r="G4" s="400"/>
      <c r="H4" s="400"/>
      <c r="I4" s="400"/>
      <c r="J4" s="400"/>
      <c r="K4" s="400"/>
      <c r="L4" s="400"/>
      <c r="M4" s="400"/>
      <c r="N4" s="400"/>
      <c r="O4" s="400"/>
      <c r="P4" s="400"/>
      <c r="Q4" s="400"/>
      <c r="R4" s="303"/>
    </row>
    <row r="5" spans="1:69" s="400" customFormat="1" ht="15.75">
      <c r="B5" s="440" t="s">
        <v>164</v>
      </c>
      <c r="C5" s="424">
        <v>10</v>
      </c>
      <c r="D5" s="432">
        <v>11.2</v>
      </c>
      <c r="E5" s="38"/>
      <c r="F5" s="401"/>
      <c r="G5" s="38"/>
      <c r="H5" s="38"/>
      <c r="I5" s="38"/>
      <c r="J5" s="38"/>
      <c r="K5" s="38"/>
      <c r="L5" s="38"/>
      <c r="M5" s="38"/>
      <c r="N5" s="38"/>
      <c r="O5" s="38"/>
      <c r="P5" s="38"/>
      <c r="Q5" s="38"/>
    </row>
    <row r="6" spans="1:69" s="400" customFormat="1" ht="15.75">
      <c r="B6" s="439" t="s">
        <v>165</v>
      </c>
      <c r="C6" s="437">
        <v>12.5</v>
      </c>
      <c r="D6" s="426">
        <v>12</v>
      </c>
      <c r="F6" s="406"/>
      <c r="G6" s="406"/>
      <c r="H6" s="406"/>
      <c r="I6" s="406"/>
    </row>
    <row r="7" spans="1:69" s="400" customFormat="1" ht="16.5" thickBot="1">
      <c r="B7" s="428" t="s">
        <v>196</v>
      </c>
      <c r="C7" s="438">
        <v>22.5</v>
      </c>
      <c r="D7" s="436">
        <v>23.2</v>
      </c>
      <c r="F7" s="406"/>
      <c r="G7" s="406"/>
      <c r="H7" s="406"/>
      <c r="I7" s="406"/>
    </row>
    <row r="8" spans="1:69" s="38" customFormat="1" ht="16.5" thickBot="1">
      <c r="B8" s="418" t="s">
        <v>1</v>
      </c>
      <c r="C8" s="419">
        <v>2008</v>
      </c>
      <c r="D8" s="421">
        <v>2018</v>
      </c>
      <c r="E8" s="400"/>
      <c r="F8" s="400"/>
      <c r="G8" s="400"/>
      <c r="H8" s="400"/>
      <c r="I8" s="400"/>
      <c r="J8" s="400"/>
      <c r="K8" s="400"/>
      <c r="L8" s="400"/>
      <c r="M8" s="400"/>
      <c r="N8" s="400"/>
      <c r="O8" s="400"/>
      <c r="P8" s="400"/>
      <c r="Q8" s="400"/>
    </row>
    <row r="9" spans="1:69" s="400" customFormat="1" ht="15.75">
      <c r="B9" s="440" t="s">
        <v>164</v>
      </c>
      <c r="C9" s="424">
        <v>8.6999999999999993</v>
      </c>
      <c r="D9" s="432">
        <v>10.1</v>
      </c>
      <c r="F9" s="401"/>
      <c r="G9" s="406"/>
    </row>
    <row r="10" spans="1:69" s="400" customFormat="1" ht="15.75">
      <c r="B10" s="439" t="s">
        <v>165</v>
      </c>
      <c r="C10" s="437">
        <v>9.6000000000000014</v>
      </c>
      <c r="D10" s="426">
        <v>9.2999999999999989</v>
      </c>
      <c r="F10" s="406"/>
      <c r="G10" s="406"/>
      <c r="H10" s="406"/>
      <c r="I10" s="406"/>
    </row>
    <row r="11" spans="1:69" ht="16.5" thickBot="1">
      <c r="B11" s="428" t="s">
        <v>196</v>
      </c>
      <c r="C11" s="438">
        <v>18.3</v>
      </c>
      <c r="D11" s="436">
        <v>19.399999999999999</v>
      </c>
    </row>
    <row r="14" spans="1:69" ht="15.75">
      <c r="B14" s="225" t="s">
        <v>0</v>
      </c>
      <c r="C14" s="225" t="s">
        <v>1</v>
      </c>
    </row>
  </sheetData>
  <hyperlinks>
    <hyperlink ref="B3"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EC35"/>
  <sheetViews>
    <sheetView showGridLines="0" zoomScaleNormal="100" workbookViewId="0">
      <selection activeCell="A2" sqref="A2"/>
    </sheetView>
  </sheetViews>
  <sheetFormatPr baseColWidth="10" defaultColWidth="11.42578125" defaultRowHeight="15"/>
  <cols>
    <col min="1" max="1" width="8.85546875" style="33" customWidth="1"/>
    <col min="2" max="2" width="38.85546875" style="33" customWidth="1"/>
    <col min="3" max="76" width="8.140625" style="33" customWidth="1"/>
    <col min="77" max="16384" width="11.42578125" style="33"/>
  </cols>
  <sheetData>
    <row r="1" spans="1:133" ht="15.75">
      <c r="A1" s="2" t="s">
        <v>174</v>
      </c>
    </row>
    <row r="2" spans="1:133" ht="15.75">
      <c r="A2" s="2"/>
    </row>
    <row r="3" spans="1:133" ht="15.75" thickBot="1">
      <c r="B3" s="407" t="s">
        <v>166</v>
      </c>
    </row>
    <row r="4" spans="1:133" s="348" customFormat="1" thickBot="1">
      <c r="B4" s="452" t="s">
        <v>150</v>
      </c>
      <c r="C4" s="447">
        <v>1940</v>
      </c>
      <c r="D4" s="445">
        <v>1941</v>
      </c>
      <c r="E4" s="445">
        <v>1942</v>
      </c>
      <c r="F4" s="445">
        <v>1943</v>
      </c>
      <c r="G4" s="445">
        <v>1944</v>
      </c>
      <c r="H4" s="445">
        <v>1945</v>
      </c>
      <c r="I4" s="445">
        <v>1946</v>
      </c>
      <c r="J4" s="445">
        <v>1947</v>
      </c>
      <c r="K4" s="445">
        <v>1948</v>
      </c>
      <c r="L4" s="445">
        <v>1949</v>
      </c>
      <c r="M4" s="445">
        <v>1950</v>
      </c>
      <c r="N4" s="445">
        <v>1951</v>
      </c>
      <c r="O4" s="445">
        <v>1952</v>
      </c>
      <c r="P4" s="445">
        <v>1953</v>
      </c>
      <c r="Q4" s="445">
        <v>1954</v>
      </c>
      <c r="R4" s="445">
        <v>1955</v>
      </c>
      <c r="S4" s="445">
        <v>1956</v>
      </c>
      <c r="T4" s="445">
        <v>1957</v>
      </c>
      <c r="U4" s="445">
        <v>1958</v>
      </c>
      <c r="V4" s="445">
        <v>1959</v>
      </c>
      <c r="W4" s="445">
        <v>1960</v>
      </c>
      <c r="X4" s="445">
        <v>1961</v>
      </c>
      <c r="Y4" s="445">
        <v>1962</v>
      </c>
      <c r="Z4" s="445">
        <v>1963</v>
      </c>
      <c r="AA4" s="445">
        <v>1964</v>
      </c>
      <c r="AB4" s="445">
        <v>1965</v>
      </c>
      <c r="AC4" s="445">
        <v>1966</v>
      </c>
      <c r="AD4" s="445">
        <v>1967</v>
      </c>
      <c r="AE4" s="445">
        <v>1968</v>
      </c>
      <c r="AF4" s="445">
        <v>1969</v>
      </c>
      <c r="AG4" s="445">
        <v>1970</v>
      </c>
      <c r="AH4" s="445">
        <v>1971</v>
      </c>
      <c r="AI4" s="445">
        <v>1972</v>
      </c>
      <c r="AJ4" s="445">
        <v>1973</v>
      </c>
      <c r="AK4" s="445">
        <v>1974</v>
      </c>
      <c r="AL4" s="445">
        <v>1975</v>
      </c>
      <c r="AM4" s="445">
        <v>1976</v>
      </c>
      <c r="AN4" s="445">
        <v>1977</v>
      </c>
      <c r="AO4" s="445">
        <v>1978</v>
      </c>
      <c r="AP4" s="445">
        <v>1979</v>
      </c>
      <c r="AQ4" s="445">
        <v>1980</v>
      </c>
      <c r="AR4" s="445">
        <v>1981</v>
      </c>
      <c r="AS4" s="445">
        <v>1982</v>
      </c>
      <c r="AT4" s="445">
        <v>1983</v>
      </c>
      <c r="AU4" s="445">
        <v>1984</v>
      </c>
      <c r="AV4" s="445">
        <v>1985</v>
      </c>
      <c r="AW4" s="445">
        <v>1986</v>
      </c>
      <c r="AX4" s="445">
        <v>1987</v>
      </c>
      <c r="AY4" s="445">
        <v>1988</v>
      </c>
      <c r="AZ4" s="445">
        <v>1989</v>
      </c>
      <c r="BA4" s="445">
        <v>1990</v>
      </c>
      <c r="BB4" s="445">
        <v>1991</v>
      </c>
      <c r="BC4" s="445">
        <v>1992</v>
      </c>
      <c r="BD4" s="445">
        <v>1993</v>
      </c>
      <c r="BE4" s="445">
        <v>1994</v>
      </c>
      <c r="BF4" s="445">
        <v>1995</v>
      </c>
      <c r="BG4" s="445">
        <v>1996</v>
      </c>
      <c r="BH4" s="445">
        <v>1997</v>
      </c>
      <c r="BI4" s="445">
        <v>1998</v>
      </c>
      <c r="BJ4" s="445">
        <v>1999</v>
      </c>
      <c r="BK4" s="445">
        <v>2000</v>
      </c>
      <c r="BL4" s="445">
        <v>2001</v>
      </c>
      <c r="BM4" s="445">
        <v>2002</v>
      </c>
      <c r="BN4" s="445">
        <v>2003</v>
      </c>
      <c r="BO4" s="445">
        <v>2004</v>
      </c>
      <c r="BP4" s="445">
        <v>2005</v>
      </c>
      <c r="BQ4" s="445">
        <v>2006</v>
      </c>
      <c r="BR4" s="445">
        <v>2007</v>
      </c>
      <c r="BS4" s="445">
        <v>2008</v>
      </c>
      <c r="BT4" s="445">
        <v>2009</v>
      </c>
      <c r="BU4" s="445">
        <v>2010</v>
      </c>
      <c r="BV4" s="445">
        <v>2011</v>
      </c>
      <c r="BW4" s="445">
        <v>2012</v>
      </c>
      <c r="BX4" s="445">
        <v>2013</v>
      </c>
      <c r="BY4" s="445">
        <v>2014</v>
      </c>
      <c r="BZ4" s="445">
        <v>2015</v>
      </c>
      <c r="CA4" s="445">
        <v>2016</v>
      </c>
      <c r="CB4" s="445">
        <v>2017</v>
      </c>
      <c r="CC4" s="445">
        <v>2018</v>
      </c>
      <c r="CD4" s="445">
        <v>2019</v>
      </c>
      <c r="CE4" s="445">
        <v>2020</v>
      </c>
      <c r="CF4" s="445">
        <v>2021</v>
      </c>
      <c r="CG4" s="445">
        <v>2022</v>
      </c>
      <c r="CH4" s="445">
        <v>2023</v>
      </c>
      <c r="CI4" s="445">
        <v>2024</v>
      </c>
      <c r="CJ4" s="445">
        <v>2025</v>
      </c>
      <c r="CK4" s="445">
        <v>2026</v>
      </c>
      <c r="CL4" s="445">
        <v>2027</v>
      </c>
      <c r="CM4" s="445">
        <v>2028</v>
      </c>
      <c r="CN4" s="445">
        <v>2029</v>
      </c>
      <c r="CO4" s="445">
        <v>2030</v>
      </c>
      <c r="CP4" s="445">
        <v>2031</v>
      </c>
      <c r="CQ4" s="445">
        <v>2032</v>
      </c>
      <c r="CR4" s="445">
        <v>2033</v>
      </c>
      <c r="CS4" s="445">
        <v>2034</v>
      </c>
      <c r="CT4" s="445">
        <v>2035</v>
      </c>
      <c r="CU4" s="445">
        <v>2036</v>
      </c>
      <c r="CV4" s="445">
        <v>2037</v>
      </c>
      <c r="CW4" s="445">
        <v>2038</v>
      </c>
      <c r="CX4" s="445">
        <v>2039</v>
      </c>
      <c r="CY4" s="445">
        <v>2040</v>
      </c>
      <c r="CZ4" s="445">
        <v>2041</v>
      </c>
      <c r="DA4" s="445">
        <v>2042</v>
      </c>
      <c r="DB4" s="445">
        <v>2043</v>
      </c>
      <c r="DC4" s="445">
        <v>2044</v>
      </c>
      <c r="DD4" s="445">
        <v>2045</v>
      </c>
      <c r="DE4" s="445">
        <v>2046</v>
      </c>
      <c r="DF4" s="445">
        <v>2047</v>
      </c>
      <c r="DG4" s="445">
        <v>2048</v>
      </c>
      <c r="DH4" s="445">
        <v>2049</v>
      </c>
      <c r="DI4" s="445">
        <v>2050</v>
      </c>
      <c r="DJ4" s="445">
        <v>2051</v>
      </c>
      <c r="DK4" s="445">
        <v>2052</v>
      </c>
      <c r="DL4" s="445">
        <v>2053</v>
      </c>
      <c r="DM4" s="445">
        <v>2054</v>
      </c>
      <c r="DN4" s="445">
        <v>2055</v>
      </c>
      <c r="DO4" s="445">
        <v>2056</v>
      </c>
      <c r="DP4" s="445">
        <v>2057</v>
      </c>
      <c r="DQ4" s="445">
        <v>2058</v>
      </c>
      <c r="DR4" s="445">
        <v>2059</v>
      </c>
      <c r="DS4" s="445">
        <v>2060</v>
      </c>
      <c r="DT4" s="445">
        <v>2061</v>
      </c>
      <c r="DU4" s="445">
        <v>2062</v>
      </c>
      <c r="DV4" s="445">
        <v>2063</v>
      </c>
      <c r="DW4" s="445">
        <v>2064</v>
      </c>
      <c r="DX4" s="445">
        <v>2065</v>
      </c>
      <c r="DY4" s="445">
        <v>2066</v>
      </c>
      <c r="DZ4" s="445">
        <v>2067</v>
      </c>
      <c r="EA4" s="445">
        <v>2068</v>
      </c>
      <c r="EB4" s="445">
        <v>2069</v>
      </c>
      <c r="EC4" s="446">
        <v>2070</v>
      </c>
    </row>
    <row r="5" spans="1:133">
      <c r="B5" s="453" t="s">
        <v>151</v>
      </c>
      <c r="C5" s="448"/>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c r="AW5" s="441"/>
      <c r="AX5" s="441"/>
      <c r="AY5" s="441"/>
      <c r="AZ5" s="441"/>
      <c r="BA5" s="441"/>
      <c r="BB5" s="441"/>
      <c r="BC5" s="441"/>
      <c r="BD5" s="441"/>
      <c r="BE5" s="441"/>
      <c r="BF5" s="441"/>
      <c r="BG5" s="441"/>
      <c r="BH5" s="441"/>
      <c r="BI5" s="441"/>
      <c r="BJ5" s="441"/>
      <c r="BK5" s="441"/>
      <c r="BL5" s="441"/>
      <c r="BM5" s="441"/>
      <c r="BN5" s="441"/>
      <c r="BO5" s="441"/>
      <c r="BP5" s="441"/>
      <c r="BQ5" s="442"/>
      <c r="BR5" s="442"/>
      <c r="BS5" s="442"/>
      <c r="BT5" s="442"/>
      <c r="BU5" s="442"/>
      <c r="BV5" s="442"/>
      <c r="BW5" s="442"/>
      <c r="BX5" s="442">
        <v>2.1678618848565394</v>
      </c>
      <c r="BY5" s="442">
        <v>2.1226361126754205</v>
      </c>
      <c r="BZ5" s="442">
        <v>2.0756007805606109</v>
      </c>
      <c r="CA5" s="442">
        <v>2.0373902162270561</v>
      </c>
      <c r="CB5" s="442">
        <v>1.9976766183955208</v>
      </c>
      <c r="CC5" s="442">
        <v>1.959199834855947</v>
      </c>
      <c r="CD5" s="442">
        <v>1.9237529031071341</v>
      </c>
      <c r="CE5" s="442">
        <v>1.8878814726726505</v>
      </c>
      <c r="CF5" s="442">
        <v>1.8553740027606771</v>
      </c>
      <c r="CG5" s="442">
        <v>1.823373729598696</v>
      </c>
      <c r="CH5" s="442">
        <v>1.7925512864452302</v>
      </c>
      <c r="CI5" s="442">
        <v>1.7588305747982933</v>
      </c>
      <c r="CJ5" s="442">
        <v>1.7259443657303459</v>
      </c>
      <c r="CK5" s="442">
        <v>1.6965859085490553</v>
      </c>
      <c r="CL5" s="442">
        <v>1.6700355116412631</v>
      </c>
      <c r="CM5" s="442">
        <v>1.6470050932858105</v>
      </c>
      <c r="CN5" s="442">
        <v>1.6246295437788503</v>
      </c>
      <c r="CO5" s="442">
        <v>1.6026647141358885</v>
      </c>
      <c r="CP5" s="442">
        <v>1.5805333831139492</v>
      </c>
      <c r="CQ5" s="442">
        <v>1.556690719166006</v>
      </c>
      <c r="CR5" s="442">
        <v>1.5324971591502377</v>
      </c>
      <c r="CS5" s="442">
        <v>1.5118557548236295</v>
      </c>
      <c r="CT5" s="442">
        <v>1.4974997018141867</v>
      </c>
      <c r="CU5" s="442">
        <v>1.4878388429898102</v>
      </c>
      <c r="CV5" s="442">
        <v>1.4808048286196376</v>
      </c>
      <c r="CW5" s="442">
        <v>1.4719530944593193</v>
      </c>
      <c r="CX5" s="442">
        <v>1.4641123077797258</v>
      </c>
      <c r="CY5" s="442">
        <v>1.4548954457917107</v>
      </c>
      <c r="CZ5" s="442">
        <v>1.441128239574984</v>
      </c>
      <c r="DA5" s="442">
        <v>1.4287503488719075</v>
      </c>
      <c r="DB5" s="442">
        <v>1.4172438793978361</v>
      </c>
      <c r="DC5" s="442">
        <v>1.4106136819859292</v>
      </c>
      <c r="DD5" s="442">
        <v>1.4028272899408514</v>
      </c>
      <c r="DE5" s="442">
        <v>1.3946052474516568</v>
      </c>
      <c r="DF5" s="442">
        <v>1.3860246537883698</v>
      </c>
      <c r="DG5" s="442">
        <v>1.3786217565465821</v>
      </c>
      <c r="DH5" s="442">
        <v>1.3711892235894136</v>
      </c>
      <c r="DI5" s="442">
        <v>1.3646795625769643</v>
      </c>
      <c r="DJ5" s="442">
        <v>1.3583372144629622</v>
      </c>
      <c r="DK5" s="442">
        <v>1.3539079233199847</v>
      </c>
      <c r="DL5" s="442">
        <v>1.3509553656084619</v>
      </c>
      <c r="DM5" s="442">
        <v>1.3519535735897659</v>
      </c>
      <c r="DN5" s="442">
        <v>1.3529323775596869</v>
      </c>
      <c r="DO5" s="442">
        <v>1.3520949195877268</v>
      </c>
      <c r="DP5" s="442">
        <v>1.3504841307806108</v>
      </c>
      <c r="DQ5" s="442">
        <v>1.3494318366413123</v>
      </c>
      <c r="DR5" s="442">
        <v>1.3469027487477558</v>
      </c>
      <c r="DS5" s="443">
        <v>1.3438186002363826</v>
      </c>
      <c r="DT5" s="443">
        <v>1.3370331986411594</v>
      </c>
      <c r="DU5" s="443">
        <v>1.3315682415647667</v>
      </c>
      <c r="DV5" s="443">
        <v>1.3269149406226732</v>
      </c>
      <c r="DW5" s="443">
        <v>1.3223742264115554</v>
      </c>
      <c r="DX5" s="443">
        <v>1.3170499629658079</v>
      </c>
      <c r="DY5" s="443">
        <v>1.3109265786801276</v>
      </c>
      <c r="DZ5" s="443">
        <v>1.3028337963671737</v>
      </c>
      <c r="EA5" s="443">
        <v>1.2954468960803018</v>
      </c>
      <c r="EB5" s="443">
        <v>1.28712529775975</v>
      </c>
      <c r="EC5" s="444">
        <v>1.2787475682670386</v>
      </c>
    </row>
    <row r="6" spans="1:133">
      <c r="B6" s="415" t="s">
        <v>152</v>
      </c>
      <c r="C6" s="449"/>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7"/>
      <c r="BR6" s="377"/>
      <c r="BS6" s="377"/>
      <c r="BT6" s="377"/>
      <c r="BU6" s="377"/>
      <c r="BV6" s="377"/>
      <c r="BW6" s="377"/>
      <c r="BX6" s="377">
        <v>2.1678618848565394</v>
      </c>
      <c r="BY6" s="377">
        <v>2.1226361126754205</v>
      </c>
      <c r="BZ6" s="377">
        <v>2.0753362061000611</v>
      </c>
      <c r="CA6" s="377">
        <v>2.0366022478886188</v>
      </c>
      <c r="CB6" s="377">
        <v>1.9942643773744881</v>
      </c>
      <c r="CC6" s="377">
        <v>1.9526831382102545</v>
      </c>
      <c r="CD6" s="377">
        <v>1.9136932098414619</v>
      </c>
      <c r="CE6" s="377">
        <v>1.8739017118680443</v>
      </c>
      <c r="CF6" s="377">
        <v>1.8371196975155302</v>
      </c>
      <c r="CG6" s="377">
        <v>1.800777752779644</v>
      </c>
      <c r="CH6" s="377">
        <v>1.7655659953263703</v>
      </c>
      <c r="CI6" s="377">
        <v>1.7275114287013791</v>
      </c>
      <c r="CJ6" s="377">
        <v>1.6903166469650579</v>
      </c>
      <c r="CK6" s="377">
        <v>1.6566199954591692</v>
      </c>
      <c r="CL6" s="377">
        <v>1.6257180211653741</v>
      </c>
      <c r="CM6" s="377">
        <v>1.5982699661527766</v>
      </c>
      <c r="CN6" s="377">
        <v>1.5715051306979604</v>
      </c>
      <c r="CO6" s="377">
        <v>1.5451909379982465</v>
      </c>
      <c r="CP6" s="377">
        <v>1.518791812136687</v>
      </c>
      <c r="CQ6" s="377">
        <v>1.4908344593941887</v>
      </c>
      <c r="CR6" s="377">
        <v>1.4626427080638575</v>
      </c>
      <c r="CS6" s="377">
        <v>1.4379453900218533</v>
      </c>
      <c r="CT6" s="377">
        <v>1.4192976302806763</v>
      </c>
      <c r="CU6" s="377">
        <v>1.4051371027068917</v>
      </c>
      <c r="CV6" s="377">
        <v>1.3931481964568639</v>
      </c>
      <c r="CW6" s="377">
        <v>1.3790222043519895</v>
      </c>
      <c r="CX6" s="377">
        <v>1.3654384548746181</v>
      </c>
      <c r="CY6" s="377">
        <v>1.3502391943267713</v>
      </c>
      <c r="CZ6" s="377">
        <v>1.3305447957160157</v>
      </c>
      <c r="DA6" s="377">
        <v>1.3124033382548139</v>
      </c>
      <c r="DB6" s="377">
        <v>1.2953338765513263</v>
      </c>
      <c r="DC6" s="377">
        <v>1.282958265979498</v>
      </c>
      <c r="DD6" s="377">
        <v>1.2697889592696083</v>
      </c>
      <c r="DE6" s="377">
        <v>1.2564845978855554</v>
      </c>
      <c r="DF6" s="377">
        <v>1.2431162735546013</v>
      </c>
      <c r="DG6" s="377">
        <v>1.2310538034796696</v>
      </c>
      <c r="DH6" s="377">
        <v>1.2192112139323164</v>
      </c>
      <c r="DI6" s="377">
        <v>1.2084305925639001</v>
      </c>
      <c r="DJ6" s="377">
        <v>1.1980353348490262</v>
      </c>
      <c r="DK6" s="377">
        <v>1.1895671193522364</v>
      </c>
      <c r="DL6" s="377">
        <v>1.1826313966478827</v>
      </c>
      <c r="DM6" s="377">
        <v>1.1793961961418222</v>
      </c>
      <c r="DN6" s="377">
        <v>1.1763520606186151</v>
      </c>
      <c r="DO6" s="377">
        <v>1.1719164114310427</v>
      </c>
      <c r="DP6" s="377">
        <v>1.1669932382137553</v>
      </c>
      <c r="DQ6" s="377">
        <v>1.1627258296881819</v>
      </c>
      <c r="DR6" s="377">
        <v>1.1573153529303724</v>
      </c>
      <c r="DS6" s="378">
        <v>1.1515418372679691</v>
      </c>
      <c r="DT6" s="378">
        <v>1.1426475862426124</v>
      </c>
      <c r="DU6" s="378">
        <v>1.1349796711800912</v>
      </c>
      <c r="DV6" s="378">
        <v>1.1280689061910198</v>
      </c>
      <c r="DW6" s="378">
        <v>1.1212784933824973</v>
      </c>
      <c r="DX6" s="378">
        <v>1.1138038226733249</v>
      </c>
      <c r="DY6" s="378">
        <v>1.1056074213378437</v>
      </c>
      <c r="DZ6" s="378">
        <v>1.0956464183573356</v>
      </c>
      <c r="EA6" s="378">
        <v>1.0862154246212286</v>
      </c>
      <c r="EB6" s="378">
        <v>1.0758726441044784</v>
      </c>
      <c r="EC6" s="379">
        <v>1.0653646392664</v>
      </c>
    </row>
    <row r="7" spans="1:133">
      <c r="B7" s="415" t="s">
        <v>153</v>
      </c>
      <c r="C7" s="449"/>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AY7" s="376"/>
      <c r="AZ7" s="376"/>
      <c r="BA7" s="376"/>
      <c r="BB7" s="376"/>
      <c r="BC7" s="376"/>
      <c r="BD7" s="376"/>
      <c r="BE7" s="376"/>
      <c r="BF7" s="376"/>
      <c r="BG7" s="376"/>
      <c r="BH7" s="376"/>
      <c r="BI7" s="376"/>
      <c r="BJ7" s="376"/>
      <c r="BK7" s="376"/>
      <c r="BL7" s="376"/>
      <c r="BM7" s="376"/>
      <c r="BN7" s="376"/>
      <c r="BO7" s="376"/>
      <c r="BP7" s="376"/>
      <c r="BQ7" s="377"/>
      <c r="BR7" s="377"/>
      <c r="BS7" s="377"/>
      <c r="BT7" s="377"/>
      <c r="BU7" s="377"/>
      <c r="BV7" s="377"/>
      <c r="BW7" s="377"/>
      <c r="BX7" s="378">
        <v>2.1678618848565394</v>
      </c>
      <c r="BY7" s="378">
        <v>2.1226361126754205</v>
      </c>
      <c r="BZ7" s="378">
        <v>2.07586470199782</v>
      </c>
      <c r="CA7" s="378">
        <v>2.0381769157339651</v>
      </c>
      <c r="CB7" s="378">
        <v>2.0005510114644114</v>
      </c>
      <c r="CC7" s="378">
        <v>1.9645149910416335</v>
      </c>
      <c r="CD7" s="378">
        <v>1.9318268079697023</v>
      </c>
      <c r="CE7" s="378">
        <v>1.8989812821344521</v>
      </c>
      <c r="CF7" s="378">
        <v>1.8697488937143414</v>
      </c>
      <c r="CG7" s="378">
        <v>1.8409980431866162</v>
      </c>
      <c r="CH7" s="378">
        <v>1.8133854300863541</v>
      </c>
      <c r="CI7" s="378">
        <v>1.7827667954534545</v>
      </c>
      <c r="CJ7" s="378">
        <v>1.7529001139041409</v>
      </c>
      <c r="CK7" s="378">
        <v>1.7265200181861668</v>
      </c>
      <c r="CL7" s="378">
        <v>1.7029020920729101</v>
      </c>
      <c r="CM7" s="378">
        <v>1.6827959250864177</v>
      </c>
      <c r="CN7" s="378">
        <v>1.6632884042050164</v>
      </c>
      <c r="CO7" s="378">
        <v>1.6441427460391573</v>
      </c>
      <c r="CP7" s="378">
        <v>1.6247669326604703</v>
      </c>
      <c r="CQ7" s="378">
        <v>1.6035922806967589</v>
      </c>
      <c r="CR7" s="378">
        <v>1.5820160206312572</v>
      </c>
      <c r="CS7" s="378">
        <v>1.5640520632018695</v>
      </c>
      <c r="CT7" s="378">
        <v>1.5525528488279741</v>
      </c>
      <c r="CU7" s="378">
        <v>1.5459267697644472</v>
      </c>
      <c r="CV7" s="378">
        <v>1.54244031487155</v>
      </c>
      <c r="CW7" s="378">
        <v>1.5376854466562457</v>
      </c>
      <c r="CX7" s="378">
        <v>1.5345924924205496</v>
      </c>
      <c r="CY7" s="378">
        <v>1.5306462613747978</v>
      </c>
      <c r="CZ7" s="378">
        <v>1.5225113879432723</v>
      </c>
      <c r="DA7" s="378">
        <v>1.5157882117741222</v>
      </c>
      <c r="DB7" s="378">
        <v>1.5099393862591444</v>
      </c>
      <c r="DC7" s="378">
        <v>1.5092119854700408</v>
      </c>
      <c r="DD7" s="378">
        <v>1.5072360805945146</v>
      </c>
      <c r="DE7" s="378">
        <v>1.5047670268589657</v>
      </c>
      <c r="DF7" s="378">
        <v>1.5018739181056999</v>
      </c>
      <c r="DG7" s="378">
        <v>1.5001920783817242</v>
      </c>
      <c r="DH7" s="378">
        <v>1.4984153444018204</v>
      </c>
      <c r="DI7" s="378">
        <v>1.4975560643331196</v>
      </c>
      <c r="DJ7" s="378">
        <v>1.4967811907676167</v>
      </c>
      <c r="DK7" s="378">
        <v>1.4979624797727389</v>
      </c>
      <c r="DL7" s="378">
        <v>1.5006151179640312</v>
      </c>
      <c r="DM7" s="378">
        <v>1.507436527457972</v>
      </c>
      <c r="DN7" s="378">
        <v>1.5140857340107905</v>
      </c>
      <c r="DO7" s="378">
        <v>1.5185744106154506</v>
      </c>
      <c r="DP7" s="378">
        <v>1.522036064600893</v>
      </c>
      <c r="DQ7" s="378">
        <v>1.5259484132067063</v>
      </c>
      <c r="DR7" s="378">
        <v>1.5280705171376374</v>
      </c>
      <c r="DS7" s="378">
        <v>1.5294376984425928</v>
      </c>
      <c r="DT7" s="378">
        <v>1.5265579082201512</v>
      </c>
      <c r="DU7" s="378">
        <v>1.5250500059151222</v>
      </c>
      <c r="DV7" s="378">
        <v>1.5243802809241198</v>
      </c>
      <c r="DW7" s="378">
        <v>1.523801272096829</v>
      </c>
      <c r="DX7" s="378">
        <v>1.5223342190562554</v>
      </c>
      <c r="DY7" s="378">
        <v>1.5199881308076597</v>
      </c>
      <c r="DZ7" s="378">
        <v>1.5154716582867016</v>
      </c>
      <c r="EA7" s="378">
        <v>1.5118272691720089</v>
      </c>
      <c r="EB7" s="378">
        <v>1.5072319201198419</v>
      </c>
      <c r="EC7" s="379">
        <v>1.5027007027611237</v>
      </c>
    </row>
    <row r="8" spans="1:133">
      <c r="B8" s="415" t="s">
        <v>154</v>
      </c>
      <c r="C8" s="450">
        <v>3.1221861101802997</v>
      </c>
      <c r="D8" s="377">
        <v>3.1619000108504647</v>
      </c>
      <c r="E8" s="377">
        <v>3.1559339049630903</v>
      </c>
      <c r="F8" s="377">
        <v>3.1381297073495866</v>
      </c>
      <c r="G8" s="377">
        <v>3.1475793276329527</v>
      </c>
      <c r="H8" s="377">
        <v>3.3936397004516712</v>
      </c>
      <c r="I8" s="377">
        <v>3.3694885859259447</v>
      </c>
      <c r="J8" s="377">
        <v>3.3416143474583739</v>
      </c>
      <c r="K8" s="377">
        <v>3.3101034385874426</v>
      </c>
      <c r="L8" s="377">
        <v>3.3010982772194519</v>
      </c>
      <c r="M8" s="377">
        <v>3.298364500823082</v>
      </c>
      <c r="N8" s="377">
        <v>3.2957187800603416</v>
      </c>
      <c r="O8" s="377">
        <v>3.2830375362410424</v>
      </c>
      <c r="P8" s="377">
        <v>3.2685027132664168</v>
      </c>
      <c r="Q8" s="377">
        <v>3.2453443744462409</v>
      </c>
      <c r="R8" s="377">
        <v>3.2300327703660754</v>
      </c>
      <c r="S8" s="377">
        <v>3.1979780753350018</v>
      </c>
      <c r="T8" s="377">
        <v>3.1593915529167975</v>
      </c>
      <c r="U8" s="377">
        <v>3.1084050372919609</v>
      </c>
      <c r="V8" s="377">
        <v>3.0504564202288065</v>
      </c>
      <c r="W8" s="377">
        <v>2.9905372516888638</v>
      </c>
      <c r="X8" s="377">
        <v>2.9134373075761237</v>
      </c>
      <c r="Y8" s="377">
        <v>2.8766831425859465</v>
      </c>
      <c r="Z8" s="377">
        <v>2.8366089895618387</v>
      </c>
      <c r="AA8" s="377">
        <v>2.7860845682694753</v>
      </c>
      <c r="AB8" s="377">
        <v>2.7426641029873684</v>
      </c>
      <c r="AC8" s="377">
        <v>2.720025190398994</v>
      </c>
      <c r="AD8" s="377">
        <v>2.710114478684948</v>
      </c>
      <c r="AE8" s="377">
        <v>2.7034807053468466</v>
      </c>
      <c r="AF8" s="377">
        <v>2.7081453278628063</v>
      </c>
      <c r="AG8" s="377">
        <v>2.7053076973432568</v>
      </c>
      <c r="AH8" s="377">
        <v>2.7107389468246144</v>
      </c>
      <c r="AI8" s="377">
        <v>2.7001732679178958</v>
      </c>
      <c r="AJ8" s="377">
        <v>2.6964404955110597</v>
      </c>
      <c r="AK8" s="377">
        <v>2.6921837778722284</v>
      </c>
      <c r="AL8" s="377">
        <v>2.7550800976240168</v>
      </c>
      <c r="AM8" s="377">
        <v>2.8536168773212029</v>
      </c>
      <c r="AN8" s="377">
        <v>2.9417569118694642</v>
      </c>
      <c r="AO8" s="377">
        <v>3.0167821935040302</v>
      </c>
      <c r="AP8" s="377">
        <v>3.0744924979091244</v>
      </c>
      <c r="AQ8" s="377">
        <v>3.0268029180779159</v>
      </c>
      <c r="AR8" s="377">
        <v>2.9920956330094919</v>
      </c>
      <c r="AS8" s="377">
        <v>2.9618576383131212</v>
      </c>
      <c r="AT8" s="377">
        <v>2.9412459998718696</v>
      </c>
      <c r="AU8" s="377">
        <v>2.9197795157554327</v>
      </c>
      <c r="AV8" s="377">
        <v>2.8961206105699042</v>
      </c>
      <c r="AW8" s="377">
        <v>2.8730078487488941</v>
      </c>
      <c r="AX8" s="377">
        <v>2.8466017847808693</v>
      </c>
      <c r="AY8" s="377">
        <v>2.8180722352876368</v>
      </c>
      <c r="AZ8" s="377">
        <v>2.7958867054158341</v>
      </c>
      <c r="BA8" s="377">
        <v>2.7641417968454398</v>
      </c>
      <c r="BB8" s="377">
        <v>2.7708285150829814</v>
      </c>
      <c r="BC8" s="377">
        <v>2.7478664206222279</v>
      </c>
      <c r="BD8" s="377">
        <v>2.7335562227838599</v>
      </c>
      <c r="BE8" s="377">
        <v>2.7086738745373524</v>
      </c>
      <c r="BF8" s="377">
        <v>2.6896294170855652</v>
      </c>
      <c r="BG8" s="377">
        <v>2.6708015595462311</v>
      </c>
      <c r="BH8" s="377">
        <v>2.6575157805950509</v>
      </c>
      <c r="BI8" s="377">
        <v>2.6459196378171628</v>
      </c>
      <c r="BJ8" s="377">
        <v>2.636992250258138</v>
      </c>
      <c r="BK8" s="377">
        <v>2.640772233237525</v>
      </c>
      <c r="BL8" s="377">
        <v>2.6520226350387648</v>
      </c>
      <c r="BM8" s="377">
        <v>2.6482935940542069</v>
      </c>
      <c r="BN8" s="377">
        <v>2.6348641369754549</v>
      </c>
      <c r="BO8" s="377">
        <v>2.6119165553905463</v>
      </c>
      <c r="BP8" s="377">
        <v>2.5935195281492476</v>
      </c>
      <c r="BQ8" s="377">
        <v>2.5310068057722712</v>
      </c>
      <c r="BR8" s="377">
        <v>2.4596013699489871</v>
      </c>
      <c r="BS8" s="377">
        <v>2.3911458233925047</v>
      </c>
      <c r="BT8" s="377">
        <v>2.3277524800457701</v>
      </c>
      <c r="BU8" s="377">
        <v>2.2651123984993142</v>
      </c>
      <c r="BV8" s="377">
        <v>2.2146618624824375</v>
      </c>
      <c r="BW8" s="377">
        <v>2.1634243735874681</v>
      </c>
      <c r="BX8" s="376">
        <v>2.11962441314554</v>
      </c>
      <c r="BY8" s="378">
        <v>2.0695278969957083</v>
      </c>
      <c r="BZ8" s="378">
        <v>2.0243755642491723</v>
      </c>
      <c r="CA8" s="342"/>
      <c r="CB8" s="376"/>
      <c r="CC8" s="376"/>
      <c r="CD8" s="376"/>
      <c r="CE8" s="376"/>
      <c r="CF8" s="376"/>
      <c r="CG8" s="376"/>
      <c r="CH8" s="376"/>
      <c r="CI8" s="376"/>
      <c r="CJ8" s="376"/>
      <c r="CK8" s="376"/>
      <c r="CL8" s="376"/>
      <c r="CM8" s="376"/>
      <c r="CN8" s="376"/>
      <c r="CO8" s="376"/>
      <c r="CP8" s="376"/>
      <c r="CQ8" s="376"/>
      <c r="CR8" s="376"/>
      <c r="CS8" s="376"/>
      <c r="CT8" s="376"/>
      <c r="CU8" s="376"/>
      <c r="CV8" s="376"/>
      <c r="CW8" s="376"/>
      <c r="CX8" s="376"/>
      <c r="CY8" s="376"/>
      <c r="CZ8" s="376"/>
      <c r="DA8" s="376"/>
      <c r="DB8" s="376"/>
      <c r="DC8" s="376"/>
      <c r="DD8" s="376"/>
      <c r="DE8" s="376"/>
      <c r="DF8" s="376"/>
      <c r="DG8" s="376"/>
      <c r="DH8" s="376"/>
      <c r="DI8" s="376"/>
      <c r="DJ8" s="376"/>
      <c r="DK8" s="376"/>
      <c r="DL8" s="376"/>
      <c r="DM8" s="376"/>
      <c r="DN8" s="376"/>
      <c r="DO8" s="376"/>
      <c r="DP8" s="376"/>
      <c r="DQ8" s="376"/>
      <c r="DR8" s="376"/>
      <c r="DS8" s="376"/>
      <c r="DT8" s="376"/>
      <c r="DU8" s="376"/>
      <c r="DV8" s="376"/>
      <c r="DW8" s="376"/>
      <c r="DX8" s="376"/>
      <c r="DY8" s="376"/>
      <c r="DZ8" s="376"/>
      <c r="EA8" s="376"/>
      <c r="EB8" s="376"/>
      <c r="EC8" s="380"/>
    </row>
    <row r="9" spans="1:133" ht="15.75" thickBot="1">
      <c r="B9" s="416" t="s">
        <v>155</v>
      </c>
      <c r="C9" s="45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381"/>
      <c r="BB9" s="381"/>
      <c r="BC9" s="381"/>
      <c r="BD9" s="381"/>
      <c r="BE9" s="381"/>
      <c r="BF9" s="381"/>
      <c r="BG9" s="381"/>
      <c r="BH9" s="381"/>
      <c r="BI9" s="381"/>
      <c r="BJ9" s="381"/>
      <c r="BK9" s="381"/>
      <c r="BL9" s="381"/>
      <c r="BM9" s="381"/>
      <c r="BN9" s="381"/>
      <c r="BO9" s="381"/>
      <c r="BP9" s="381"/>
      <c r="BQ9" s="381"/>
      <c r="BR9" s="381"/>
      <c r="BS9" s="381"/>
      <c r="BT9" s="381"/>
      <c r="BU9" s="381"/>
      <c r="BV9" s="382"/>
      <c r="BW9" s="383"/>
      <c r="BX9" s="384"/>
      <c r="BY9" s="385"/>
      <c r="BZ9" s="386">
        <f>+BZ8</f>
        <v>2.0243755642491723</v>
      </c>
      <c r="CA9" s="386">
        <v>1.9777515491295368</v>
      </c>
      <c r="CB9" s="386">
        <v>1.9355175413163235</v>
      </c>
      <c r="CC9" s="381">
        <v>1.8958558969389501</v>
      </c>
      <c r="CD9" s="381">
        <v>1.8558624166713349</v>
      </c>
      <c r="CE9" s="381"/>
      <c r="CF9" s="381"/>
      <c r="CG9" s="381"/>
      <c r="CH9" s="381"/>
      <c r="CI9" s="381"/>
      <c r="CJ9" s="381"/>
      <c r="CK9" s="381"/>
      <c r="CL9" s="381"/>
      <c r="CM9" s="381"/>
      <c r="CN9" s="381"/>
      <c r="CO9" s="381"/>
      <c r="CP9" s="381"/>
      <c r="CQ9" s="381"/>
      <c r="CR9" s="381"/>
      <c r="CS9" s="381"/>
      <c r="CT9" s="381"/>
      <c r="CU9" s="381"/>
      <c r="CV9" s="381"/>
      <c r="CW9" s="381"/>
      <c r="CX9" s="381"/>
      <c r="CY9" s="381"/>
      <c r="CZ9" s="381"/>
      <c r="DA9" s="381"/>
      <c r="DB9" s="381"/>
      <c r="DC9" s="381"/>
      <c r="DD9" s="381"/>
      <c r="DE9" s="381"/>
      <c r="DF9" s="381"/>
      <c r="DG9" s="381"/>
      <c r="DH9" s="381"/>
      <c r="DI9" s="381"/>
      <c r="DJ9" s="381"/>
      <c r="DK9" s="381"/>
      <c r="DL9" s="381"/>
      <c r="DM9" s="381"/>
      <c r="DN9" s="381"/>
      <c r="DO9" s="381"/>
      <c r="DP9" s="381"/>
      <c r="DQ9" s="381"/>
      <c r="DR9" s="381"/>
      <c r="DS9" s="381"/>
      <c r="DT9" s="381"/>
      <c r="DU9" s="381"/>
      <c r="DV9" s="381"/>
      <c r="DW9" s="381"/>
      <c r="DX9" s="381"/>
      <c r="DY9" s="381"/>
      <c r="DZ9" s="381"/>
      <c r="EA9" s="381"/>
      <c r="EB9" s="381"/>
      <c r="EC9" s="387"/>
    </row>
    <row r="10" spans="1:133" ht="15.75" thickBot="1">
      <c r="BB10" s="388"/>
    </row>
    <row r="11" spans="1:133" s="348" customFormat="1" thickBot="1">
      <c r="B11" s="452" t="s">
        <v>156</v>
      </c>
      <c r="C11" s="447">
        <v>1940</v>
      </c>
      <c r="D11" s="445">
        <v>1941</v>
      </c>
      <c r="E11" s="445">
        <v>1942</v>
      </c>
      <c r="F11" s="445">
        <v>1943</v>
      </c>
      <c r="G11" s="445">
        <v>1944</v>
      </c>
      <c r="H11" s="445">
        <v>1945</v>
      </c>
      <c r="I11" s="445">
        <v>1946</v>
      </c>
      <c r="J11" s="445">
        <v>1947</v>
      </c>
      <c r="K11" s="445">
        <v>1948</v>
      </c>
      <c r="L11" s="445">
        <v>1949</v>
      </c>
      <c r="M11" s="445">
        <v>1950</v>
      </c>
      <c r="N11" s="445">
        <v>1951</v>
      </c>
      <c r="O11" s="445">
        <v>1952</v>
      </c>
      <c r="P11" s="445">
        <v>1953</v>
      </c>
      <c r="Q11" s="445">
        <v>1954</v>
      </c>
      <c r="R11" s="445">
        <v>1955</v>
      </c>
      <c r="S11" s="445">
        <v>1956</v>
      </c>
      <c r="T11" s="445">
        <v>1957</v>
      </c>
      <c r="U11" s="445">
        <v>1958</v>
      </c>
      <c r="V11" s="445">
        <v>1959</v>
      </c>
      <c r="W11" s="445">
        <v>1960</v>
      </c>
      <c r="X11" s="445">
        <v>1961</v>
      </c>
      <c r="Y11" s="445">
        <v>1962</v>
      </c>
      <c r="Z11" s="445">
        <v>1963</v>
      </c>
      <c r="AA11" s="445">
        <v>1964</v>
      </c>
      <c r="AB11" s="445">
        <v>1965</v>
      </c>
      <c r="AC11" s="445">
        <v>1966</v>
      </c>
      <c r="AD11" s="445">
        <v>1967</v>
      </c>
      <c r="AE11" s="445">
        <v>1968</v>
      </c>
      <c r="AF11" s="445">
        <v>1969</v>
      </c>
      <c r="AG11" s="445">
        <v>1970</v>
      </c>
      <c r="AH11" s="445">
        <v>1971</v>
      </c>
      <c r="AI11" s="445">
        <v>1972</v>
      </c>
      <c r="AJ11" s="445">
        <v>1973</v>
      </c>
      <c r="AK11" s="445">
        <v>1974</v>
      </c>
      <c r="AL11" s="445">
        <v>1975</v>
      </c>
      <c r="AM11" s="445">
        <v>1976</v>
      </c>
      <c r="AN11" s="445">
        <v>1977</v>
      </c>
      <c r="AO11" s="445">
        <v>1978</v>
      </c>
      <c r="AP11" s="445">
        <v>1979</v>
      </c>
      <c r="AQ11" s="445">
        <v>1980</v>
      </c>
      <c r="AR11" s="445">
        <v>1981</v>
      </c>
      <c r="AS11" s="445">
        <v>1982</v>
      </c>
      <c r="AT11" s="445">
        <v>1983</v>
      </c>
      <c r="AU11" s="445">
        <v>1984</v>
      </c>
      <c r="AV11" s="445">
        <v>1985</v>
      </c>
      <c r="AW11" s="445">
        <v>1986</v>
      </c>
      <c r="AX11" s="445">
        <v>1987</v>
      </c>
      <c r="AY11" s="445">
        <v>1988</v>
      </c>
      <c r="AZ11" s="445">
        <v>1989</v>
      </c>
      <c r="BA11" s="445">
        <v>1990</v>
      </c>
      <c r="BB11" s="445">
        <v>1991</v>
      </c>
      <c r="BC11" s="445">
        <v>1992</v>
      </c>
      <c r="BD11" s="445">
        <v>1993</v>
      </c>
      <c r="BE11" s="445">
        <v>1994</v>
      </c>
      <c r="BF11" s="445">
        <v>1995</v>
      </c>
      <c r="BG11" s="445">
        <v>1996</v>
      </c>
      <c r="BH11" s="445">
        <v>1997</v>
      </c>
      <c r="BI11" s="445">
        <v>1998</v>
      </c>
      <c r="BJ11" s="445">
        <v>1999</v>
      </c>
      <c r="BK11" s="445">
        <v>2000</v>
      </c>
      <c r="BL11" s="445">
        <v>2001</v>
      </c>
      <c r="BM11" s="445">
        <v>2002</v>
      </c>
      <c r="BN11" s="445">
        <v>2003</v>
      </c>
      <c r="BO11" s="445">
        <v>2004</v>
      </c>
      <c r="BP11" s="445">
        <v>2005</v>
      </c>
      <c r="BQ11" s="445">
        <v>2006</v>
      </c>
      <c r="BR11" s="445">
        <v>2007</v>
      </c>
      <c r="BS11" s="445">
        <v>2008</v>
      </c>
      <c r="BT11" s="445">
        <v>2009</v>
      </c>
      <c r="BU11" s="445">
        <v>2010</v>
      </c>
      <c r="BV11" s="445">
        <v>2011</v>
      </c>
      <c r="BW11" s="445">
        <v>2012</v>
      </c>
      <c r="BX11" s="445">
        <v>2013</v>
      </c>
      <c r="BY11" s="445">
        <v>2014</v>
      </c>
      <c r="BZ11" s="445">
        <v>2015</v>
      </c>
      <c r="CA11" s="445">
        <v>2016</v>
      </c>
      <c r="CB11" s="445">
        <v>2017</v>
      </c>
      <c r="CC11" s="445">
        <v>2018</v>
      </c>
      <c r="CD11" s="445">
        <v>2019</v>
      </c>
      <c r="CE11" s="445">
        <v>2020</v>
      </c>
      <c r="CF11" s="445">
        <v>2021</v>
      </c>
      <c r="CG11" s="445">
        <v>2022</v>
      </c>
      <c r="CH11" s="445">
        <v>2023</v>
      </c>
      <c r="CI11" s="445">
        <v>2024</v>
      </c>
      <c r="CJ11" s="445">
        <v>2025</v>
      </c>
      <c r="CK11" s="445">
        <v>2026</v>
      </c>
      <c r="CL11" s="445">
        <v>2027</v>
      </c>
      <c r="CM11" s="445">
        <v>2028</v>
      </c>
      <c r="CN11" s="445">
        <v>2029</v>
      </c>
      <c r="CO11" s="445">
        <v>2030</v>
      </c>
      <c r="CP11" s="445">
        <v>2031</v>
      </c>
      <c r="CQ11" s="445">
        <v>2032</v>
      </c>
      <c r="CR11" s="445">
        <v>2033</v>
      </c>
      <c r="CS11" s="445">
        <v>2034</v>
      </c>
      <c r="CT11" s="445">
        <v>2035</v>
      </c>
      <c r="CU11" s="445">
        <v>2036</v>
      </c>
      <c r="CV11" s="445">
        <v>2037</v>
      </c>
      <c r="CW11" s="445">
        <v>2038</v>
      </c>
      <c r="CX11" s="445">
        <v>2039</v>
      </c>
      <c r="CY11" s="445">
        <v>2040</v>
      </c>
      <c r="CZ11" s="445">
        <v>2041</v>
      </c>
      <c r="DA11" s="445">
        <v>2042</v>
      </c>
      <c r="DB11" s="445">
        <v>2043</v>
      </c>
      <c r="DC11" s="445">
        <v>2044</v>
      </c>
      <c r="DD11" s="445">
        <v>2045</v>
      </c>
      <c r="DE11" s="445">
        <v>2046</v>
      </c>
      <c r="DF11" s="445">
        <v>2047</v>
      </c>
      <c r="DG11" s="445">
        <v>2048</v>
      </c>
      <c r="DH11" s="445">
        <v>2049</v>
      </c>
      <c r="DI11" s="445">
        <v>2050</v>
      </c>
      <c r="DJ11" s="445">
        <v>2051</v>
      </c>
      <c r="DK11" s="445">
        <v>2052</v>
      </c>
      <c r="DL11" s="445">
        <v>2053</v>
      </c>
      <c r="DM11" s="445">
        <v>2054</v>
      </c>
      <c r="DN11" s="445">
        <v>2055</v>
      </c>
      <c r="DO11" s="445">
        <v>2056</v>
      </c>
      <c r="DP11" s="445">
        <v>2057</v>
      </c>
      <c r="DQ11" s="445">
        <v>2058</v>
      </c>
      <c r="DR11" s="445">
        <v>2059</v>
      </c>
      <c r="DS11" s="445">
        <v>2060</v>
      </c>
      <c r="DT11" s="445">
        <v>2061</v>
      </c>
      <c r="DU11" s="445">
        <v>2062</v>
      </c>
      <c r="DV11" s="445">
        <v>2063</v>
      </c>
      <c r="DW11" s="445">
        <v>2064</v>
      </c>
      <c r="DX11" s="445">
        <v>2065</v>
      </c>
      <c r="DY11" s="445">
        <v>2066</v>
      </c>
      <c r="DZ11" s="445">
        <v>2067</v>
      </c>
      <c r="EA11" s="445">
        <v>2068</v>
      </c>
      <c r="EB11" s="445">
        <v>2069</v>
      </c>
      <c r="EC11" s="446">
        <v>2070</v>
      </c>
    </row>
    <row r="12" spans="1:133">
      <c r="B12" s="453" t="s">
        <v>151</v>
      </c>
      <c r="C12" s="448"/>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441"/>
      <c r="BG12" s="441"/>
      <c r="BH12" s="441"/>
      <c r="BI12" s="441"/>
      <c r="BJ12" s="441"/>
      <c r="BK12" s="441"/>
      <c r="BL12" s="441"/>
      <c r="BM12" s="441"/>
      <c r="BN12" s="441"/>
      <c r="BO12" s="441"/>
      <c r="BP12" s="441"/>
      <c r="BQ12" s="442"/>
      <c r="BR12" s="442"/>
      <c r="BS12" s="442"/>
      <c r="BT12" s="442"/>
      <c r="BU12" s="442"/>
      <c r="BV12" s="442"/>
      <c r="BW12" s="442"/>
      <c r="BX12" s="442">
        <v>3.3012375384672525</v>
      </c>
      <c r="BY12" s="442">
        <v>3.1994175203365232</v>
      </c>
      <c r="BZ12" s="442">
        <v>3.1029496434322583</v>
      </c>
      <c r="CA12" s="442">
        <v>3.0195697694879464</v>
      </c>
      <c r="CB12" s="442">
        <v>2.9481711239509969</v>
      </c>
      <c r="CC12" s="442">
        <v>2.8767370244032682</v>
      </c>
      <c r="CD12" s="442">
        <v>2.8165336625356061</v>
      </c>
      <c r="CE12" s="442">
        <v>2.7566877253779198</v>
      </c>
      <c r="CF12" s="442">
        <v>2.7046791797311278</v>
      </c>
      <c r="CG12" s="442">
        <v>2.6531416079847538</v>
      </c>
      <c r="CH12" s="442">
        <v>2.6027895056782073</v>
      </c>
      <c r="CI12" s="442">
        <v>2.5549382207480504</v>
      </c>
      <c r="CJ12" s="442">
        <v>2.5063955706824848</v>
      </c>
      <c r="CK12" s="442">
        <v>2.4598657765981713</v>
      </c>
      <c r="CL12" s="442">
        <v>2.4166596552323854</v>
      </c>
      <c r="CM12" s="442">
        <v>2.3753432226492541</v>
      </c>
      <c r="CN12" s="442">
        <v>2.3309996790359375</v>
      </c>
      <c r="CO12" s="442">
        <v>2.2874740070737074</v>
      </c>
      <c r="CP12" s="442">
        <v>2.2490189472884867</v>
      </c>
      <c r="CQ12" s="442">
        <v>2.2124309418551773</v>
      </c>
      <c r="CR12" s="442">
        <v>2.1807622235520308</v>
      </c>
      <c r="CS12" s="442">
        <v>2.1497494779208131</v>
      </c>
      <c r="CT12" s="442">
        <v>2.1199696995617621</v>
      </c>
      <c r="CU12" s="442">
        <v>2.0888159909951316</v>
      </c>
      <c r="CV12" s="442">
        <v>2.0562534482212849</v>
      </c>
      <c r="CW12" s="442">
        <v>2.0244182312882835</v>
      </c>
      <c r="CX12" s="442">
        <v>1.9975095907018883</v>
      </c>
      <c r="CY12" s="442">
        <v>1.9789468678718012</v>
      </c>
      <c r="CZ12" s="442">
        <v>1.9678525618536826</v>
      </c>
      <c r="DA12" s="442">
        <v>1.9605690523919135</v>
      </c>
      <c r="DB12" s="442">
        <v>1.9506388587234349</v>
      </c>
      <c r="DC12" s="442">
        <v>1.9418703469850056</v>
      </c>
      <c r="DD12" s="442">
        <v>1.930922513218706</v>
      </c>
      <c r="DE12" s="442">
        <v>1.9133826171872708</v>
      </c>
      <c r="DF12" s="442">
        <v>1.8974857089601753</v>
      </c>
      <c r="DG12" s="442">
        <v>1.8825666272972577</v>
      </c>
      <c r="DH12" s="442">
        <v>1.8742186472097657</v>
      </c>
      <c r="DI12" s="442">
        <v>1.8641542068624466</v>
      </c>
      <c r="DJ12" s="442">
        <v>1.8534417773937026</v>
      </c>
      <c r="DK12" s="442">
        <v>1.8422288797489574</v>
      </c>
      <c r="DL12" s="442">
        <v>1.8326680036033602</v>
      </c>
      <c r="DM12" s="442">
        <v>1.8231001379215075</v>
      </c>
      <c r="DN12" s="442">
        <v>1.814845408077373</v>
      </c>
      <c r="DO12" s="442">
        <v>1.8068446667471609</v>
      </c>
      <c r="DP12" s="442">
        <v>1.8014843344725784</v>
      </c>
      <c r="DQ12" s="442">
        <v>1.7981305707538857</v>
      </c>
      <c r="DR12" s="442">
        <v>1.8001558840952201</v>
      </c>
      <c r="DS12" s="443">
        <v>1.8020219204044641</v>
      </c>
      <c r="DT12" s="443">
        <v>1.8011784057581657</v>
      </c>
      <c r="DU12" s="443">
        <v>1.7989886152953809</v>
      </c>
      <c r="DV12" s="443">
        <v>1.7972515558208466</v>
      </c>
      <c r="DW12" s="443">
        <v>1.7931325136933165</v>
      </c>
      <c r="DX12" s="443">
        <v>1.7879173945102103</v>
      </c>
      <c r="DY12" s="443">
        <v>1.7772818377948152</v>
      </c>
      <c r="DZ12" s="443">
        <v>1.7682355877385836</v>
      </c>
      <c r="EA12" s="443">
        <v>1.7601194590723732</v>
      </c>
      <c r="EB12" s="443">
        <v>1.7520139472265965</v>
      </c>
      <c r="EC12" s="444">
        <v>1.742732933763572</v>
      </c>
    </row>
    <row r="13" spans="1:133">
      <c r="B13" s="415" t="s">
        <v>152</v>
      </c>
      <c r="C13" s="449"/>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76"/>
      <c r="BC13" s="376"/>
      <c r="BD13" s="376"/>
      <c r="BE13" s="376"/>
      <c r="BF13" s="376"/>
      <c r="BG13" s="376"/>
      <c r="BH13" s="376"/>
      <c r="BI13" s="376"/>
      <c r="BJ13" s="376"/>
      <c r="BK13" s="376"/>
      <c r="BL13" s="376"/>
      <c r="BM13" s="376"/>
      <c r="BN13" s="376"/>
      <c r="BO13" s="376"/>
      <c r="BP13" s="376"/>
      <c r="BQ13" s="377"/>
      <c r="BR13" s="377"/>
      <c r="BS13" s="377"/>
      <c r="BT13" s="377"/>
      <c r="BU13" s="377"/>
      <c r="BV13" s="377"/>
      <c r="BW13" s="377"/>
      <c r="BX13" s="377">
        <v>3.3012375384672525</v>
      </c>
      <c r="BY13" s="377">
        <v>3.1994175203365232</v>
      </c>
      <c r="BZ13" s="377">
        <v>3.1025777260230725</v>
      </c>
      <c r="CA13" s="377">
        <v>3.0184705070908833</v>
      </c>
      <c r="CB13" s="377">
        <v>2.942632626679123</v>
      </c>
      <c r="CC13" s="377">
        <v>2.8660680352246617</v>
      </c>
      <c r="CD13" s="377">
        <v>2.8000967823446117</v>
      </c>
      <c r="CE13" s="377">
        <v>2.733974357107154</v>
      </c>
      <c r="CF13" s="377">
        <v>2.6751946402842326</v>
      </c>
      <c r="CG13" s="377">
        <v>2.61682252767232</v>
      </c>
      <c r="CH13" s="377">
        <v>2.5596003569017332</v>
      </c>
      <c r="CI13" s="377">
        <v>2.5048537690401971</v>
      </c>
      <c r="CJ13" s="377">
        <v>2.4494973332858505</v>
      </c>
      <c r="CK13" s="377">
        <v>2.3961913134043944</v>
      </c>
      <c r="CL13" s="377">
        <v>2.3462277973913359</v>
      </c>
      <c r="CM13" s="377">
        <v>2.2981879210368352</v>
      </c>
      <c r="CN13" s="377">
        <v>2.247390881207548</v>
      </c>
      <c r="CO13" s="377">
        <v>2.1975520700464459</v>
      </c>
      <c r="CP13" s="377">
        <v>2.152725442133681</v>
      </c>
      <c r="CQ13" s="377">
        <v>2.1098276912546479</v>
      </c>
      <c r="CR13" s="377">
        <v>2.0717271229557532</v>
      </c>
      <c r="CS13" s="377">
        <v>2.0344301782598118</v>
      </c>
      <c r="CT13" s="377">
        <v>1.9984990140794237</v>
      </c>
      <c r="CU13" s="377">
        <v>1.9615033199234673</v>
      </c>
      <c r="CV13" s="377">
        <v>1.9230388398781251</v>
      </c>
      <c r="CW13" s="377">
        <v>1.8849253158423351</v>
      </c>
      <c r="CX13" s="377">
        <v>1.8510492265435003</v>
      </c>
      <c r="CY13" s="377">
        <v>1.8245229753236458</v>
      </c>
      <c r="CZ13" s="377">
        <v>1.8044687024961075</v>
      </c>
      <c r="DA13" s="377">
        <v>1.7881903218367179</v>
      </c>
      <c r="DB13" s="377">
        <v>1.7698891493155064</v>
      </c>
      <c r="DC13" s="377">
        <v>1.7529972180285001</v>
      </c>
      <c r="DD13" s="377">
        <v>1.7345501361331126</v>
      </c>
      <c r="DE13" s="377">
        <v>1.7106865372002471</v>
      </c>
      <c r="DF13" s="377">
        <v>1.6886807832066766</v>
      </c>
      <c r="DG13" s="377">
        <v>1.667918249497202</v>
      </c>
      <c r="DH13" s="377">
        <v>1.6532407940909699</v>
      </c>
      <c r="DI13" s="377">
        <v>1.6373986674390322</v>
      </c>
      <c r="DJ13" s="377">
        <v>1.6213142490252805</v>
      </c>
      <c r="DK13" s="377">
        <v>1.6051120398088961</v>
      </c>
      <c r="DL13" s="377">
        <v>1.5906324269037135</v>
      </c>
      <c r="DM13" s="377">
        <v>1.5764458621479869</v>
      </c>
      <c r="DN13" s="377">
        <v>1.5636752462567653</v>
      </c>
      <c r="DO13" s="377">
        <v>1.5514153230997887</v>
      </c>
      <c r="DP13" s="377">
        <v>1.5416996376158236</v>
      </c>
      <c r="DQ13" s="377">
        <v>1.5339845657433608</v>
      </c>
      <c r="DR13" s="377">
        <v>1.5311259332601712</v>
      </c>
      <c r="DS13" s="378">
        <v>1.5284119062849804</v>
      </c>
      <c r="DT13" s="378">
        <v>1.5236748428927278</v>
      </c>
      <c r="DU13" s="378">
        <v>1.5180457063756128</v>
      </c>
      <c r="DV13" s="378">
        <v>1.5129959071924701</v>
      </c>
      <c r="DW13" s="378">
        <v>1.5060845531620393</v>
      </c>
      <c r="DX13" s="378">
        <v>1.4983288849437544</v>
      </c>
      <c r="DY13" s="378">
        <v>1.4860369185359057</v>
      </c>
      <c r="DZ13" s="378">
        <v>1.4750488182853896</v>
      </c>
      <c r="EA13" s="378">
        <v>1.4647678894544616</v>
      </c>
      <c r="EB13" s="378">
        <v>1.454382174088154</v>
      </c>
      <c r="EC13" s="379">
        <v>1.4428733444610593</v>
      </c>
    </row>
    <row r="14" spans="1:133">
      <c r="B14" s="415" t="s">
        <v>153</v>
      </c>
      <c r="C14" s="449"/>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6"/>
      <c r="AY14" s="376"/>
      <c r="AZ14" s="376"/>
      <c r="BA14" s="376"/>
      <c r="BB14" s="376"/>
      <c r="BC14" s="376"/>
      <c r="BD14" s="376"/>
      <c r="BE14" s="376"/>
      <c r="BF14" s="376"/>
      <c r="BG14" s="376"/>
      <c r="BH14" s="376"/>
      <c r="BI14" s="376"/>
      <c r="BJ14" s="376"/>
      <c r="BK14" s="376"/>
      <c r="BL14" s="376"/>
      <c r="BM14" s="376"/>
      <c r="BN14" s="376"/>
      <c r="BO14" s="376"/>
      <c r="BP14" s="376"/>
      <c r="BQ14" s="377"/>
      <c r="BR14" s="377"/>
      <c r="BS14" s="377"/>
      <c r="BT14" s="377"/>
      <c r="BU14" s="377"/>
      <c r="BV14" s="377"/>
      <c r="BW14" s="377"/>
      <c r="BX14" s="378">
        <v>3.3012375384672525</v>
      </c>
      <c r="BY14" s="378">
        <v>3.1994175203365232</v>
      </c>
      <c r="BZ14" s="378">
        <v>3.1033198503671202</v>
      </c>
      <c r="CA14" s="378">
        <v>3.0206648261745932</v>
      </c>
      <c r="CB14" s="378">
        <v>2.9529176658985734</v>
      </c>
      <c r="CC14" s="378">
        <v>2.8855298548923329</v>
      </c>
      <c r="CD14" s="378">
        <v>2.8297099215063719</v>
      </c>
      <c r="CE14" s="378">
        <v>2.774507326728421</v>
      </c>
      <c r="CF14" s="378">
        <v>2.7274090374964257</v>
      </c>
      <c r="CG14" s="378">
        <v>2.6806425219540757</v>
      </c>
      <c r="CH14" s="378">
        <v>2.6349465827302962</v>
      </c>
      <c r="CI14" s="378">
        <v>2.5916399307540203</v>
      </c>
      <c r="CJ14" s="378">
        <v>2.5474687913090288</v>
      </c>
      <c r="CK14" s="378">
        <v>2.5051855274862564</v>
      </c>
      <c r="CL14" s="378">
        <v>2.4661327262904487</v>
      </c>
      <c r="CM14" s="378">
        <v>2.4288817201266317</v>
      </c>
      <c r="CN14" s="378">
        <v>2.3883942356775929</v>
      </c>
      <c r="CO14" s="378">
        <v>2.3486214698388301</v>
      </c>
      <c r="CP14" s="378">
        <v>2.3139511786091851</v>
      </c>
      <c r="CQ14" s="378">
        <v>2.2811341847226463</v>
      </c>
      <c r="CR14" s="378">
        <v>2.253347285434935</v>
      </c>
      <c r="CS14" s="378">
        <v>2.2262054363047428</v>
      </c>
      <c r="CT14" s="378">
        <v>2.2003310527337638</v>
      </c>
      <c r="CU14" s="378">
        <v>2.1730472645159677</v>
      </c>
      <c r="CV14" s="378">
        <v>2.1447815103223622</v>
      </c>
      <c r="CW14" s="378">
        <v>2.1179768838819961</v>
      </c>
      <c r="CX14" s="378">
        <v>2.0970131969785468</v>
      </c>
      <c r="CY14" s="378">
        <v>2.0854834149166961</v>
      </c>
      <c r="CZ14" s="378">
        <v>2.0825393514907709</v>
      </c>
      <c r="DA14" s="378">
        <v>2.0836516156496581</v>
      </c>
      <c r="DB14" s="378">
        <v>2.0819891261765235</v>
      </c>
      <c r="DC14" s="378">
        <v>2.0815800562901003</v>
      </c>
      <c r="DD14" s="378">
        <v>2.0788549329280523</v>
      </c>
      <c r="DE14" s="378">
        <v>2.0690370686045405</v>
      </c>
      <c r="DF14" s="378">
        <v>2.0609366184831215</v>
      </c>
      <c r="DG14" s="378">
        <v>2.0538406731201593</v>
      </c>
      <c r="DH14" s="378">
        <v>2.0538419170577629</v>
      </c>
      <c r="DI14" s="378">
        <v>2.0519260899497511</v>
      </c>
      <c r="DJ14" s="378">
        <v>2.0492271745163722</v>
      </c>
      <c r="DK14" s="378">
        <v>2.0458617317751888</v>
      </c>
      <c r="DL14" s="378">
        <v>2.0441802707993659</v>
      </c>
      <c r="DM14" s="378">
        <v>2.0423099859078588</v>
      </c>
      <c r="DN14" s="378">
        <v>2.0416872958628511</v>
      </c>
      <c r="DO14" s="378">
        <v>2.0410978858644615</v>
      </c>
      <c r="DP14" s="378">
        <v>2.0431802663267327</v>
      </c>
      <c r="DQ14" s="378">
        <v>2.04720702770229</v>
      </c>
      <c r="DR14" s="378">
        <v>2.056985733375484</v>
      </c>
      <c r="DS14" s="378">
        <v>2.0662585079532225</v>
      </c>
      <c r="DT14" s="378">
        <v>2.0721218617673607</v>
      </c>
      <c r="DU14" s="378">
        <v>2.076143114151316</v>
      </c>
      <c r="DV14" s="378">
        <v>2.0804253578945646</v>
      </c>
      <c r="DW14" s="378">
        <v>2.0817841453709089</v>
      </c>
      <c r="DX14" s="378">
        <v>2.0817633537054729</v>
      </c>
      <c r="DY14" s="378">
        <v>2.0754359731327052</v>
      </c>
      <c r="DZ14" s="378">
        <v>2.0709368380120692</v>
      </c>
      <c r="EA14" s="378">
        <v>2.0675724403115376</v>
      </c>
      <c r="EB14" s="378">
        <v>2.0643357699242375</v>
      </c>
      <c r="EC14" s="379">
        <v>2.0598849362357763</v>
      </c>
    </row>
    <row r="15" spans="1:133">
      <c r="B15" s="415" t="s">
        <v>154</v>
      </c>
      <c r="C15" s="450">
        <v>5.0672978732025831</v>
      </c>
      <c r="D15" s="377">
        <v>5.0757785921410141</v>
      </c>
      <c r="E15" s="377">
        <v>5.040430860904852</v>
      </c>
      <c r="F15" s="377">
        <v>4.9851947828446797</v>
      </c>
      <c r="G15" s="377">
        <v>4.9923162242988717</v>
      </c>
      <c r="H15" s="377">
        <v>5.3708652899558853</v>
      </c>
      <c r="I15" s="377">
        <v>5.3082858199354774</v>
      </c>
      <c r="J15" s="377">
        <v>5.2480151645559596</v>
      </c>
      <c r="K15" s="377">
        <v>5.17932534351774</v>
      </c>
      <c r="L15" s="377">
        <v>5.1542196624236221</v>
      </c>
      <c r="M15" s="377">
        <v>5.1095558749621279</v>
      </c>
      <c r="N15" s="377">
        <v>5.0963165373853174</v>
      </c>
      <c r="O15" s="377">
        <v>5.0487766074877465</v>
      </c>
      <c r="P15" s="377">
        <v>5.030240425995566</v>
      </c>
      <c r="Q15" s="377">
        <v>4.9809208513128471</v>
      </c>
      <c r="R15" s="377">
        <v>4.9639855387356713</v>
      </c>
      <c r="S15" s="377">
        <v>4.9508506783696449</v>
      </c>
      <c r="T15" s="377">
        <v>4.9330973212616875</v>
      </c>
      <c r="U15" s="377">
        <v>4.8758468787571774</v>
      </c>
      <c r="V15" s="377">
        <v>4.824589876238579</v>
      </c>
      <c r="W15" s="377">
        <v>4.7814716085735078</v>
      </c>
      <c r="X15" s="377">
        <v>4.6751226065576406</v>
      </c>
      <c r="Y15" s="377">
        <v>4.6362859907570497</v>
      </c>
      <c r="Z15" s="377">
        <v>4.5784917261385214</v>
      </c>
      <c r="AA15" s="377">
        <v>4.4826229391538153</v>
      </c>
      <c r="AB15" s="377">
        <v>4.3976296528775318</v>
      </c>
      <c r="AC15" s="377">
        <v>4.3250431805480893</v>
      </c>
      <c r="AD15" s="377">
        <v>4.2660713377727166</v>
      </c>
      <c r="AE15" s="377">
        <v>4.2355784559531466</v>
      </c>
      <c r="AF15" s="377">
        <v>4.2181004978364474</v>
      </c>
      <c r="AG15" s="377">
        <v>4.1904023831634971</v>
      </c>
      <c r="AH15" s="377">
        <v>4.15953834981286</v>
      </c>
      <c r="AI15" s="377">
        <v>4.1307919403764997</v>
      </c>
      <c r="AJ15" s="377">
        <v>4.0991588916112134</v>
      </c>
      <c r="AK15" s="377">
        <v>4.0659876161684627</v>
      </c>
      <c r="AL15" s="377">
        <v>4.0326194083990705</v>
      </c>
      <c r="AM15" s="377">
        <v>4.0242803525851745</v>
      </c>
      <c r="AN15" s="377">
        <v>3.9901367471711446</v>
      </c>
      <c r="AO15" s="377">
        <v>3.9647900185698775</v>
      </c>
      <c r="AP15" s="377">
        <v>3.9479612753575832</v>
      </c>
      <c r="AQ15" s="377">
        <v>4.0427989963937252</v>
      </c>
      <c r="AR15" s="377">
        <v>4.1954188779572625</v>
      </c>
      <c r="AS15" s="377">
        <v>4.330001391320689</v>
      </c>
      <c r="AT15" s="377">
        <v>4.4541328311394777</v>
      </c>
      <c r="AU15" s="377">
        <v>4.5396875096161633</v>
      </c>
      <c r="AV15" s="377">
        <v>4.452653032029688</v>
      </c>
      <c r="AW15" s="377">
        <v>4.3762882248876256</v>
      </c>
      <c r="AX15" s="377">
        <v>4.3071929495424772</v>
      </c>
      <c r="AY15" s="377">
        <v>4.2434647996979065</v>
      </c>
      <c r="AZ15" s="377">
        <v>4.190532977518683</v>
      </c>
      <c r="BA15" s="377">
        <v>4.1296406159518773</v>
      </c>
      <c r="BB15" s="377">
        <v>4.1184396634883518</v>
      </c>
      <c r="BC15" s="377">
        <v>4.0687417135247905</v>
      </c>
      <c r="BD15" s="377">
        <v>4.0162606614856449</v>
      </c>
      <c r="BE15" s="377">
        <v>3.9557817306998775</v>
      </c>
      <c r="BF15" s="377">
        <v>3.8841798321745729</v>
      </c>
      <c r="BG15" s="377">
        <v>3.8227210383438259</v>
      </c>
      <c r="BH15" s="377">
        <v>3.7662519464721633</v>
      </c>
      <c r="BI15" s="377">
        <v>3.7264168106880606</v>
      </c>
      <c r="BJ15" s="377">
        <v>3.6890000991468668</v>
      </c>
      <c r="BK15" s="377">
        <v>3.6655745385428173</v>
      </c>
      <c r="BL15" s="377">
        <v>3.6413276753140749</v>
      </c>
      <c r="BM15" s="377">
        <v>3.6234793953946451</v>
      </c>
      <c r="BN15" s="377">
        <v>3.6086387785062715</v>
      </c>
      <c r="BO15" s="377">
        <v>3.5810484283892876</v>
      </c>
      <c r="BP15" s="377">
        <v>3.576858121102823</v>
      </c>
      <c r="BQ15" s="377">
        <v>3.5920040237433222</v>
      </c>
      <c r="BR15" s="377">
        <v>3.5808770486133472</v>
      </c>
      <c r="BS15" s="377">
        <v>3.5559313367208003</v>
      </c>
      <c r="BT15" s="377">
        <v>3.5288630385807433</v>
      </c>
      <c r="BU15" s="377">
        <v>3.4986020282895489</v>
      </c>
      <c r="BV15" s="377">
        <v>3.3994403100866704</v>
      </c>
      <c r="BW15" s="377">
        <v>3.2948447806557857</v>
      </c>
      <c r="BX15" s="378">
        <v>3.1953026349019278</v>
      </c>
      <c r="BY15" s="389">
        <v>3.0942100098135428</v>
      </c>
      <c r="BZ15" s="389">
        <v>3.0007961783439492</v>
      </c>
      <c r="CA15" s="378"/>
      <c r="CB15" s="389"/>
      <c r="CC15" s="376"/>
      <c r="CD15" s="376"/>
      <c r="CE15" s="376"/>
      <c r="CF15" s="376"/>
      <c r="CG15" s="376"/>
      <c r="CH15" s="376"/>
      <c r="CI15" s="376"/>
      <c r="CJ15" s="376"/>
      <c r="CK15" s="376"/>
      <c r="CL15" s="376"/>
      <c r="CM15" s="376"/>
      <c r="CN15" s="376"/>
      <c r="CO15" s="376"/>
      <c r="CP15" s="376"/>
      <c r="CQ15" s="376"/>
      <c r="CR15" s="376"/>
      <c r="CS15" s="376"/>
      <c r="CT15" s="376"/>
      <c r="CU15" s="376"/>
      <c r="CV15" s="376"/>
      <c r="CW15" s="376"/>
      <c r="CX15" s="376"/>
      <c r="CY15" s="376"/>
      <c r="CZ15" s="376"/>
      <c r="DA15" s="376"/>
      <c r="DB15" s="376"/>
      <c r="DC15" s="376"/>
      <c r="DD15" s="376"/>
      <c r="DE15" s="376"/>
      <c r="DF15" s="376"/>
      <c r="DG15" s="376"/>
      <c r="DH15" s="376"/>
      <c r="DI15" s="376"/>
      <c r="DJ15" s="376"/>
      <c r="DK15" s="376"/>
      <c r="DL15" s="376"/>
      <c r="DM15" s="376"/>
      <c r="DN15" s="376"/>
      <c r="DO15" s="376"/>
      <c r="DP15" s="376"/>
      <c r="DQ15" s="376"/>
      <c r="DR15" s="376"/>
      <c r="DS15" s="376"/>
      <c r="DT15" s="376"/>
      <c r="DU15" s="376"/>
      <c r="DV15" s="376"/>
      <c r="DW15" s="376"/>
      <c r="DX15" s="376"/>
      <c r="DY15" s="376"/>
      <c r="DZ15" s="376"/>
      <c r="EA15" s="376"/>
      <c r="EB15" s="376"/>
      <c r="EC15" s="380"/>
    </row>
    <row r="16" spans="1:133" ht="15.75" thickBot="1">
      <c r="B16" s="416" t="s">
        <v>155</v>
      </c>
      <c r="C16" s="45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c r="AW16" s="381"/>
      <c r="AX16" s="381"/>
      <c r="AY16" s="381"/>
      <c r="AZ16" s="381"/>
      <c r="BA16" s="381"/>
      <c r="BB16" s="381"/>
      <c r="BC16" s="381"/>
      <c r="BD16" s="381"/>
      <c r="BE16" s="381"/>
      <c r="BF16" s="381"/>
      <c r="BG16" s="381"/>
      <c r="BH16" s="381"/>
      <c r="BI16" s="381"/>
      <c r="BJ16" s="381"/>
      <c r="BK16" s="381"/>
      <c r="BL16" s="381"/>
      <c r="BM16" s="381"/>
      <c r="BN16" s="381"/>
      <c r="BO16" s="381"/>
      <c r="BP16" s="381"/>
      <c r="BQ16" s="381"/>
      <c r="BR16" s="381"/>
      <c r="BS16" s="381"/>
      <c r="BT16" s="381"/>
      <c r="BU16" s="381"/>
      <c r="BV16" s="382"/>
      <c r="BW16" s="383"/>
      <c r="BX16" s="384"/>
      <c r="BY16" s="385"/>
      <c r="BZ16" s="384">
        <f>+BZ15</f>
        <v>3.0007961783439492</v>
      </c>
      <c r="CA16" s="384">
        <v>2.9172424501203325</v>
      </c>
      <c r="CB16" s="384">
        <v>2.8403125474131392</v>
      </c>
      <c r="CC16" s="381">
        <v>2.7734531679417662</v>
      </c>
      <c r="CD16" s="381">
        <v>2.7073667369645844</v>
      </c>
      <c r="CE16" s="381"/>
      <c r="CF16" s="381"/>
      <c r="CG16" s="381"/>
      <c r="CH16" s="381"/>
      <c r="CI16" s="381"/>
      <c r="CJ16" s="381"/>
      <c r="CK16" s="381"/>
      <c r="CL16" s="381"/>
      <c r="CM16" s="381"/>
      <c r="CN16" s="381"/>
      <c r="CO16" s="381"/>
      <c r="CP16" s="381"/>
      <c r="CQ16" s="381"/>
      <c r="CR16" s="381"/>
      <c r="CS16" s="381"/>
      <c r="CT16" s="381"/>
      <c r="CU16" s="381"/>
      <c r="CV16" s="381"/>
      <c r="CW16" s="381"/>
      <c r="CX16" s="381"/>
      <c r="CY16" s="381"/>
      <c r="CZ16" s="381"/>
      <c r="DA16" s="381"/>
      <c r="DB16" s="381"/>
      <c r="DC16" s="381"/>
      <c r="DD16" s="381"/>
      <c r="DE16" s="381"/>
      <c r="DF16" s="381"/>
      <c r="DG16" s="381"/>
      <c r="DH16" s="381"/>
      <c r="DI16" s="381"/>
      <c r="DJ16" s="381"/>
      <c r="DK16" s="381"/>
      <c r="DL16" s="381"/>
      <c r="DM16" s="381"/>
      <c r="DN16" s="381"/>
      <c r="DO16" s="381"/>
      <c r="DP16" s="381"/>
      <c r="DQ16" s="381"/>
      <c r="DR16" s="381"/>
      <c r="DS16" s="381"/>
      <c r="DT16" s="381"/>
      <c r="DU16" s="381"/>
      <c r="DV16" s="381"/>
      <c r="DW16" s="381"/>
      <c r="DX16" s="381"/>
      <c r="DY16" s="381"/>
      <c r="DZ16" s="381"/>
      <c r="EA16" s="381"/>
      <c r="EB16" s="381"/>
      <c r="EC16" s="387"/>
    </row>
    <row r="17" spans="1:132">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90"/>
      <c r="BV17" s="391"/>
      <c r="BW17" s="392"/>
      <c r="BX17" s="390"/>
      <c r="BY17" s="391"/>
      <c r="BZ17" s="391"/>
      <c r="CA17" s="342"/>
      <c r="CB17" s="342"/>
      <c r="CC17" s="342"/>
      <c r="CD17" s="342"/>
      <c r="CE17" s="342"/>
      <c r="CF17" s="342"/>
      <c r="CG17" s="342"/>
      <c r="CH17" s="342"/>
      <c r="CI17" s="342"/>
      <c r="CJ17" s="342"/>
      <c r="CK17" s="342"/>
      <c r="CL17" s="342"/>
      <c r="CM17" s="342"/>
      <c r="CN17" s="342"/>
      <c r="CO17" s="342"/>
      <c r="CP17" s="342"/>
      <c r="CQ17" s="342"/>
      <c r="CR17" s="342"/>
      <c r="CS17" s="342"/>
      <c r="CT17" s="342"/>
      <c r="CU17" s="342"/>
      <c r="CV17" s="342"/>
      <c r="CW17" s="342"/>
      <c r="CX17" s="342"/>
      <c r="CY17" s="342"/>
      <c r="CZ17" s="342"/>
      <c r="DA17" s="342"/>
      <c r="DB17" s="342"/>
      <c r="DC17" s="342"/>
      <c r="DD17" s="342"/>
      <c r="DE17" s="342"/>
      <c r="DF17" s="342"/>
      <c r="DG17" s="342"/>
      <c r="DH17" s="342"/>
      <c r="DI17" s="342"/>
      <c r="DJ17" s="342"/>
      <c r="DK17" s="342"/>
      <c r="DL17" s="342"/>
      <c r="DM17" s="342"/>
      <c r="DN17" s="342"/>
      <c r="DO17" s="342"/>
      <c r="DP17" s="342"/>
      <c r="DQ17" s="342"/>
      <c r="DR17" s="342"/>
      <c r="DS17" s="342"/>
      <c r="DT17" s="342"/>
      <c r="DU17" s="342"/>
      <c r="DV17" s="342"/>
      <c r="DW17" s="342"/>
      <c r="DX17" s="342"/>
      <c r="DY17" s="342"/>
      <c r="DZ17" s="342"/>
      <c r="EA17" s="342"/>
      <c r="EB17" s="342"/>
    </row>
    <row r="18" spans="1:132">
      <c r="BW18" s="342"/>
      <c r="BX18" s="342"/>
      <c r="BY18" s="342"/>
      <c r="BZ18" s="393"/>
      <c r="CA18" s="393"/>
      <c r="CB18" s="393"/>
      <c r="CC18" s="393"/>
    </row>
    <row r="19" spans="1:132">
      <c r="BW19" s="342"/>
      <c r="BX19" s="342"/>
      <c r="BY19" s="342"/>
      <c r="BZ19" s="393"/>
      <c r="CA19" s="393"/>
      <c r="CB19" s="393"/>
      <c r="CC19" s="393"/>
    </row>
    <row r="21" spans="1:132">
      <c r="A21" s="394"/>
    </row>
    <row r="33" spans="1:1">
      <c r="A33" s="395"/>
    </row>
    <row r="34" spans="1:1">
      <c r="A34" s="364"/>
    </row>
    <row r="35" spans="1:1">
      <c r="A35" s="364"/>
    </row>
  </sheetData>
  <hyperlinks>
    <hyperlink ref="B3" location="SOMMAIRE!A1" display="Retour au sommaire"/>
  </hyperlink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P13"/>
  <sheetViews>
    <sheetView workbookViewId="0"/>
  </sheetViews>
  <sheetFormatPr baseColWidth="10" defaultRowHeight="12.75"/>
  <cols>
    <col min="1" max="1" width="11.42578125" style="517"/>
    <col min="2" max="2" width="18.7109375" style="517" customWidth="1"/>
    <col min="3" max="257" width="11.42578125" style="517"/>
    <col min="258" max="258" width="18.7109375" style="517" customWidth="1"/>
    <col min="259" max="513" width="11.42578125" style="517"/>
    <col min="514" max="514" width="18.7109375" style="517" customWidth="1"/>
    <col min="515" max="769" width="11.42578125" style="517"/>
    <col min="770" max="770" width="18.7109375" style="517" customWidth="1"/>
    <col min="771" max="1025" width="11.42578125" style="517"/>
    <col min="1026" max="1026" width="18.7109375" style="517" customWidth="1"/>
    <col min="1027" max="1281" width="11.42578125" style="517"/>
    <col min="1282" max="1282" width="18.7109375" style="517" customWidth="1"/>
    <col min="1283" max="1537" width="11.42578125" style="517"/>
    <col min="1538" max="1538" width="18.7109375" style="517" customWidth="1"/>
    <col min="1539" max="1793" width="11.42578125" style="517"/>
    <col min="1794" max="1794" width="18.7109375" style="517" customWidth="1"/>
    <col min="1795" max="2049" width="11.42578125" style="517"/>
    <col min="2050" max="2050" width="18.7109375" style="517" customWidth="1"/>
    <col min="2051" max="2305" width="11.42578125" style="517"/>
    <col min="2306" max="2306" width="18.7109375" style="517" customWidth="1"/>
    <col min="2307" max="2561" width="11.42578125" style="517"/>
    <col min="2562" max="2562" width="18.7109375" style="517" customWidth="1"/>
    <col min="2563" max="2817" width="11.42578125" style="517"/>
    <col min="2818" max="2818" width="18.7109375" style="517" customWidth="1"/>
    <col min="2819" max="3073" width="11.42578125" style="517"/>
    <col min="3074" max="3074" width="18.7109375" style="517" customWidth="1"/>
    <col min="3075" max="3329" width="11.42578125" style="517"/>
    <col min="3330" max="3330" width="18.7109375" style="517" customWidth="1"/>
    <col min="3331" max="3585" width="11.42578125" style="517"/>
    <col min="3586" max="3586" width="18.7109375" style="517" customWidth="1"/>
    <col min="3587" max="3841" width="11.42578125" style="517"/>
    <col min="3842" max="3842" width="18.7109375" style="517" customWidth="1"/>
    <col min="3843" max="4097" width="11.42578125" style="517"/>
    <col min="4098" max="4098" width="18.7109375" style="517" customWidth="1"/>
    <col min="4099" max="4353" width="11.42578125" style="517"/>
    <col min="4354" max="4354" width="18.7109375" style="517" customWidth="1"/>
    <col min="4355" max="4609" width="11.42578125" style="517"/>
    <col min="4610" max="4610" width="18.7109375" style="517" customWidth="1"/>
    <col min="4611" max="4865" width="11.42578125" style="517"/>
    <col min="4866" max="4866" width="18.7109375" style="517" customWidth="1"/>
    <col min="4867" max="5121" width="11.42578125" style="517"/>
    <col min="5122" max="5122" width="18.7109375" style="517" customWidth="1"/>
    <col min="5123" max="5377" width="11.42578125" style="517"/>
    <col min="5378" max="5378" width="18.7109375" style="517" customWidth="1"/>
    <col min="5379" max="5633" width="11.42578125" style="517"/>
    <col min="5634" max="5634" width="18.7109375" style="517" customWidth="1"/>
    <col min="5635" max="5889" width="11.42578125" style="517"/>
    <col min="5890" max="5890" width="18.7109375" style="517" customWidth="1"/>
    <col min="5891" max="6145" width="11.42578125" style="517"/>
    <col min="6146" max="6146" width="18.7109375" style="517" customWidth="1"/>
    <col min="6147" max="6401" width="11.42578125" style="517"/>
    <col min="6402" max="6402" width="18.7109375" style="517" customWidth="1"/>
    <col min="6403" max="6657" width="11.42578125" style="517"/>
    <col min="6658" max="6658" width="18.7109375" style="517" customWidth="1"/>
    <col min="6659" max="6913" width="11.42578125" style="517"/>
    <col min="6914" max="6914" width="18.7109375" style="517" customWidth="1"/>
    <col min="6915" max="7169" width="11.42578125" style="517"/>
    <col min="7170" max="7170" width="18.7109375" style="517" customWidth="1"/>
    <col min="7171" max="7425" width="11.42578125" style="517"/>
    <col min="7426" max="7426" width="18.7109375" style="517" customWidth="1"/>
    <col min="7427" max="7681" width="11.42578125" style="517"/>
    <col min="7682" max="7682" width="18.7109375" style="517" customWidth="1"/>
    <col min="7683" max="7937" width="11.42578125" style="517"/>
    <col min="7938" max="7938" width="18.7109375" style="517" customWidth="1"/>
    <col min="7939" max="8193" width="11.42578125" style="517"/>
    <col min="8194" max="8194" width="18.7109375" style="517" customWidth="1"/>
    <col min="8195" max="8449" width="11.42578125" style="517"/>
    <col min="8450" max="8450" width="18.7109375" style="517" customWidth="1"/>
    <col min="8451" max="8705" width="11.42578125" style="517"/>
    <col min="8706" max="8706" width="18.7109375" style="517" customWidth="1"/>
    <col min="8707" max="8961" width="11.42578125" style="517"/>
    <col min="8962" max="8962" width="18.7109375" style="517" customWidth="1"/>
    <col min="8963" max="9217" width="11.42578125" style="517"/>
    <col min="9218" max="9218" width="18.7109375" style="517" customWidth="1"/>
    <col min="9219" max="9473" width="11.42578125" style="517"/>
    <col min="9474" max="9474" width="18.7109375" style="517" customWidth="1"/>
    <col min="9475" max="9729" width="11.42578125" style="517"/>
    <col min="9730" max="9730" width="18.7109375" style="517" customWidth="1"/>
    <col min="9731" max="9985" width="11.42578125" style="517"/>
    <col min="9986" max="9986" width="18.7109375" style="517" customWidth="1"/>
    <col min="9987" max="10241" width="11.42578125" style="517"/>
    <col min="10242" max="10242" width="18.7109375" style="517" customWidth="1"/>
    <col min="10243" max="10497" width="11.42578125" style="517"/>
    <col min="10498" max="10498" width="18.7109375" style="517" customWidth="1"/>
    <col min="10499" max="10753" width="11.42578125" style="517"/>
    <col min="10754" max="10754" width="18.7109375" style="517" customWidth="1"/>
    <col min="10755" max="11009" width="11.42578125" style="517"/>
    <col min="11010" max="11010" width="18.7109375" style="517" customWidth="1"/>
    <col min="11011" max="11265" width="11.42578125" style="517"/>
    <col min="11266" max="11266" width="18.7109375" style="517" customWidth="1"/>
    <col min="11267" max="11521" width="11.42578125" style="517"/>
    <col min="11522" max="11522" width="18.7109375" style="517" customWidth="1"/>
    <col min="11523" max="11777" width="11.42578125" style="517"/>
    <col min="11778" max="11778" width="18.7109375" style="517" customWidth="1"/>
    <col min="11779" max="12033" width="11.42578125" style="517"/>
    <col min="12034" max="12034" width="18.7109375" style="517" customWidth="1"/>
    <col min="12035" max="12289" width="11.42578125" style="517"/>
    <col min="12290" max="12290" width="18.7109375" style="517" customWidth="1"/>
    <col min="12291" max="12545" width="11.42578125" style="517"/>
    <col min="12546" max="12546" width="18.7109375" style="517" customWidth="1"/>
    <col min="12547" max="12801" width="11.42578125" style="517"/>
    <col min="12802" max="12802" width="18.7109375" style="517" customWidth="1"/>
    <col min="12803" max="13057" width="11.42578125" style="517"/>
    <col min="13058" max="13058" width="18.7109375" style="517" customWidth="1"/>
    <col min="13059" max="13313" width="11.42578125" style="517"/>
    <col min="13314" max="13314" width="18.7109375" style="517" customWidth="1"/>
    <col min="13315" max="13569" width="11.42578125" style="517"/>
    <col min="13570" max="13570" width="18.7109375" style="517" customWidth="1"/>
    <col min="13571" max="13825" width="11.42578125" style="517"/>
    <col min="13826" max="13826" width="18.7109375" style="517" customWidth="1"/>
    <col min="13827" max="14081" width="11.42578125" style="517"/>
    <col min="14082" max="14082" width="18.7109375" style="517" customWidth="1"/>
    <col min="14083" max="14337" width="11.42578125" style="517"/>
    <col min="14338" max="14338" width="18.7109375" style="517" customWidth="1"/>
    <col min="14339" max="14593" width="11.42578125" style="517"/>
    <col min="14594" max="14594" width="18.7109375" style="517" customWidth="1"/>
    <col min="14595" max="14849" width="11.42578125" style="517"/>
    <col min="14850" max="14850" width="18.7109375" style="517" customWidth="1"/>
    <col min="14851" max="15105" width="11.42578125" style="517"/>
    <col min="15106" max="15106" width="18.7109375" style="517" customWidth="1"/>
    <col min="15107" max="15361" width="11.42578125" style="517"/>
    <col min="15362" max="15362" width="18.7109375" style="517" customWidth="1"/>
    <col min="15363" max="15617" width="11.42578125" style="517"/>
    <col min="15618" max="15618" width="18.7109375" style="517" customWidth="1"/>
    <col min="15619" max="15873" width="11.42578125" style="517"/>
    <col min="15874" max="15874" width="18.7109375" style="517" customWidth="1"/>
    <col min="15875" max="16129" width="11.42578125" style="517"/>
    <col min="16130" max="16130" width="18.7109375" style="517" customWidth="1"/>
    <col min="16131" max="16384" width="11.42578125" style="517"/>
  </cols>
  <sheetData>
    <row r="1" spans="1:172" ht="15.75">
      <c r="A1" s="539" t="s">
        <v>216</v>
      </c>
    </row>
    <row r="2" spans="1:172" ht="16.5" thickBot="1">
      <c r="A2" s="539"/>
    </row>
    <row r="3" spans="1:172" s="533" customFormat="1" ht="14.25">
      <c r="B3" s="538"/>
      <c r="C3" s="537">
        <v>1901</v>
      </c>
      <c r="D3" s="535">
        <v>1902</v>
      </c>
      <c r="E3" s="535">
        <v>1903</v>
      </c>
      <c r="F3" s="535">
        <v>1904</v>
      </c>
      <c r="G3" s="535">
        <v>1905</v>
      </c>
      <c r="H3" s="535">
        <v>1906</v>
      </c>
      <c r="I3" s="535">
        <v>1907</v>
      </c>
      <c r="J3" s="535">
        <v>1908</v>
      </c>
      <c r="K3" s="535">
        <v>1909</v>
      </c>
      <c r="L3" s="535">
        <v>1910</v>
      </c>
      <c r="M3" s="535">
        <v>1911</v>
      </c>
      <c r="N3" s="535">
        <v>1912</v>
      </c>
      <c r="O3" s="535">
        <v>1913</v>
      </c>
      <c r="P3" s="535">
        <v>1914</v>
      </c>
      <c r="Q3" s="535">
        <v>1915</v>
      </c>
      <c r="R3" s="535">
        <v>1916</v>
      </c>
      <c r="S3" s="535">
        <v>1917</v>
      </c>
      <c r="T3" s="535">
        <v>1918</v>
      </c>
      <c r="U3" s="535">
        <v>1919</v>
      </c>
      <c r="V3" s="535">
        <v>1920</v>
      </c>
      <c r="W3" s="535">
        <v>1921</v>
      </c>
      <c r="X3" s="535">
        <v>1922</v>
      </c>
      <c r="Y3" s="535">
        <v>1923</v>
      </c>
      <c r="Z3" s="535">
        <v>1924</v>
      </c>
      <c r="AA3" s="535">
        <v>1925</v>
      </c>
      <c r="AB3" s="535">
        <v>1926</v>
      </c>
      <c r="AC3" s="535">
        <v>1927</v>
      </c>
      <c r="AD3" s="535">
        <v>1928</v>
      </c>
      <c r="AE3" s="535">
        <v>1929</v>
      </c>
      <c r="AF3" s="535">
        <v>1930</v>
      </c>
      <c r="AG3" s="535">
        <v>1931</v>
      </c>
      <c r="AH3" s="535">
        <v>1932</v>
      </c>
      <c r="AI3" s="535">
        <v>1933</v>
      </c>
      <c r="AJ3" s="535">
        <v>1934</v>
      </c>
      <c r="AK3" s="535">
        <v>1935</v>
      </c>
      <c r="AL3" s="535">
        <v>1936</v>
      </c>
      <c r="AM3" s="535">
        <v>1937</v>
      </c>
      <c r="AN3" s="535">
        <v>1938</v>
      </c>
      <c r="AO3" s="535">
        <v>1939</v>
      </c>
      <c r="AP3" s="535">
        <v>1940</v>
      </c>
      <c r="AQ3" s="535">
        <v>1941</v>
      </c>
      <c r="AR3" s="535">
        <v>1942</v>
      </c>
      <c r="AS3" s="535">
        <v>1943</v>
      </c>
      <c r="AT3" s="535">
        <v>1944</v>
      </c>
      <c r="AU3" s="535">
        <v>1945</v>
      </c>
      <c r="AV3" s="535">
        <v>1946</v>
      </c>
      <c r="AW3" s="535">
        <v>1947</v>
      </c>
      <c r="AX3" s="535">
        <v>1948</v>
      </c>
      <c r="AY3" s="535">
        <v>1949</v>
      </c>
      <c r="AZ3" s="535">
        <v>1950</v>
      </c>
      <c r="BA3" s="535">
        <v>1951</v>
      </c>
      <c r="BB3" s="535">
        <v>1952</v>
      </c>
      <c r="BC3" s="535">
        <v>1953</v>
      </c>
      <c r="BD3" s="535">
        <v>1954</v>
      </c>
      <c r="BE3" s="535">
        <v>1955</v>
      </c>
      <c r="BF3" s="535">
        <v>1956</v>
      </c>
      <c r="BG3" s="535">
        <v>1957</v>
      </c>
      <c r="BH3" s="535">
        <v>1958</v>
      </c>
      <c r="BI3" s="535">
        <v>1959</v>
      </c>
      <c r="BJ3" s="535">
        <v>1960</v>
      </c>
      <c r="BK3" s="535">
        <v>1961</v>
      </c>
      <c r="BL3" s="535">
        <v>1962</v>
      </c>
      <c r="BM3" s="535">
        <v>1963</v>
      </c>
      <c r="BN3" s="535">
        <v>1964</v>
      </c>
      <c r="BO3" s="535">
        <v>1965</v>
      </c>
      <c r="BP3" s="535">
        <v>1966</v>
      </c>
      <c r="BQ3" s="535">
        <v>1967</v>
      </c>
      <c r="BR3" s="535">
        <v>1968</v>
      </c>
      <c r="BS3" s="535">
        <v>1969</v>
      </c>
      <c r="BT3" s="535">
        <v>1970</v>
      </c>
      <c r="BU3" s="535">
        <v>1971</v>
      </c>
      <c r="BV3" s="536">
        <v>1972</v>
      </c>
      <c r="BW3" s="535">
        <v>1973</v>
      </c>
      <c r="BX3" s="535">
        <v>1974</v>
      </c>
      <c r="BY3" s="535">
        <v>1975</v>
      </c>
      <c r="BZ3" s="535">
        <v>1976</v>
      </c>
      <c r="CA3" s="535">
        <v>1977</v>
      </c>
      <c r="CB3" s="535">
        <v>1978</v>
      </c>
      <c r="CC3" s="535">
        <v>1979</v>
      </c>
      <c r="CD3" s="535">
        <v>1980</v>
      </c>
      <c r="CE3" s="535">
        <v>1981</v>
      </c>
      <c r="CF3" s="535">
        <v>1982</v>
      </c>
      <c r="CG3" s="535">
        <v>1983</v>
      </c>
      <c r="CH3" s="535">
        <v>1984</v>
      </c>
      <c r="CI3" s="535">
        <v>1985</v>
      </c>
      <c r="CJ3" s="535">
        <v>1986</v>
      </c>
      <c r="CK3" s="535">
        <v>1987</v>
      </c>
      <c r="CL3" s="535">
        <v>1988</v>
      </c>
      <c r="CM3" s="535">
        <v>1989</v>
      </c>
      <c r="CN3" s="535">
        <v>1990</v>
      </c>
      <c r="CO3" s="535">
        <v>1991</v>
      </c>
      <c r="CP3" s="535">
        <v>1992</v>
      </c>
      <c r="CQ3" s="535">
        <v>1993</v>
      </c>
      <c r="CR3" s="535">
        <v>1994</v>
      </c>
      <c r="CS3" s="535">
        <v>1995</v>
      </c>
      <c r="CT3" s="535">
        <v>1996</v>
      </c>
      <c r="CU3" s="535">
        <v>1997</v>
      </c>
      <c r="CV3" s="535">
        <v>1998</v>
      </c>
      <c r="CW3" s="535">
        <v>1999</v>
      </c>
      <c r="CX3" s="535">
        <v>2000</v>
      </c>
      <c r="CY3" s="535">
        <v>2001</v>
      </c>
      <c r="CZ3" s="535">
        <v>2002</v>
      </c>
      <c r="DA3" s="535">
        <v>2003</v>
      </c>
      <c r="DB3" s="535">
        <v>2004</v>
      </c>
      <c r="DC3" s="535">
        <v>2005</v>
      </c>
      <c r="DD3" s="535">
        <v>2006</v>
      </c>
      <c r="DE3" s="535">
        <v>2007</v>
      </c>
      <c r="DF3" s="535">
        <v>2008</v>
      </c>
      <c r="DG3" s="535">
        <v>2009</v>
      </c>
      <c r="DH3" s="535">
        <v>2010</v>
      </c>
      <c r="DI3" s="535">
        <v>2011</v>
      </c>
      <c r="DJ3" s="535">
        <v>2012</v>
      </c>
      <c r="DK3" s="535">
        <v>2013</v>
      </c>
      <c r="DL3" s="535">
        <v>2014</v>
      </c>
      <c r="DM3" s="535">
        <v>2015</v>
      </c>
      <c r="DN3" s="535">
        <v>2016</v>
      </c>
      <c r="DO3" s="535">
        <v>2017</v>
      </c>
      <c r="DP3" s="535">
        <v>2018</v>
      </c>
      <c r="DQ3" s="535">
        <f t="shared" ref="DQ3:EV3" si="0">DP3+1</f>
        <v>2019</v>
      </c>
      <c r="DR3" s="535">
        <f t="shared" si="0"/>
        <v>2020</v>
      </c>
      <c r="DS3" s="535">
        <f t="shared" si="0"/>
        <v>2021</v>
      </c>
      <c r="DT3" s="535">
        <f t="shared" si="0"/>
        <v>2022</v>
      </c>
      <c r="DU3" s="535">
        <f t="shared" si="0"/>
        <v>2023</v>
      </c>
      <c r="DV3" s="535">
        <f t="shared" si="0"/>
        <v>2024</v>
      </c>
      <c r="DW3" s="535">
        <f t="shared" si="0"/>
        <v>2025</v>
      </c>
      <c r="DX3" s="535">
        <f t="shared" si="0"/>
        <v>2026</v>
      </c>
      <c r="DY3" s="535">
        <f t="shared" si="0"/>
        <v>2027</v>
      </c>
      <c r="DZ3" s="535">
        <f t="shared" si="0"/>
        <v>2028</v>
      </c>
      <c r="EA3" s="535">
        <f t="shared" si="0"/>
        <v>2029</v>
      </c>
      <c r="EB3" s="535">
        <f t="shared" si="0"/>
        <v>2030</v>
      </c>
      <c r="EC3" s="535">
        <f t="shared" si="0"/>
        <v>2031</v>
      </c>
      <c r="ED3" s="535">
        <f t="shared" si="0"/>
        <v>2032</v>
      </c>
      <c r="EE3" s="535">
        <f t="shared" si="0"/>
        <v>2033</v>
      </c>
      <c r="EF3" s="535">
        <f t="shared" si="0"/>
        <v>2034</v>
      </c>
      <c r="EG3" s="535">
        <f t="shared" si="0"/>
        <v>2035</v>
      </c>
      <c r="EH3" s="535">
        <f t="shared" si="0"/>
        <v>2036</v>
      </c>
      <c r="EI3" s="535">
        <f t="shared" si="0"/>
        <v>2037</v>
      </c>
      <c r="EJ3" s="535">
        <f t="shared" si="0"/>
        <v>2038</v>
      </c>
      <c r="EK3" s="535">
        <f t="shared" si="0"/>
        <v>2039</v>
      </c>
      <c r="EL3" s="535">
        <f t="shared" si="0"/>
        <v>2040</v>
      </c>
      <c r="EM3" s="535">
        <f t="shared" si="0"/>
        <v>2041</v>
      </c>
      <c r="EN3" s="535">
        <f t="shared" si="0"/>
        <v>2042</v>
      </c>
      <c r="EO3" s="535">
        <f t="shared" si="0"/>
        <v>2043</v>
      </c>
      <c r="EP3" s="536">
        <f t="shared" si="0"/>
        <v>2044</v>
      </c>
      <c r="EQ3" s="535">
        <f t="shared" si="0"/>
        <v>2045</v>
      </c>
      <c r="ER3" s="535">
        <f t="shared" si="0"/>
        <v>2046</v>
      </c>
      <c r="ES3" s="535">
        <f t="shared" si="0"/>
        <v>2047</v>
      </c>
      <c r="ET3" s="535">
        <f t="shared" si="0"/>
        <v>2048</v>
      </c>
      <c r="EU3" s="535">
        <f t="shared" si="0"/>
        <v>2049</v>
      </c>
      <c r="EV3" s="535">
        <f t="shared" si="0"/>
        <v>2050</v>
      </c>
      <c r="EW3" s="535">
        <f t="shared" ref="EW3:FP3" si="1">EV3+1</f>
        <v>2051</v>
      </c>
      <c r="EX3" s="535">
        <f t="shared" si="1"/>
        <v>2052</v>
      </c>
      <c r="EY3" s="535">
        <f t="shared" si="1"/>
        <v>2053</v>
      </c>
      <c r="EZ3" s="535">
        <f t="shared" si="1"/>
        <v>2054</v>
      </c>
      <c r="FA3" s="535">
        <f t="shared" si="1"/>
        <v>2055</v>
      </c>
      <c r="FB3" s="535">
        <f t="shared" si="1"/>
        <v>2056</v>
      </c>
      <c r="FC3" s="535">
        <f t="shared" si="1"/>
        <v>2057</v>
      </c>
      <c r="FD3" s="535">
        <f t="shared" si="1"/>
        <v>2058</v>
      </c>
      <c r="FE3" s="535">
        <f t="shared" si="1"/>
        <v>2059</v>
      </c>
      <c r="FF3" s="535">
        <f t="shared" si="1"/>
        <v>2060</v>
      </c>
      <c r="FG3" s="535">
        <f t="shared" si="1"/>
        <v>2061</v>
      </c>
      <c r="FH3" s="535">
        <f t="shared" si="1"/>
        <v>2062</v>
      </c>
      <c r="FI3" s="535">
        <f t="shared" si="1"/>
        <v>2063</v>
      </c>
      <c r="FJ3" s="535">
        <f t="shared" si="1"/>
        <v>2064</v>
      </c>
      <c r="FK3" s="535">
        <f t="shared" si="1"/>
        <v>2065</v>
      </c>
      <c r="FL3" s="535">
        <f t="shared" si="1"/>
        <v>2066</v>
      </c>
      <c r="FM3" s="535">
        <f t="shared" si="1"/>
        <v>2067</v>
      </c>
      <c r="FN3" s="535">
        <f t="shared" si="1"/>
        <v>2068</v>
      </c>
      <c r="FO3" s="535">
        <f t="shared" si="1"/>
        <v>2069</v>
      </c>
      <c r="FP3" s="534">
        <f t="shared" si="1"/>
        <v>2070</v>
      </c>
    </row>
    <row r="4" spans="1:172" s="520" customFormat="1" ht="15">
      <c r="B4" s="532" t="s">
        <v>34</v>
      </c>
      <c r="C4" s="531">
        <v>917075</v>
      </c>
      <c r="D4" s="527">
        <v>904434</v>
      </c>
      <c r="E4" s="527">
        <v>884498</v>
      </c>
      <c r="F4" s="527">
        <v>877091</v>
      </c>
      <c r="G4" s="527">
        <v>865604</v>
      </c>
      <c r="H4" s="527">
        <v>864745</v>
      </c>
      <c r="I4" s="527">
        <v>829632</v>
      </c>
      <c r="J4" s="527">
        <v>848982</v>
      </c>
      <c r="K4" s="527">
        <v>824739</v>
      </c>
      <c r="L4" s="527">
        <v>828140</v>
      </c>
      <c r="M4" s="527">
        <v>793506</v>
      </c>
      <c r="N4" s="527">
        <v>801642</v>
      </c>
      <c r="O4" s="527">
        <v>795851</v>
      </c>
      <c r="P4" s="527">
        <v>757931</v>
      </c>
      <c r="Q4" s="527">
        <v>482968</v>
      </c>
      <c r="R4" s="527">
        <v>384676</v>
      </c>
      <c r="S4" s="527">
        <v>412744</v>
      </c>
      <c r="T4" s="527">
        <v>472816</v>
      </c>
      <c r="U4" s="527">
        <v>506960</v>
      </c>
      <c r="V4" s="527">
        <v>838137</v>
      </c>
      <c r="W4" s="527">
        <v>816555</v>
      </c>
      <c r="X4" s="527">
        <v>764373</v>
      </c>
      <c r="Y4" s="527">
        <v>765888</v>
      </c>
      <c r="Z4" s="527">
        <v>757873</v>
      </c>
      <c r="AA4" s="527">
        <v>774455</v>
      </c>
      <c r="AB4" s="527">
        <v>771690</v>
      </c>
      <c r="AC4" s="527">
        <v>748102</v>
      </c>
      <c r="AD4" s="527">
        <v>753570</v>
      </c>
      <c r="AE4" s="527">
        <v>734140</v>
      </c>
      <c r="AF4" s="527">
        <v>754020</v>
      </c>
      <c r="AG4" s="527">
        <v>737611</v>
      </c>
      <c r="AH4" s="527">
        <v>726299</v>
      </c>
      <c r="AI4" s="527">
        <v>682394</v>
      </c>
      <c r="AJ4" s="527">
        <v>681518</v>
      </c>
      <c r="AK4" s="527">
        <v>643870</v>
      </c>
      <c r="AL4" s="527">
        <v>634344</v>
      </c>
      <c r="AM4" s="527">
        <v>621453</v>
      </c>
      <c r="AN4" s="527">
        <v>615582</v>
      </c>
      <c r="AO4" s="527">
        <v>615599</v>
      </c>
      <c r="AP4" s="527">
        <v>561281</v>
      </c>
      <c r="AQ4" s="527">
        <v>522261</v>
      </c>
      <c r="AR4" s="527">
        <v>575261</v>
      </c>
      <c r="AS4" s="527">
        <v>615780</v>
      </c>
      <c r="AT4" s="527">
        <v>629878</v>
      </c>
      <c r="AU4" s="527">
        <v>645899</v>
      </c>
      <c r="AV4" s="527">
        <v>843904</v>
      </c>
      <c r="AW4" s="527">
        <v>870472</v>
      </c>
      <c r="AX4" s="527">
        <v>870836</v>
      </c>
      <c r="AY4" s="527">
        <v>872661</v>
      </c>
      <c r="AZ4" s="527">
        <v>862310</v>
      </c>
      <c r="BA4" s="527">
        <v>826722</v>
      </c>
      <c r="BB4" s="527">
        <v>822204</v>
      </c>
      <c r="BC4" s="527">
        <v>804696</v>
      </c>
      <c r="BD4" s="527">
        <v>810754</v>
      </c>
      <c r="BE4" s="527">
        <v>805917</v>
      </c>
      <c r="BF4" s="527">
        <v>806916</v>
      </c>
      <c r="BG4" s="527">
        <v>816467</v>
      </c>
      <c r="BH4" s="527">
        <v>812215</v>
      </c>
      <c r="BI4" s="527">
        <v>829249</v>
      </c>
      <c r="BJ4" s="527">
        <v>819819</v>
      </c>
      <c r="BK4" s="527">
        <v>838633</v>
      </c>
      <c r="BL4" s="527">
        <v>832353</v>
      </c>
      <c r="BM4" s="527">
        <v>868876</v>
      </c>
      <c r="BN4" s="527">
        <v>877804</v>
      </c>
      <c r="BO4" s="527">
        <v>865688</v>
      </c>
      <c r="BP4" s="527">
        <v>863527</v>
      </c>
      <c r="BQ4" s="527">
        <v>840568</v>
      </c>
      <c r="BR4" s="527">
        <v>835796</v>
      </c>
      <c r="BS4" s="527">
        <v>842245</v>
      </c>
      <c r="BT4" s="527">
        <v>850381</v>
      </c>
      <c r="BU4" s="527">
        <v>881284</v>
      </c>
      <c r="BV4" s="527">
        <v>877506</v>
      </c>
      <c r="BW4" s="527">
        <v>857186</v>
      </c>
      <c r="BX4" s="527">
        <v>801218</v>
      </c>
      <c r="BY4" s="527">
        <v>745065</v>
      </c>
      <c r="BZ4" s="527">
        <v>720395</v>
      </c>
      <c r="CA4" s="527">
        <v>744744</v>
      </c>
      <c r="CB4" s="527">
        <v>737062</v>
      </c>
      <c r="CC4" s="527">
        <v>757354</v>
      </c>
      <c r="CD4" s="527">
        <v>800376</v>
      </c>
      <c r="CE4" s="527">
        <v>805483</v>
      </c>
      <c r="CF4" s="527">
        <v>797223</v>
      </c>
      <c r="CG4" s="527">
        <v>748525</v>
      </c>
      <c r="CH4" s="527">
        <v>759939</v>
      </c>
      <c r="CI4" s="527">
        <v>768431</v>
      </c>
      <c r="CJ4" s="527">
        <v>778468</v>
      </c>
      <c r="CK4" s="527">
        <v>767828</v>
      </c>
      <c r="CL4" s="527">
        <v>771268</v>
      </c>
      <c r="CM4" s="527">
        <v>765473</v>
      </c>
      <c r="CN4" s="527">
        <v>762407</v>
      </c>
      <c r="CO4" s="527">
        <v>759056</v>
      </c>
      <c r="CP4" s="527">
        <v>743658</v>
      </c>
      <c r="CQ4" s="527">
        <v>711610</v>
      </c>
      <c r="CR4" s="527">
        <v>710993</v>
      </c>
      <c r="CS4" s="527">
        <v>729609</v>
      </c>
      <c r="CT4" s="527">
        <v>734338</v>
      </c>
      <c r="CU4" s="527">
        <v>726768</v>
      </c>
      <c r="CV4" s="527">
        <v>738080</v>
      </c>
      <c r="CW4" s="527">
        <v>744791</v>
      </c>
      <c r="CX4" s="527">
        <v>774782</v>
      </c>
      <c r="CY4" s="527">
        <v>770945</v>
      </c>
      <c r="CZ4" s="527">
        <v>761630</v>
      </c>
      <c r="DA4" s="527">
        <v>761464</v>
      </c>
      <c r="DB4" s="527">
        <v>767816</v>
      </c>
      <c r="DC4" s="527">
        <v>774355</v>
      </c>
      <c r="DD4" s="527">
        <v>796896</v>
      </c>
      <c r="DE4" s="527">
        <v>785985</v>
      </c>
      <c r="DF4" s="527">
        <v>796044</v>
      </c>
      <c r="DG4" s="527">
        <v>793420</v>
      </c>
      <c r="DH4" s="527">
        <v>802224</v>
      </c>
      <c r="DI4" s="527">
        <v>792996</v>
      </c>
      <c r="DJ4" s="527">
        <v>790290</v>
      </c>
      <c r="DK4" s="527">
        <v>781621</v>
      </c>
      <c r="DL4" s="527">
        <v>781167</v>
      </c>
      <c r="DM4" s="527"/>
      <c r="DN4" s="527"/>
      <c r="DO4" s="527"/>
      <c r="DP4" s="527"/>
      <c r="DQ4" s="527"/>
      <c r="DR4" s="527"/>
      <c r="DS4" s="527"/>
      <c r="DT4" s="527"/>
      <c r="DU4" s="527"/>
      <c r="DV4" s="527"/>
      <c r="DW4" s="527"/>
      <c r="DX4" s="527"/>
      <c r="DY4" s="527"/>
      <c r="DZ4" s="527"/>
      <c r="EA4" s="527"/>
      <c r="EB4" s="527"/>
      <c r="EC4" s="527"/>
      <c r="ED4" s="527"/>
      <c r="EE4" s="527"/>
      <c r="EF4" s="527"/>
      <c r="EG4" s="527"/>
      <c r="EH4" s="527"/>
      <c r="EI4" s="527"/>
      <c r="EJ4" s="527"/>
      <c r="EK4" s="527"/>
      <c r="EL4" s="527"/>
      <c r="EM4" s="527"/>
      <c r="EN4" s="527"/>
      <c r="EO4" s="527"/>
      <c r="EP4" s="527"/>
      <c r="EQ4" s="527"/>
      <c r="ER4" s="527"/>
      <c r="ES4" s="527"/>
      <c r="ET4" s="527"/>
      <c r="EU4" s="527"/>
      <c r="EV4" s="527"/>
      <c r="EW4" s="527"/>
      <c r="EX4" s="527"/>
      <c r="EY4" s="527"/>
      <c r="EZ4" s="527"/>
      <c r="FA4" s="527"/>
      <c r="FB4" s="527"/>
      <c r="FC4" s="527"/>
      <c r="FD4" s="527"/>
      <c r="FE4" s="527"/>
      <c r="FF4" s="527"/>
      <c r="FG4" s="527"/>
      <c r="FH4" s="527"/>
      <c r="FI4" s="527"/>
      <c r="FJ4" s="527"/>
      <c r="FK4" s="527"/>
      <c r="FL4" s="527"/>
      <c r="FM4" s="527"/>
      <c r="FN4" s="527"/>
      <c r="FO4" s="527"/>
      <c r="FP4" s="530"/>
    </row>
    <row r="5" spans="1:172" s="520" customFormat="1" ht="15">
      <c r="B5" s="529" t="s">
        <v>124</v>
      </c>
      <c r="C5" s="528"/>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c r="AY5" s="526"/>
      <c r="AZ5" s="526"/>
      <c r="BA5" s="526"/>
      <c r="BB5" s="526"/>
      <c r="BC5" s="526"/>
      <c r="BD5" s="526"/>
      <c r="BE5" s="526"/>
      <c r="BF5" s="526"/>
      <c r="BG5" s="526"/>
      <c r="BH5" s="526"/>
      <c r="BI5" s="526"/>
      <c r="BJ5" s="526"/>
      <c r="BK5" s="526"/>
      <c r="BL5" s="526"/>
      <c r="BM5" s="526"/>
      <c r="BN5" s="526"/>
      <c r="BO5" s="526"/>
      <c r="BP5" s="526"/>
      <c r="BQ5" s="526"/>
      <c r="BR5" s="526"/>
      <c r="BS5" s="526"/>
      <c r="BT5" s="526"/>
      <c r="BU5" s="526"/>
      <c r="BV5" s="526"/>
      <c r="BW5" s="526"/>
      <c r="BX5" s="526"/>
      <c r="BY5" s="526"/>
      <c r="BZ5" s="526"/>
      <c r="CA5" s="526"/>
      <c r="CB5" s="526"/>
      <c r="CC5" s="526"/>
      <c r="CD5" s="526"/>
      <c r="CE5" s="526"/>
      <c r="CF5" s="526"/>
      <c r="CG5" s="526"/>
      <c r="CH5" s="526"/>
      <c r="CI5" s="526"/>
      <c r="CJ5" s="526"/>
      <c r="CK5" s="526"/>
      <c r="CL5" s="526"/>
      <c r="CM5" s="526"/>
      <c r="CN5" s="526"/>
      <c r="CO5" s="526"/>
      <c r="CP5" s="526"/>
      <c r="CQ5" s="526"/>
      <c r="CR5" s="526"/>
      <c r="CS5" s="526"/>
      <c r="CT5" s="526"/>
      <c r="CU5" s="526"/>
      <c r="CV5" s="526"/>
      <c r="CW5" s="526"/>
      <c r="CX5" s="526"/>
      <c r="CY5" s="526"/>
      <c r="CZ5" s="526"/>
      <c r="DA5" s="526"/>
      <c r="DB5" s="526"/>
      <c r="DC5" s="526"/>
      <c r="DD5" s="526"/>
      <c r="DE5" s="526"/>
      <c r="DF5" s="526"/>
      <c r="DG5" s="526"/>
      <c r="DH5" s="526"/>
      <c r="DI5" s="526"/>
      <c r="DJ5" s="526"/>
      <c r="DK5" s="526"/>
      <c r="DL5" s="526">
        <v>781167</v>
      </c>
      <c r="DM5" s="527">
        <v>760421</v>
      </c>
      <c r="DN5" s="527">
        <v>744697</v>
      </c>
      <c r="DO5" s="527">
        <v>730242</v>
      </c>
      <c r="DP5" s="527">
        <v>719000</v>
      </c>
      <c r="DQ5" s="518">
        <v>712700</v>
      </c>
      <c r="DR5" s="526"/>
      <c r="DS5" s="526"/>
      <c r="DT5" s="526"/>
      <c r="DU5" s="526"/>
      <c r="DV5" s="526"/>
      <c r="DW5" s="526"/>
      <c r="DX5" s="526"/>
      <c r="DY5" s="526"/>
      <c r="DZ5" s="526"/>
      <c r="EA5" s="526"/>
      <c r="EB5" s="526"/>
      <c r="EC5" s="526"/>
      <c r="ED5" s="526"/>
      <c r="EE5" s="526"/>
      <c r="EF5" s="526"/>
      <c r="EG5" s="526"/>
      <c r="EH5" s="526"/>
      <c r="EI5" s="526"/>
      <c r="EJ5" s="526"/>
      <c r="EK5" s="526"/>
      <c r="EL5" s="526"/>
      <c r="EM5" s="526"/>
      <c r="EN5" s="526"/>
      <c r="EO5" s="526"/>
      <c r="EP5" s="526"/>
      <c r="EQ5" s="526"/>
      <c r="ER5" s="526"/>
      <c r="ES5" s="526"/>
      <c r="ET5" s="526"/>
      <c r="EU5" s="526"/>
      <c r="EV5" s="526"/>
      <c r="EW5" s="526"/>
      <c r="EX5" s="526"/>
      <c r="EY5" s="526"/>
      <c r="EZ5" s="526"/>
      <c r="FA5" s="526"/>
      <c r="FB5" s="526"/>
      <c r="FC5" s="526"/>
      <c r="FD5" s="526"/>
      <c r="FE5" s="526"/>
      <c r="FF5" s="526"/>
      <c r="FG5" s="526"/>
      <c r="FH5" s="526"/>
      <c r="FI5" s="526"/>
      <c r="FJ5" s="526"/>
      <c r="FK5" s="526"/>
      <c r="FL5" s="526"/>
      <c r="FM5" s="526"/>
      <c r="FN5" s="526"/>
      <c r="FO5" s="526"/>
      <c r="FP5" s="525"/>
    </row>
    <row r="6" spans="1:172" s="520" customFormat="1" ht="15.75" thickBot="1">
      <c r="B6" s="524" t="s">
        <v>215</v>
      </c>
      <c r="C6" s="523"/>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522"/>
      <c r="AL6" s="522"/>
      <c r="AM6" s="522"/>
      <c r="AN6" s="522"/>
      <c r="AO6" s="522"/>
      <c r="AP6" s="522"/>
      <c r="AQ6" s="522"/>
      <c r="AR6" s="522"/>
      <c r="AS6" s="522"/>
      <c r="AT6" s="522"/>
      <c r="AU6" s="522"/>
      <c r="AV6" s="522"/>
      <c r="AW6" s="522"/>
      <c r="AX6" s="522"/>
      <c r="AY6" s="522"/>
      <c r="AZ6" s="522"/>
      <c r="BA6" s="522"/>
      <c r="BB6" s="522"/>
      <c r="BC6" s="522"/>
      <c r="BD6" s="522"/>
      <c r="BE6" s="522"/>
      <c r="BF6" s="522"/>
      <c r="BG6" s="522"/>
      <c r="BH6" s="522"/>
      <c r="BI6" s="522"/>
      <c r="BJ6" s="522"/>
      <c r="BK6" s="522"/>
      <c r="BL6" s="522"/>
      <c r="BM6" s="522"/>
      <c r="BN6" s="522"/>
      <c r="BO6" s="522"/>
      <c r="BP6" s="522"/>
      <c r="BQ6" s="522"/>
      <c r="BR6" s="522"/>
      <c r="BS6" s="522"/>
      <c r="BT6" s="522"/>
      <c r="BU6" s="522"/>
      <c r="BV6" s="522"/>
      <c r="BW6" s="522"/>
      <c r="BX6" s="522"/>
      <c r="BY6" s="522"/>
      <c r="BZ6" s="522"/>
      <c r="CA6" s="522"/>
      <c r="CB6" s="522"/>
      <c r="CC6" s="522"/>
      <c r="CD6" s="522"/>
      <c r="CE6" s="522"/>
      <c r="CF6" s="522"/>
      <c r="CG6" s="522"/>
      <c r="CH6" s="522"/>
      <c r="CI6" s="522"/>
      <c r="CJ6" s="522"/>
      <c r="CK6" s="522"/>
      <c r="CL6" s="522"/>
      <c r="CM6" s="522"/>
      <c r="CN6" s="522"/>
      <c r="CO6" s="522"/>
      <c r="CP6" s="522"/>
      <c r="CQ6" s="522"/>
      <c r="CR6" s="522"/>
      <c r="CS6" s="522"/>
      <c r="CT6" s="522"/>
      <c r="CU6" s="522"/>
      <c r="CV6" s="522"/>
      <c r="CW6" s="522"/>
      <c r="CX6" s="522"/>
      <c r="CY6" s="522"/>
      <c r="CZ6" s="522"/>
      <c r="DA6" s="522"/>
      <c r="DB6" s="522"/>
      <c r="DC6" s="522"/>
      <c r="DD6" s="522"/>
      <c r="DE6" s="522"/>
      <c r="DF6" s="522"/>
      <c r="DG6" s="522"/>
      <c r="DH6" s="522"/>
      <c r="DI6" s="522"/>
      <c r="DJ6" s="522"/>
      <c r="DK6" s="522">
        <v>791460</v>
      </c>
      <c r="DL6" s="522">
        <v>791595</v>
      </c>
      <c r="DM6" s="522">
        <v>795781</v>
      </c>
      <c r="DN6" s="522">
        <v>777480</v>
      </c>
      <c r="DO6" s="522">
        <v>771125</v>
      </c>
      <c r="DP6" s="522">
        <v>769027</v>
      </c>
      <c r="DQ6" s="522">
        <v>766754</v>
      </c>
      <c r="DR6" s="522">
        <v>764384</v>
      </c>
      <c r="DS6" s="522">
        <v>762014</v>
      </c>
      <c r="DT6" s="522">
        <v>759769</v>
      </c>
      <c r="DU6" s="522">
        <v>757726</v>
      </c>
      <c r="DV6" s="522">
        <v>756015</v>
      </c>
      <c r="DW6" s="522">
        <v>755001</v>
      </c>
      <c r="DX6" s="522">
        <v>754959</v>
      </c>
      <c r="DY6" s="522">
        <v>755902</v>
      </c>
      <c r="DZ6" s="522">
        <v>757636</v>
      </c>
      <c r="EA6" s="522">
        <v>760009</v>
      </c>
      <c r="EB6" s="522">
        <v>763011</v>
      </c>
      <c r="EC6" s="522">
        <v>766696</v>
      </c>
      <c r="ED6" s="522">
        <v>770753</v>
      </c>
      <c r="EE6" s="522">
        <v>774849</v>
      </c>
      <c r="EF6" s="522">
        <v>778798</v>
      </c>
      <c r="EG6" s="522">
        <v>782655</v>
      </c>
      <c r="EH6" s="522">
        <v>786566</v>
      </c>
      <c r="EI6" s="522">
        <v>790349</v>
      </c>
      <c r="EJ6" s="522">
        <v>793703</v>
      </c>
      <c r="EK6" s="522">
        <v>796420</v>
      </c>
      <c r="EL6" s="522">
        <v>798489</v>
      </c>
      <c r="EM6" s="522">
        <v>799882</v>
      </c>
      <c r="EN6" s="522">
        <v>800040</v>
      </c>
      <c r="EO6" s="522">
        <v>799177</v>
      </c>
      <c r="EP6" s="522">
        <v>797477</v>
      </c>
      <c r="EQ6" s="522">
        <v>795226</v>
      </c>
      <c r="ER6" s="522">
        <v>792591</v>
      </c>
      <c r="ES6" s="522">
        <v>789671</v>
      </c>
      <c r="ET6" s="522">
        <v>786578</v>
      </c>
      <c r="EU6" s="522">
        <v>783498</v>
      </c>
      <c r="EV6" s="522">
        <v>780580</v>
      </c>
      <c r="EW6" s="522">
        <v>777884</v>
      </c>
      <c r="EX6" s="522">
        <v>775412</v>
      </c>
      <c r="EY6" s="522">
        <v>773237</v>
      </c>
      <c r="EZ6" s="522">
        <v>771435</v>
      </c>
      <c r="FA6" s="522">
        <v>770096</v>
      </c>
      <c r="FB6" s="522">
        <v>769252</v>
      </c>
      <c r="FC6" s="522">
        <v>768899</v>
      </c>
      <c r="FD6" s="522">
        <v>769054</v>
      </c>
      <c r="FE6" s="522">
        <v>769715</v>
      </c>
      <c r="FF6" s="522">
        <v>770845</v>
      </c>
      <c r="FG6" s="522">
        <v>772388</v>
      </c>
      <c r="FH6" s="522">
        <v>774305</v>
      </c>
      <c r="FI6" s="522">
        <v>776511</v>
      </c>
      <c r="FJ6" s="522">
        <v>778939</v>
      </c>
      <c r="FK6" s="522">
        <v>781484</v>
      </c>
      <c r="FL6" s="522">
        <v>784084</v>
      </c>
      <c r="FM6" s="522">
        <v>786640</v>
      </c>
      <c r="FN6" s="522">
        <v>789078</v>
      </c>
      <c r="FO6" s="522">
        <v>791302</v>
      </c>
      <c r="FP6" s="521">
        <v>793240</v>
      </c>
    </row>
    <row r="12" spans="1:172">
      <c r="DL12" s="519"/>
    </row>
    <row r="13" spans="1:172">
      <c r="DL13" s="518"/>
      <c r="DM13" s="518"/>
      <c r="DN13" s="518"/>
      <c r="DO13" s="518"/>
      <c r="DP13" s="518"/>
      <c r="DQ13" s="518"/>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X60"/>
  <sheetViews>
    <sheetView workbookViewId="0">
      <selection activeCell="E30" sqref="E30"/>
    </sheetView>
  </sheetViews>
  <sheetFormatPr baseColWidth="10" defaultColWidth="11.42578125" defaultRowHeight="15"/>
  <cols>
    <col min="1" max="1" width="79" style="33" customWidth="1"/>
    <col min="2" max="61" width="9.5703125" style="33" customWidth="1"/>
    <col min="62" max="16384" width="11.42578125" style="33"/>
  </cols>
  <sheetData>
    <row r="1" spans="1:76">
      <c r="A1" s="348" t="s">
        <v>292</v>
      </c>
    </row>
    <row r="2" spans="1:76" ht="15.75" thickBot="1">
      <c r="A2" s="394"/>
    </row>
    <row r="3" spans="1:76">
      <c r="A3" s="560" t="s">
        <v>291</v>
      </c>
      <c r="B3" s="346">
        <f t="shared" ref="B3:AG3" si="0">B4+61</f>
        <v>2001</v>
      </c>
      <c r="C3" s="346">
        <f t="shared" si="0"/>
        <v>2002</v>
      </c>
      <c r="D3" s="346">
        <f t="shared" si="0"/>
        <v>2003</v>
      </c>
      <c r="E3" s="346">
        <f t="shared" si="0"/>
        <v>2004</v>
      </c>
      <c r="F3" s="346">
        <f t="shared" si="0"/>
        <v>2005</v>
      </c>
      <c r="G3" s="346">
        <f t="shared" si="0"/>
        <v>2006</v>
      </c>
      <c r="H3" s="346">
        <f t="shared" si="0"/>
        <v>2007</v>
      </c>
      <c r="I3" s="346">
        <f t="shared" si="0"/>
        <v>2008</v>
      </c>
      <c r="J3" s="346">
        <f t="shared" si="0"/>
        <v>2009</v>
      </c>
      <c r="K3" s="346">
        <f t="shared" si="0"/>
        <v>2010</v>
      </c>
      <c r="L3" s="346">
        <f t="shared" si="0"/>
        <v>2011</v>
      </c>
      <c r="M3" s="346">
        <f t="shared" si="0"/>
        <v>2012</v>
      </c>
      <c r="N3" s="346">
        <f t="shared" si="0"/>
        <v>2013</v>
      </c>
      <c r="O3" s="346">
        <f t="shared" si="0"/>
        <v>2014</v>
      </c>
      <c r="P3" s="346">
        <f t="shared" si="0"/>
        <v>2015</v>
      </c>
      <c r="Q3" s="346">
        <f t="shared" si="0"/>
        <v>2016</v>
      </c>
      <c r="R3" s="346">
        <f t="shared" si="0"/>
        <v>2017</v>
      </c>
      <c r="S3" s="346">
        <f t="shared" si="0"/>
        <v>2018</v>
      </c>
      <c r="T3" s="346">
        <f t="shared" si="0"/>
        <v>2019</v>
      </c>
      <c r="U3" s="346">
        <f t="shared" si="0"/>
        <v>2020</v>
      </c>
      <c r="V3" s="346">
        <f t="shared" si="0"/>
        <v>2021</v>
      </c>
      <c r="W3" s="346">
        <f t="shared" si="0"/>
        <v>2022</v>
      </c>
      <c r="X3" s="346">
        <f t="shared" si="0"/>
        <v>2023</v>
      </c>
      <c r="Y3" s="346">
        <f t="shared" si="0"/>
        <v>2024</v>
      </c>
      <c r="Z3" s="346">
        <f t="shared" si="0"/>
        <v>2025</v>
      </c>
      <c r="AA3" s="346">
        <f t="shared" si="0"/>
        <v>2026</v>
      </c>
      <c r="AB3" s="346">
        <f t="shared" si="0"/>
        <v>2027</v>
      </c>
      <c r="AC3" s="346">
        <f t="shared" si="0"/>
        <v>2028</v>
      </c>
      <c r="AD3" s="346">
        <f t="shared" si="0"/>
        <v>2029</v>
      </c>
      <c r="AE3" s="346">
        <f t="shared" si="0"/>
        <v>2030</v>
      </c>
      <c r="AF3" s="346">
        <f t="shared" si="0"/>
        <v>2031</v>
      </c>
      <c r="AG3" s="346">
        <f t="shared" si="0"/>
        <v>2032</v>
      </c>
      <c r="AH3" s="346">
        <f t="shared" ref="AH3:BM3" si="1">AH4+61</f>
        <v>2033</v>
      </c>
      <c r="AI3" s="346">
        <f t="shared" si="1"/>
        <v>2034</v>
      </c>
      <c r="AJ3" s="346">
        <f t="shared" si="1"/>
        <v>2035</v>
      </c>
      <c r="AK3" s="346">
        <f t="shared" si="1"/>
        <v>2036</v>
      </c>
      <c r="AL3" s="346">
        <f t="shared" si="1"/>
        <v>2037</v>
      </c>
      <c r="AM3" s="346">
        <f t="shared" si="1"/>
        <v>2038</v>
      </c>
      <c r="AN3" s="346">
        <f t="shared" si="1"/>
        <v>2039</v>
      </c>
      <c r="AO3" s="346">
        <f t="shared" si="1"/>
        <v>2040</v>
      </c>
      <c r="AP3" s="346">
        <f t="shared" si="1"/>
        <v>2041</v>
      </c>
      <c r="AQ3" s="346">
        <f t="shared" si="1"/>
        <v>2042</v>
      </c>
      <c r="AR3" s="346">
        <f t="shared" si="1"/>
        <v>2043</v>
      </c>
      <c r="AS3" s="346">
        <f t="shared" si="1"/>
        <v>2044</v>
      </c>
      <c r="AT3" s="346">
        <f t="shared" si="1"/>
        <v>2045</v>
      </c>
      <c r="AU3" s="346">
        <f t="shared" si="1"/>
        <v>2046</v>
      </c>
      <c r="AV3" s="346">
        <f t="shared" si="1"/>
        <v>2047</v>
      </c>
      <c r="AW3" s="346">
        <f t="shared" si="1"/>
        <v>2048</v>
      </c>
      <c r="AX3" s="346">
        <f t="shared" si="1"/>
        <v>2049</v>
      </c>
      <c r="AY3" s="346">
        <f t="shared" si="1"/>
        <v>2050</v>
      </c>
      <c r="AZ3" s="346">
        <f t="shared" si="1"/>
        <v>2051</v>
      </c>
      <c r="BA3" s="346">
        <f t="shared" si="1"/>
        <v>2052</v>
      </c>
      <c r="BB3" s="346">
        <f t="shared" si="1"/>
        <v>2053</v>
      </c>
      <c r="BC3" s="346">
        <f t="shared" si="1"/>
        <v>2054</v>
      </c>
      <c r="BD3" s="346">
        <f t="shared" si="1"/>
        <v>2055</v>
      </c>
      <c r="BE3" s="346">
        <f t="shared" si="1"/>
        <v>2056</v>
      </c>
      <c r="BF3" s="346">
        <f t="shared" si="1"/>
        <v>2057</v>
      </c>
      <c r="BG3" s="346">
        <f t="shared" si="1"/>
        <v>2058</v>
      </c>
      <c r="BH3" s="346">
        <f t="shared" si="1"/>
        <v>2059</v>
      </c>
      <c r="BI3" s="346">
        <f t="shared" si="1"/>
        <v>2060</v>
      </c>
      <c r="BJ3" s="346">
        <f t="shared" si="1"/>
        <v>2061</v>
      </c>
      <c r="BK3" s="346">
        <f t="shared" si="1"/>
        <v>2062</v>
      </c>
      <c r="BL3" s="346">
        <f t="shared" si="1"/>
        <v>2063</v>
      </c>
      <c r="BM3" s="346">
        <f t="shared" si="1"/>
        <v>2064</v>
      </c>
      <c r="BN3" s="346">
        <f t="shared" ref="BN3:BS3" si="2">BN4+61</f>
        <v>2065</v>
      </c>
      <c r="BO3" s="346">
        <f t="shared" si="2"/>
        <v>2066</v>
      </c>
      <c r="BP3" s="346">
        <f t="shared" si="2"/>
        <v>2067</v>
      </c>
      <c r="BQ3" s="346">
        <f t="shared" si="2"/>
        <v>2068</v>
      </c>
      <c r="BR3" s="346">
        <f t="shared" si="2"/>
        <v>2069</v>
      </c>
      <c r="BS3" s="347">
        <f t="shared" si="2"/>
        <v>2070</v>
      </c>
    </row>
    <row r="4" spans="1:76">
      <c r="A4" s="559" t="s">
        <v>290</v>
      </c>
      <c r="B4" s="558">
        <v>1940</v>
      </c>
      <c r="C4" s="558">
        <v>1941</v>
      </c>
      <c r="D4" s="558">
        <v>1942</v>
      </c>
      <c r="E4" s="558">
        <v>1943</v>
      </c>
      <c r="F4" s="558">
        <v>1944</v>
      </c>
      <c r="G4" s="558">
        <v>1945</v>
      </c>
      <c r="H4" s="558">
        <v>1946</v>
      </c>
      <c r="I4" s="558">
        <v>1947</v>
      </c>
      <c r="J4" s="558">
        <v>1948</v>
      </c>
      <c r="K4" s="558">
        <v>1949</v>
      </c>
      <c r="L4" s="558">
        <v>1950</v>
      </c>
      <c r="M4" s="558">
        <v>1951</v>
      </c>
      <c r="N4" s="558">
        <v>1952</v>
      </c>
      <c r="O4" s="558">
        <v>1953</v>
      </c>
      <c r="P4" s="558">
        <v>1954</v>
      </c>
      <c r="Q4" s="558">
        <v>1955</v>
      </c>
      <c r="R4" s="558">
        <v>1956</v>
      </c>
      <c r="S4" s="558">
        <v>1957</v>
      </c>
      <c r="T4" s="558">
        <v>1958</v>
      </c>
      <c r="U4" s="558">
        <v>1959</v>
      </c>
      <c r="V4" s="558">
        <v>1960</v>
      </c>
      <c r="W4" s="558">
        <v>1961</v>
      </c>
      <c r="X4" s="558">
        <v>1962</v>
      </c>
      <c r="Y4" s="558">
        <v>1963</v>
      </c>
      <c r="Z4" s="558">
        <v>1964</v>
      </c>
      <c r="AA4" s="558">
        <v>1965</v>
      </c>
      <c r="AB4" s="558">
        <v>1966</v>
      </c>
      <c r="AC4" s="558">
        <v>1967</v>
      </c>
      <c r="AD4" s="558">
        <v>1968</v>
      </c>
      <c r="AE4" s="558">
        <v>1969</v>
      </c>
      <c r="AF4" s="558">
        <v>1970</v>
      </c>
      <c r="AG4" s="558">
        <v>1971</v>
      </c>
      <c r="AH4" s="558">
        <v>1972</v>
      </c>
      <c r="AI4" s="558">
        <v>1973</v>
      </c>
      <c r="AJ4" s="558">
        <v>1974</v>
      </c>
      <c r="AK4" s="558">
        <v>1975</v>
      </c>
      <c r="AL4" s="558">
        <v>1976</v>
      </c>
      <c r="AM4" s="558">
        <v>1977</v>
      </c>
      <c r="AN4" s="558">
        <v>1978</v>
      </c>
      <c r="AO4" s="558">
        <v>1979</v>
      </c>
      <c r="AP4" s="558">
        <v>1980</v>
      </c>
      <c r="AQ4" s="558">
        <v>1981</v>
      </c>
      <c r="AR4" s="558">
        <v>1982</v>
      </c>
      <c r="AS4" s="558">
        <v>1983</v>
      </c>
      <c r="AT4" s="558">
        <v>1984</v>
      </c>
      <c r="AU4" s="558">
        <v>1985</v>
      </c>
      <c r="AV4" s="558">
        <v>1986</v>
      </c>
      <c r="AW4" s="558">
        <v>1987</v>
      </c>
      <c r="AX4" s="558">
        <v>1988</v>
      </c>
      <c r="AY4" s="558">
        <v>1989</v>
      </c>
      <c r="AZ4" s="558">
        <v>1990</v>
      </c>
      <c r="BA4" s="558">
        <v>1991</v>
      </c>
      <c r="BB4" s="558">
        <v>1992</v>
      </c>
      <c r="BC4" s="558">
        <v>1993</v>
      </c>
      <c r="BD4" s="558">
        <v>1994</v>
      </c>
      <c r="BE4" s="558">
        <v>1995</v>
      </c>
      <c r="BF4" s="558">
        <v>1996</v>
      </c>
      <c r="BG4" s="558">
        <v>1997</v>
      </c>
      <c r="BH4" s="558">
        <v>1998</v>
      </c>
      <c r="BI4" s="558">
        <v>1999</v>
      </c>
      <c r="BJ4" s="558">
        <v>2000</v>
      </c>
      <c r="BK4" s="558">
        <v>2001</v>
      </c>
      <c r="BL4" s="558">
        <v>2002</v>
      </c>
      <c r="BM4" s="558">
        <v>2003</v>
      </c>
      <c r="BN4" s="558">
        <v>2004</v>
      </c>
      <c r="BO4" s="558">
        <v>2005</v>
      </c>
      <c r="BP4" s="558">
        <v>2006</v>
      </c>
      <c r="BQ4" s="558">
        <v>2007</v>
      </c>
      <c r="BR4" s="558">
        <v>2008</v>
      </c>
      <c r="BS4" s="557">
        <v>2009</v>
      </c>
      <c r="BT4" s="556"/>
      <c r="BU4" s="556"/>
      <c r="BV4" s="556"/>
      <c r="BW4" s="556"/>
      <c r="BX4" s="556"/>
    </row>
    <row r="5" spans="1:76" s="542" customFormat="1">
      <c r="A5" s="350" t="s">
        <v>289</v>
      </c>
      <c r="B5" s="552"/>
      <c r="C5" s="552"/>
      <c r="D5" s="552"/>
      <c r="E5" s="552"/>
      <c r="F5" s="552"/>
      <c r="G5" s="552"/>
      <c r="H5" s="552"/>
      <c r="I5" s="552"/>
      <c r="J5" s="552"/>
      <c r="K5" s="552"/>
      <c r="L5" s="552"/>
      <c r="M5" s="552"/>
      <c r="N5" s="552">
        <v>831615</v>
      </c>
      <c r="O5" s="552">
        <v>812386</v>
      </c>
      <c r="P5" s="552">
        <v>827074</v>
      </c>
      <c r="Q5" s="552">
        <v>822134</v>
      </c>
      <c r="R5" s="552">
        <v>828673</v>
      </c>
      <c r="S5" s="552">
        <v>833230</v>
      </c>
      <c r="T5" s="552">
        <v>833851</v>
      </c>
      <c r="U5" s="552">
        <v>850708</v>
      </c>
      <c r="V5" s="552">
        <v>856075</v>
      </c>
      <c r="W5" s="552">
        <v>858923</v>
      </c>
      <c r="X5" s="552">
        <v>858610</v>
      </c>
      <c r="Y5" s="552">
        <v>888272</v>
      </c>
      <c r="Z5" s="552">
        <v>897134</v>
      </c>
      <c r="AA5" s="552">
        <v>886296</v>
      </c>
      <c r="AB5" s="552">
        <v>884139</v>
      </c>
      <c r="AC5" s="552">
        <v>863855</v>
      </c>
      <c r="AD5" s="552">
        <v>871444</v>
      </c>
      <c r="AE5" s="552">
        <v>877206</v>
      </c>
      <c r="AF5" s="552">
        <v>891057</v>
      </c>
      <c r="AG5" s="552">
        <v>909865</v>
      </c>
      <c r="AH5" s="552">
        <v>917593</v>
      </c>
      <c r="AI5" s="552">
        <v>898129</v>
      </c>
      <c r="AJ5" s="552">
        <v>854301</v>
      </c>
      <c r="AK5" s="552">
        <v>813270</v>
      </c>
      <c r="AL5" s="552">
        <v>794255</v>
      </c>
      <c r="AM5" s="552">
        <v>816956</v>
      </c>
      <c r="AN5" s="552">
        <v>813986</v>
      </c>
      <c r="AO5" s="552">
        <v>832832</v>
      </c>
      <c r="AP5" s="552">
        <v>881913</v>
      </c>
      <c r="AQ5" s="552">
        <v>875395</v>
      </c>
      <c r="AR5" s="552">
        <v>872902</v>
      </c>
      <c r="AS5" s="552">
        <v>830348</v>
      </c>
      <c r="AT5" s="552">
        <v>845525</v>
      </c>
      <c r="AU5" s="552">
        <v>853550</v>
      </c>
      <c r="AV5" s="552">
        <v>860773</v>
      </c>
      <c r="AW5" s="552">
        <v>852428</v>
      </c>
      <c r="AX5" s="552">
        <v>856038</v>
      </c>
      <c r="AY5" s="552">
        <v>849903</v>
      </c>
      <c r="AZ5" s="552">
        <v>851567</v>
      </c>
      <c r="BA5" s="552">
        <v>835135</v>
      </c>
      <c r="BB5" s="552">
        <v>822936</v>
      </c>
      <c r="BC5" s="552">
        <v>784529</v>
      </c>
      <c r="BD5" s="552">
        <v>787537</v>
      </c>
      <c r="BE5" s="552">
        <v>809541</v>
      </c>
      <c r="BF5" s="552">
        <v>820692</v>
      </c>
      <c r="BG5" s="552">
        <v>817611</v>
      </c>
      <c r="BH5" s="552">
        <v>835788</v>
      </c>
      <c r="BI5" s="552">
        <v>843946</v>
      </c>
      <c r="BJ5" s="552">
        <v>885714</v>
      </c>
      <c r="BK5" s="552">
        <v>873076</v>
      </c>
      <c r="BL5" s="552">
        <v>865065</v>
      </c>
      <c r="BM5" s="552">
        <v>864032</v>
      </c>
      <c r="BN5" s="552">
        <v>872508</v>
      </c>
      <c r="BO5" s="552">
        <v>881018</v>
      </c>
      <c r="BP5" s="552">
        <v>902635</v>
      </c>
      <c r="BQ5" s="552">
        <v>894175</v>
      </c>
      <c r="BR5" s="552">
        <v>904157</v>
      </c>
      <c r="BS5" s="551">
        <v>904232</v>
      </c>
    </row>
    <row r="6" spans="1:76" s="542" customFormat="1">
      <c r="A6" s="350" t="s">
        <v>288</v>
      </c>
      <c r="B6" s="552"/>
      <c r="C6" s="552"/>
      <c r="D6" s="552"/>
      <c r="E6" s="552"/>
      <c r="F6" s="552"/>
      <c r="G6" s="552"/>
      <c r="H6" s="553"/>
      <c r="I6" s="553"/>
      <c r="J6" s="553"/>
      <c r="K6" s="553"/>
      <c r="L6" s="553"/>
      <c r="M6" s="553"/>
      <c r="N6" s="553">
        <v>831615</v>
      </c>
      <c r="O6" s="553">
        <v>812386</v>
      </c>
      <c r="P6" s="553">
        <v>827042</v>
      </c>
      <c r="Q6" s="553">
        <v>822040</v>
      </c>
      <c r="R6" s="553">
        <v>828659</v>
      </c>
      <c r="S6" s="553">
        <v>833328</v>
      </c>
      <c r="T6" s="553">
        <v>834070</v>
      </c>
      <c r="U6" s="553">
        <v>851066</v>
      </c>
      <c r="V6" s="553">
        <v>856566</v>
      </c>
      <c r="W6" s="553">
        <v>859542</v>
      </c>
      <c r="X6" s="553">
        <v>859354</v>
      </c>
      <c r="Y6" s="553">
        <v>889222</v>
      </c>
      <c r="Z6" s="553">
        <v>898232</v>
      </c>
      <c r="AA6" s="553">
        <v>887470</v>
      </c>
      <c r="AB6" s="553">
        <v>885388</v>
      </c>
      <c r="AC6" s="553">
        <v>865061</v>
      </c>
      <c r="AD6" s="553">
        <v>872706</v>
      </c>
      <c r="AE6" s="553">
        <v>878485</v>
      </c>
      <c r="AF6" s="553">
        <v>892368</v>
      </c>
      <c r="AG6" s="553">
        <v>911208</v>
      </c>
      <c r="AH6" s="553">
        <v>918854</v>
      </c>
      <c r="AI6" s="553">
        <v>899079</v>
      </c>
      <c r="AJ6" s="553">
        <v>854713</v>
      </c>
      <c r="AK6" s="553">
        <v>813069</v>
      </c>
      <c r="AL6" s="553">
        <v>793551</v>
      </c>
      <c r="AM6" s="553">
        <v>816019</v>
      </c>
      <c r="AN6" s="553">
        <v>812542</v>
      </c>
      <c r="AO6" s="553">
        <v>831017</v>
      </c>
      <c r="AP6" s="553">
        <v>879943</v>
      </c>
      <c r="AQ6" s="553">
        <v>872721</v>
      </c>
      <c r="AR6" s="553">
        <v>869512</v>
      </c>
      <c r="AS6" s="553">
        <v>825779</v>
      </c>
      <c r="AT6" s="553">
        <v>840227</v>
      </c>
      <c r="AU6" s="553">
        <v>847376</v>
      </c>
      <c r="AV6" s="553">
        <v>853615</v>
      </c>
      <c r="AW6" s="553">
        <v>844044</v>
      </c>
      <c r="AX6" s="553">
        <v>846401</v>
      </c>
      <c r="AY6" s="553">
        <v>838807</v>
      </c>
      <c r="AZ6" s="555">
        <v>838937</v>
      </c>
      <c r="BA6" s="555">
        <v>820623</v>
      </c>
      <c r="BB6" s="555">
        <v>806432</v>
      </c>
      <c r="BC6" s="555">
        <v>765647</v>
      </c>
      <c r="BD6" s="555">
        <v>766716</v>
      </c>
      <c r="BE6" s="555">
        <v>787040</v>
      </c>
      <c r="BF6" s="555">
        <v>796506</v>
      </c>
      <c r="BG6" s="555">
        <v>791798</v>
      </c>
      <c r="BH6" s="555">
        <v>808807</v>
      </c>
      <c r="BI6" s="555">
        <v>815983</v>
      </c>
      <c r="BJ6" s="552">
        <v>857285</v>
      </c>
      <c r="BK6" s="552">
        <v>843805</v>
      </c>
      <c r="BL6" s="552">
        <v>835073</v>
      </c>
      <c r="BM6" s="552">
        <v>833490</v>
      </c>
      <c r="BN6" s="552">
        <v>841501</v>
      </c>
      <c r="BO6" s="552">
        <v>849532</v>
      </c>
      <c r="BP6" s="552">
        <v>870779</v>
      </c>
      <c r="BQ6" s="552">
        <v>861657</v>
      </c>
      <c r="BR6" s="552">
        <v>871121</v>
      </c>
      <c r="BS6" s="551">
        <v>870572</v>
      </c>
    </row>
    <row r="7" spans="1:76" s="542" customFormat="1">
      <c r="A7" s="350" t="s">
        <v>287</v>
      </c>
      <c r="B7" s="552"/>
      <c r="C7" s="552"/>
      <c r="D7" s="552"/>
      <c r="E7" s="552"/>
      <c r="F7" s="552"/>
      <c r="G7" s="552"/>
      <c r="H7" s="553"/>
      <c r="I7" s="553"/>
      <c r="J7" s="553"/>
      <c r="K7" s="553"/>
      <c r="L7" s="553"/>
      <c r="M7" s="553"/>
      <c r="N7" s="553">
        <v>831615</v>
      </c>
      <c r="O7" s="553">
        <v>812386</v>
      </c>
      <c r="P7" s="553">
        <v>827104</v>
      </c>
      <c r="Q7" s="553">
        <v>822226</v>
      </c>
      <c r="R7" s="553">
        <v>828740</v>
      </c>
      <c r="S7" s="553">
        <v>833192</v>
      </c>
      <c r="T7" s="553">
        <v>833688</v>
      </c>
      <c r="U7" s="553">
        <v>850389</v>
      </c>
      <c r="V7" s="553">
        <v>855599</v>
      </c>
      <c r="W7" s="553">
        <v>858265</v>
      </c>
      <c r="X7" s="553">
        <v>857778</v>
      </c>
      <c r="Y7" s="553">
        <v>887179</v>
      </c>
      <c r="Z7" s="553">
        <v>895827</v>
      </c>
      <c r="AA7" s="553">
        <v>884840</v>
      </c>
      <c r="AB7" s="553">
        <v>882530</v>
      </c>
      <c r="AC7" s="553">
        <v>862210</v>
      </c>
      <c r="AD7" s="553">
        <v>869649</v>
      </c>
      <c r="AE7" s="553">
        <v>875280</v>
      </c>
      <c r="AF7" s="553">
        <v>888980</v>
      </c>
      <c r="AG7" s="553">
        <v>907627</v>
      </c>
      <c r="AH7" s="553">
        <v>915303</v>
      </c>
      <c r="AI7" s="553">
        <v>896052</v>
      </c>
      <c r="AJ7" s="553">
        <v>852684</v>
      </c>
      <c r="AK7" s="553">
        <v>812183</v>
      </c>
      <c r="AL7" s="553">
        <v>793583</v>
      </c>
      <c r="AM7" s="553">
        <v>816349</v>
      </c>
      <c r="AN7" s="553">
        <v>813746</v>
      </c>
      <c r="AO7" s="553">
        <v>832783</v>
      </c>
      <c r="AP7" s="553">
        <v>881756</v>
      </c>
      <c r="AQ7" s="553">
        <v>875802</v>
      </c>
      <c r="AR7" s="553">
        <v>873881</v>
      </c>
      <c r="AS7" s="553">
        <v>832437</v>
      </c>
      <c r="AT7" s="553">
        <v>848157</v>
      </c>
      <c r="AU7" s="553">
        <v>856861</v>
      </c>
      <c r="AV7" s="553">
        <v>864888</v>
      </c>
      <c r="AW7" s="553">
        <v>857618</v>
      </c>
      <c r="AX7" s="553">
        <v>862296</v>
      </c>
      <c r="AY7" s="553">
        <v>857470</v>
      </c>
      <c r="AZ7" s="555">
        <v>860485</v>
      </c>
      <c r="BA7" s="555">
        <v>845834</v>
      </c>
      <c r="BB7" s="555">
        <v>835506</v>
      </c>
      <c r="BC7" s="555">
        <v>799448</v>
      </c>
      <c r="BD7" s="555">
        <v>804226</v>
      </c>
      <c r="BE7" s="555">
        <v>827649</v>
      </c>
      <c r="BF7" s="555">
        <v>840271</v>
      </c>
      <c r="BG7" s="555">
        <v>838665</v>
      </c>
      <c r="BH7" s="555">
        <v>857758</v>
      </c>
      <c r="BI7" s="555">
        <v>866716</v>
      </c>
      <c r="BJ7" s="552">
        <v>908580</v>
      </c>
      <c r="BK7" s="552">
        <v>896728</v>
      </c>
      <c r="BL7" s="552">
        <v>889336</v>
      </c>
      <c r="BM7" s="552">
        <v>888749</v>
      </c>
      <c r="BN7" s="552">
        <v>897537</v>
      </c>
      <c r="BO7" s="552">
        <v>906343</v>
      </c>
      <c r="BP7" s="552">
        <v>928064</v>
      </c>
      <c r="BQ7" s="552">
        <v>920223</v>
      </c>
      <c r="BR7" s="552">
        <v>930555</v>
      </c>
      <c r="BS7" s="551">
        <v>931154</v>
      </c>
    </row>
    <row r="8" spans="1:76" s="542" customFormat="1">
      <c r="A8" s="350" t="s">
        <v>154</v>
      </c>
      <c r="B8" s="552">
        <v>526579</v>
      </c>
      <c r="C8" s="552">
        <v>501525</v>
      </c>
      <c r="D8" s="552">
        <v>555219</v>
      </c>
      <c r="E8" s="552">
        <v>590513</v>
      </c>
      <c r="F8" s="552">
        <v>603672</v>
      </c>
      <c r="G8" s="552">
        <v>610308</v>
      </c>
      <c r="H8" s="552">
        <v>799509</v>
      </c>
      <c r="I8" s="552">
        <v>837472</v>
      </c>
      <c r="J8" s="552">
        <v>848044</v>
      </c>
      <c r="K8" s="552">
        <v>842020</v>
      </c>
      <c r="L8" s="552">
        <v>851593</v>
      </c>
      <c r="M8" s="554">
        <v>814091</v>
      </c>
      <c r="N8" s="553">
        <v>830693</v>
      </c>
      <c r="O8" s="553">
        <v>814083</v>
      </c>
      <c r="P8" s="553">
        <v>827539</v>
      </c>
      <c r="Q8" s="553"/>
      <c r="R8" s="553"/>
      <c r="S8" s="553"/>
      <c r="T8" s="552"/>
      <c r="U8" s="552"/>
      <c r="V8" s="552"/>
      <c r="W8" s="552"/>
      <c r="X8" s="552"/>
      <c r="Y8" s="552"/>
      <c r="Z8" s="552"/>
      <c r="AA8" s="552"/>
      <c r="AB8" s="552"/>
      <c r="AC8" s="552"/>
      <c r="AD8" s="552"/>
      <c r="AE8" s="552"/>
      <c r="AF8" s="552"/>
      <c r="AG8" s="552"/>
      <c r="AH8" s="552"/>
      <c r="AI8" s="552"/>
      <c r="AJ8" s="552"/>
      <c r="AK8" s="552"/>
      <c r="AL8" s="552"/>
      <c r="AM8" s="552"/>
      <c r="AN8" s="552"/>
      <c r="AO8" s="552"/>
      <c r="AP8" s="552"/>
      <c r="AQ8" s="552"/>
      <c r="AR8" s="552"/>
      <c r="AS8" s="552"/>
      <c r="AT8" s="552"/>
      <c r="AU8" s="552"/>
      <c r="AV8" s="552"/>
      <c r="AW8" s="552"/>
      <c r="AX8" s="552"/>
      <c r="AY8" s="552"/>
      <c r="AZ8" s="552"/>
      <c r="BA8" s="552"/>
      <c r="BB8" s="552"/>
      <c r="BC8" s="552"/>
      <c r="BD8" s="552"/>
      <c r="BE8" s="552"/>
      <c r="BF8" s="552"/>
      <c r="BG8" s="552"/>
      <c r="BH8" s="552"/>
      <c r="BI8" s="552"/>
      <c r="BJ8" s="552"/>
      <c r="BK8" s="552"/>
      <c r="BL8" s="552"/>
      <c r="BM8" s="552"/>
      <c r="BN8" s="552"/>
      <c r="BO8" s="552"/>
      <c r="BP8" s="552"/>
      <c r="BQ8" s="552"/>
      <c r="BR8" s="552"/>
      <c r="BS8" s="551"/>
    </row>
    <row r="9" spans="1:76" s="542" customFormat="1" ht="15.75" thickBot="1">
      <c r="A9" s="359" t="s">
        <v>155</v>
      </c>
      <c r="B9" s="544"/>
      <c r="C9" s="544"/>
      <c r="D9" s="544"/>
      <c r="E9" s="544"/>
      <c r="F9" s="544"/>
      <c r="G9" s="544"/>
      <c r="H9" s="544"/>
      <c r="I9" s="544"/>
      <c r="J9" s="544"/>
      <c r="K9" s="544"/>
      <c r="L9" s="544"/>
      <c r="M9" s="545"/>
      <c r="N9" s="550"/>
      <c r="O9" s="549"/>
      <c r="P9" s="548"/>
      <c r="Q9" s="547">
        <v>824876</v>
      </c>
      <c r="R9" s="547">
        <v>830216</v>
      </c>
      <c r="S9" s="547">
        <v>832261</v>
      </c>
      <c r="T9" s="546">
        <v>833677</v>
      </c>
      <c r="U9" s="545">
        <v>846000</v>
      </c>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3"/>
    </row>
    <row r="27" spans="1:1">
      <c r="A27" s="541"/>
    </row>
    <row r="28" spans="1:1">
      <c r="A28" s="364"/>
    </row>
    <row r="29" spans="1:1">
      <c r="A29" s="364"/>
    </row>
    <row r="30" spans="1:1">
      <c r="A30" s="367"/>
    </row>
    <row r="31" spans="1:1">
      <c r="A31" s="367"/>
    </row>
    <row r="32" spans="1:1">
      <c r="A32" s="367"/>
    </row>
    <row r="33" spans="1:1">
      <c r="A33" s="367"/>
    </row>
    <row r="34" spans="1:1">
      <c r="A34" s="367"/>
    </row>
    <row r="35" spans="1:1">
      <c r="A35" s="367"/>
    </row>
    <row r="36" spans="1:1">
      <c r="A36" s="367"/>
    </row>
    <row r="37" spans="1:1">
      <c r="A37" s="367"/>
    </row>
    <row r="38" spans="1:1">
      <c r="A38" s="367"/>
    </row>
    <row r="39" spans="1:1">
      <c r="A39" s="367"/>
    </row>
    <row r="40" spans="1:1">
      <c r="A40" s="367"/>
    </row>
    <row r="41" spans="1:1">
      <c r="A41" s="367"/>
    </row>
    <row r="42" spans="1:1">
      <c r="A42" s="367"/>
    </row>
    <row r="43" spans="1:1">
      <c r="A43" s="367"/>
    </row>
    <row r="44" spans="1:1">
      <c r="A44" s="367"/>
    </row>
    <row r="45" spans="1:1">
      <c r="A45" s="367"/>
    </row>
    <row r="46" spans="1:1">
      <c r="A46" s="367"/>
    </row>
    <row r="47" spans="1:1">
      <c r="A47" s="367"/>
    </row>
    <row r="48" spans="1:1">
      <c r="A48" s="367"/>
    </row>
    <row r="49" spans="1:71">
      <c r="A49" s="367"/>
    </row>
    <row r="50" spans="1:71">
      <c r="A50" s="367"/>
    </row>
    <row r="51" spans="1:71">
      <c r="A51" s="367"/>
    </row>
    <row r="52" spans="1:71">
      <c r="A52" s="367"/>
    </row>
    <row r="53" spans="1:71">
      <c r="A53" s="367"/>
    </row>
    <row r="54" spans="1:71">
      <c r="A54" s="367"/>
    </row>
    <row r="55" spans="1:71">
      <c r="A55" s="367"/>
    </row>
    <row r="56" spans="1:71">
      <c r="A56" s="367"/>
    </row>
    <row r="57" spans="1:71">
      <c r="A57" s="367"/>
    </row>
    <row r="58" spans="1:71">
      <c r="A58" s="367"/>
    </row>
    <row r="60" spans="1:71" ht="30">
      <c r="B60" s="540" t="s">
        <v>286</v>
      </c>
      <c r="C60" s="540" t="s">
        <v>285</v>
      </c>
      <c r="D60" s="540" t="s">
        <v>284</v>
      </c>
      <c r="E60" s="540" t="s">
        <v>283</v>
      </c>
      <c r="F60" s="540" t="s">
        <v>282</v>
      </c>
      <c r="G60" s="540" t="s">
        <v>281</v>
      </c>
      <c r="H60" s="540" t="s">
        <v>280</v>
      </c>
      <c r="I60" s="540" t="s">
        <v>279</v>
      </c>
      <c r="J60" s="540" t="s">
        <v>278</v>
      </c>
      <c r="K60" s="540" t="s">
        <v>277</v>
      </c>
      <c r="L60" s="540" t="s">
        <v>276</v>
      </c>
      <c r="M60" s="540" t="s">
        <v>275</v>
      </c>
      <c r="N60" s="540" t="s">
        <v>274</v>
      </c>
      <c r="O60" s="540" t="s">
        <v>273</v>
      </c>
      <c r="P60" s="540" t="s">
        <v>272</v>
      </c>
      <c r="Q60" s="540" t="s">
        <v>271</v>
      </c>
      <c r="R60" s="540" t="s">
        <v>270</v>
      </c>
      <c r="S60" s="540" t="s">
        <v>269</v>
      </c>
      <c r="T60" s="540" t="s">
        <v>268</v>
      </c>
      <c r="U60" s="540" t="s">
        <v>267</v>
      </c>
      <c r="V60" s="540" t="s">
        <v>266</v>
      </c>
      <c r="W60" s="540" t="s">
        <v>265</v>
      </c>
      <c r="X60" s="540" t="s">
        <v>264</v>
      </c>
      <c r="Y60" s="540" t="s">
        <v>263</v>
      </c>
      <c r="Z60" s="540" t="s">
        <v>262</v>
      </c>
      <c r="AA60" s="540" t="s">
        <v>261</v>
      </c>
      <c r="AB60" s="540" t="s">
        <v>260</v>
      </c>
      <c r="AC60" s="540" t="s">
        <v>259</v>
      </c>
      <c r="AD60" s="540" t="s">
        <v>258</v>
      </c>
      <c r="AE60" s="540" t="s">
        <v>257</v>
      </c>
      <c r="AF60" s="540" t="s">
        <v>256</v>
      </c>
      <c r="AG60" s="540" t="s">
        <v>255</v>
      </c>
      <c r="AH60" s="540" t="s">
        <v>254</v>
      </c>
      <c r="AI60" s="540" t="s">
        <v>253</v>
      </c>
      <c r="AJ60" s="540" t="s">
        <v>252</v>
      </c>
      <c r="AK60" s="540" t="s">
        <v>251</v>
      </c>
      <c r="AL60" s="540" t="s">
        <v>250</v>
      </c>
      <c r="AM60" s="540" t="s">
        <v>249</v>
      </c>
      <c r="AN60" s="540" t="s">
        <v>248</v>
      </c>
      <c r="AO60" s="540" t="s">
        <v>247</v>
      </c>
      <c r="AP60" s="540" t="s">
        <v>246</v>
      </c>
      <c r="AQ60" s="540" t="s">
        <v>245</v>
      </c>
      <c r="AR60" s="540" t="s">
        <v>244</v>
      </c>
      <c r="AS60" s="540" t="s">
        <v>243</v>
      </c>
      <c r="AT60" s="540" t="s">
        <v>242</v>
      </c>
      <c r="AU60" s="540" t="s">
        <v>241</v>
      </c>
      <c r="AV60" s="540" t="s">
        <v>240</v>
      </c>
      <c r="AW60" s="540" t="s">
        <v>239</v>
      </c>
      <c r="AX60" s="540" t="s">
        <v>238</v>
      </c>
      <c r="AY60" s="540" t="s">
        <v>237</v>
      </c>
      <c r="AZ60" s="540" t="s">
        <v>236</v>
      </c>
      <c r="BA60" s="540" t="s">
        <v>235</v>
      </c>
      <c r="BB60" s="540" t="s">
        <v>234</v>
      </c>
      <c r="BC60" s="540" t="s">
        <v>233</v>
      </c>
      <c r="BD60" s="540" t="s">
        <v>232</v>
      </c>
      <c r="BE60" s="540" t="s">
        <v>231</v>
      </c>
      <c r="BF60" s="540" t="s">
        <v>230</v>
      </c>
      <c r="BG60" s="540" t="s">
        <v>229</v>
      </c>
      <c r="BH60" s="540" t="s">
        <v>228</v>
      </c>
      <c r="BI60" s="540" t="s">
        <v>227</v>
      </c>
      <c r="BJ60" s="540" t="s">
        <v>226</v>
      </c>
      <c r="BK60" s="540" t="s">
        <v>225</v>
      </c>
      <c r="BL60" s="540" t="s">
        <v>224</v>
      </c>
      <c r="BM60" s="540" t="s">
        <v>223</v>
      </c>
      <c r="BN60" s="540" t="s">
        <v>222</v>
      </c>
      <c r="BO60" s="540" t="s">
        <v>221</v>
      </c>
      <c r="BP60" s="540" t="s">
        <v>220</v>
      </c>
      <c r="BQ60" s="540" t="s">
        <v>219</v>
      </c>
      <c r="BR60" s="540" t="s">
        <v>218</v>
      </c>
      <c r="BS60" s="540" t="s">
        <v>217</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CE416"/>
  <sheetViews>
    <sheetView zoomScaleNormal="100" zoomScaleSheetLayoutView="100" workbookViewId="0">
      <selection activeCell="B3" sqref="B3"/>
    </sheetView>
  </sheetViews>
  <sheetFormatPr baseColWidth="10" defaultColWidth="11.5703125" defaultRowHeight="15.75"/>
  <cols>
    <col min="1" max="1" width="4.140625" style="8" customWidth="1"/>
    <col min="2" max="2" width="50.42578125" style="13" customWidth="1"/>
    <col min="3" max="3" width="11.42578125" style="13" customWidth="1"/>
    <col min="4" max="4" width="11.85546875" style="4" customWidth="1"/>
    <col min="5" max="6" width="12" style="4" customWidth="1"/>
    <col min="7" max="8" width="11.85546875" style="4" customWidth="1"/>
    <col min="9" max="9" width="12" style="4" customWidth="1"/>
    <col min="10" max="83" width="11.85546875" style="4" customWidth="1"/>
    <col min="84" max="256" width="11.5703125" style="4"/>
    <col min="257" max="257" width="18" style="4" customWidth="1"/>
    <col min="258" max="259" width="11.42578125" style="4" customWidth="1"/>
    <col min="260" max="260" width="11.5703125" style="4"/>
    <col min="261" max="261" width="14.42578125" style="4" bestFit="1" customWidth="1"/>
    <col min="262" max="262" width="11.85546875" style="4" bestFit="1" customWidth="1"/>
    <col min="263" max="264" width="11.5703125" style="4"/>
    <col min="265" max="265" width="11.85546875" style="4" bestFit="1" customWidth="1"/>
    <col min="266" max="512" width="11.5703125" style="4"/>
    <col min="513" max="513" width="18" style="4" customWidth="1"/>
    <col min="514" max="515" width="11.42578125" style="4" customWidth="1"/>
    <col min="516" max="516" width="11.5703125" style="4"/>
    <col min="517" max="517" width="14.42578125" style="4" bestFit="1" customWidth="1"/>
    <col min="518" max="518" width="11.85546875" style="4" bestFit="1" customWidth="1"/>
    <col min="519" max="520" width="11.5703125" style="4"/>
    <col min="521" max="521" width="11.85546875" style="4" bestFit="1" customWidth="1"/>
    <col min="522" max="768" width="11.5703125" style="4"/>
    <col min="769" max="769" width="18" style="4" customWidth="1"/>
    <col min="770" max="771" width="11.42578125" style="4" customWidth="1"/>
    <col min="772" max="772" width="11.5703125" style="4"/>
    <col min="773" max="773" width="14.42578125" style="4" bestFit="1" customWidth="1"/>
    <col min="774" max="774" width="11.85546875" style="4" bestFit="1" customWidth="1"/>
    <col min="775" max="776" width="11.5703125" style="4"/>
    <col min="777" max="777" width="11.85546875" style="4" bestFit="1" customWidth="1"/>
    <col min="778" max="1024" width="11.5703125" style="4"/>
    <col min="1025" max="1025" width="18" style="4" customWidth="1"/>
    <col min="1026" max="1027" width="11.42578125" style="4" customWidth="1"/>
    <col min="1028" max="1028" width="11.5703125" style="4"/>
    <col min="1029" max="1029" width="14.42578125" style="4" bestFit="1" customWidth="1"/>
    <col min="1030" max="1030" width="11.85546875" style="4" bestFit="1" customWidth="1"/>
    <col min="1031" max="1032" width="11.5703125" style="4"/>
    <col min="1033" max="1033" width="11.85546875" style="4" bestFit="1" customWidth="1"/>
    <col min="1034" max="1280" width="11.5703125" style="4"/>
    <col min="1281" max="1281" width="18" style="4" customWidth="1"/>
    <col min="1282" max="1283" width="11.42578125" style="4" customWidth="1"/>
    <col min="1284" max="1284" width="11.5703125" style="4"/>
    <col min="1285" max="1285" width="14.42578125" style="4" bestFit="1" customWidth="1"/>
    <col min="1286" max="1286" width="11.85546875" style="4" bestFit="1" customWidth="1"/>
    <col min="1287" max="1288" width="11.5703125" style="4"/>
    <col min="1289" max="1289" width="11.85546875" style="4" bestFit="1" customWidth="1"/>
    <col min="1290" max="1536" width="11.5703125" style="4"/>
    <col min="1537" max="1537" width="18" style="4" customWidth="1"/>
    <col min="1538" max="1539" width="11.42578125" style="4" customWidth="1"/>
    <col min="1540" max="1540" width="11.5703125" style="4"/>
    <col min="1541" max="1541" width="14.42578125" style="4" bestFit="1" customWidth="1"/>
    <col min="1542" max="1542" width="11.85546875" style="4" bestFit="1" customWidth="1"/>
    <col min="1543" max="1544" width="11.5703125" style="4"/>
    <col min="1545" max="1545" width="11.85546875" style="4" bestFit="1" customWidth="1"/>
    <col min="1546" max="1792" width="11.5703125" style="4"/>
    <col min="1793" max="1793" width="18" style="4" customWidth="1"/>
    <col min="1794" max="1795" width="11.42578125" style="4" customWidth="1"/>
    <col min="1796" max="1796" width="11.5703125" style="4"/>
    <col min="1797" max="1797" width="14.42578125" style="4" bestFit="1" customWidth="1"/>
    <col min="1798" max="1798" width="11.85546875" style="4" bestFit="1" customWidth="1"/>
    <col min="1799" max="1800" width="11.5703125" style="4"/>
    <col min="1801" max="1801" width="11.85546875" style="4" bestFit="1" customWidth="1"/>
    <col min="1802" max="2048" width="11.5703125" style="4"/>
    <col min="2049" max="2049" width="18" style="4" customWidth="1"/>
    <col min="2050" max="2051" width="11.42578125" style="4" customWidth="1"/>
    <col min="2052" max="2052" width="11.5703125" style="4"/>
    <col min="2053" max="2053" width="14.42578125" style="4" bestFit="1" customWidth="1"/>
    <col min="2054" max="2054" width="11.85546875" style="4" bestFit="1" customWidth="1"/>
    <col min="2055" max="2056" width="11.5703125" style="4"/>
    <col min="2057" max="2057" width="11.85546875" style="4" bestFit="1" customWidth="1"/>
    <col min="2058" max="2304" width="11.5703125" style="4"/>
    <col min="2305" max="2305" width="18" style="4" customWidth="1"/>
    <col min="2306" max="2307" width="11.42578125" style="4" customWidth="1"/>
    <col min="2308" max="2308" width="11.5703125" style="4"/>
    <col min="2309" max="2309" width="14.42578125" style="4" bestFit="1" customWidth="1"/>
    <col min="2310" max="2310" width="11.85546875" style="4" bestFit="1" customWidth="1"/>
    <col min="2311" max="2312" width="11.5703125" style="4"/>
    <col min="2313" max="2313" width="11.85546875" style="4" bestFit="1" customWidth="1"/>
    <col min="2314" max="2560" width="11.5703125" style="4"/>
    <col min="2561" max="2561" width="18" style="4" customWidth="1"/>
    <col min="2562" max="2563" width="11.42578125" style="4" customWidth="1"/>
    <col min="2564" max="2564" width="11.5703125" style="4"/>
    <col min="2565" max="2565" width="14.42578125" style="4" bestFit="1" customWidth="1"/>
    <col min="2566" max="2566" width="11.85546875" style="4" bestFit="1" customWidth="1"/>
    <col min="2567" max="2568" width="11.5703125" style="4"/>
    <col min="2569" max="2569" width="11.85546875" style="4" bestFit="1" customWidth="1"/>
    <col min="2570" max="2816" width="11.5703125" style="4"/>
    <col min="2817" max="2817" width="18" style="4" customWidth="1"/>
    <col min="2818" max="2819" width="11.42578125" style="4" customWidth="1"/>
    <col min="2820" max="2820" width="11.5703125" style="4"/>
    <col min="2821" max="2821" width="14.42578125" style="4" bestFit="1" customWidth="1"/>
    <col min="2822" max="2822" width="11.85546875" style="4" bestFit="1" customWidth="1"/>
    <col min="2823" max="2824" width="11.5703125" style="4"/>
    <col min="2825" max="2825" width="11.85546875" style="4" bestFit="1" customWidth="1"/>
    <col min="2826" max="3072" width="11.5703125" style="4"/>
    <col min="3073" max="3073" width="18" style="4" customWidth="1"/>
    <col min="3074" max="3075" width="11.42578125" style="4" customWidth="1"/>
    <col min="3076" max="3076" width="11.5703125" style="4"/>
    <col min="3077" max="3077" width="14.42578125" style="4" bestFit="1" customWidth="1"/>
    <col min="3078" max="3078" width="11.85546875" style="4" bestFit="1" customWidth="1"/>
    <col min="3079" max="3080" width="11.5703125" style="4"/>
    <col min="3081" max="3081" width="11.85546875" style="4" bestFit="1" customWidth="1"/>
    <col min="3082" max="3328" width="11.5703125" style="4"/>
    <col min="3329" max="3329" width="18" style="4" customWidth="1"/>
    <col min="3330" max="3331" width="11.42578125" style="4" customWidth="1"/>
    <col min="3332" max="3332" width="11.5703125" style="4"/>
    <col min="3333" max="3333" width="14.42578125" style="4" bestFit="1" customWidth="1"/>
    <col min="3334" max="3334" width="11.85546875" style="4" bestFit="1" customWidth="1"/>
    <col min="3335" max="3336" width="11.5703125" style="4"/>
    <col min="3337" max="3337" width="11.85546875" style="4" bestFit="1" customWidth="1"/>
    <col min="3338" max="3584" width="11.5703125" style="4"/>
    <col min="3585" max="3585" width="18" style="4" customWidth="1"/>
    <col min="3586" max="3587" width="11.42578125" style="4" customWidth="1"/>
    <col min="3588" max="3588" width="11.5703125" style="4"/>
    <col min="3589" max="3589" width="14.42578125" style="4" bestFit="1" customWidth="1"/>
    <col min="3590" max="3590" width="11.85546875" style="4" bestFit="1" customWidth="1"/>
    <col min="3591" max="3592" width="11.5703125" style="4"/>
    <col min="3593" max="3593" width="11.85546875" style="4" bestFit="1" customWidth="1"/>
    <col min="3594" max="3840" width="11.5703125" style="4"/>
    <col min="3841" max="3841" width="18" style="4" customWidth="1"/>
    <col min="3842" max="3843" width="11.42578125" style="4" customWidth="1"/>
    <col min="3844" max="3844" width="11.5703125" style="4"/>
    <col min="3845" max="3845" width="14.42578125" style="4" bestFit="1" customWidth="1"/>
    <col min="3846" max="3846" width="11.85546875" style="4" bestFit="1" customWidth="1"/>
    <col min="3847" max="3848" width="11.5703125" style="4"/>
    <col min="3849" max="3849" width="11.85546875" style="4" bestFit="1" customWidth="1"/>
    <col min="3850" max="4096" width="11.5703125" style="4"/>
    <col min="4097" max="4097" width="18" style="4" customWidth="1"/>
    <col min="4098" max="4099" width="11.42578125" style="4" customWidth="1"/>
    <col min="4100" max="4100" width="11.5703125" style="4"/>
    <col min="4101" max="4101" width="14.42578125" style="4" bestFit="1" customWidth="1"/>
    <col min="4102" max="4102" width="11.85546875" style="4" bestFit="1" customWidth="1"/>
    <col min="4103" max="4104" width="11.5703125" style="4"/>
    <col min="4105" max="4105" width="11.85546875" style="4" bestFit="1" customWidth="1"/>
    <col min="4106" max="4352" width="11.5703125" style="4"/>
    <col min="4353" max="4353" width="18" style="4" customWidth="1"/>
    <col min="4354" max="4355" width="11.42578125" style="4" customWidth="1"/>
    <col min="4356" max="4356" width="11.5703125" style="4"/>
    <col min="4357" max="4357" width="14.42578125" style="4" bestFit="1" customWidth="1"/>
    <col min="4358" max="4358" width="11.85546875" style="4" bestFit="1" customWidth="1"/>
    <col min="4359" max="4360" width="11.5703125" style="4"/>
    <col min="4361" max="4361" width="11.85546875" style="4" bestFit="1" customWidth="1"/>
    <col min="4362" max="4608" width="11.5703125" style="4"/>
    <col min="4609" max="4609" width="18" style="4" customWidth="1"/>
    <col min="4610" max="4611" width="11.42578125" style="4" customWidth="1"/>
    <col min="4612" max="4612" width="11.5703125" style="4"/>
    <col min="4613" max="4613" width="14.42578125" style="4" bestFit="1" customWidth="1"/>
    <col min="4614" max="4614" width="11.85546875" style="4" bestFit="1" customWidth="1"/>
    <col min="4615" max="4616" width="11.5703125" style="4"/>
    <col min="4617" max="4617" width="11.85546875" style="4" bestFit="1" customWidth="1"/>
    <col min="4618" max="4864" width="11.5703125" style="4"/>
    <col min="4865" max="4865" width="18" style="4" customWidth="1"/>
    <col min="4866" max="4867" width="11.42578125" style="4" customWidth="1"/>
    <col min="4868" max="4868" width="11.5703125" style="4"/>
    <col min="4869" max="4869" width="14.42578125" style="4" bestFit="1" customWidth="1"/>
    <col min="4870" max="4870" width="11.85546875" style="4" bestFit="1" customWidth="1"/>
    <col min="4871" max="4872" width="11.5703125" style="4"/>
    <col min="4873" max="4873" width="11.85546875" style="4" bestFit="1" customWidth="1"/>
    <col min="4874" max="5120" width="11.5703125" style="4"/>
    <col min="5121" max="5121" width="18" style="4" customWidth="1"/>
    <col min="5122" max="5123" width="11.42578125" style="4" customWidth="1"/>
    <col min="5124" max="5124" width="11.5703125" style="4"/>
    <col min="5125" max="5125" width="14.42578125" style="4" bestFit="1" customWidth="1"/>
    <col min="5126" max="5126" width="11.85546875" style="4" bestFit="1" customWidth="1"/>
    <col min="5127" max="5128" width="11.5703125" style="4"/>
    <col min="5129" max="5129" width="11.85546875" style="4" bestFit="1" customWidth="1"/>
    <col min="5130" max="5376" width="11.5703125" style="4"/>
    <col min="5377" max="5377" width="18" style="4" customWidth="1"/>
    <col min="5378" max="5379" width="11.42578125" style="4" customWidth="1"/>
    <col min="5380" max="5380" width="11.5703125" style="4"/>
    <col min="5381" max="5381" width="14.42578125" style="4" bestFit="1" customWidth="1"/>
    <col min="5382" max="5382" width="11.85546875" style="4" bestFit="1" customWidth="1"/>
    <col min="5383" max="5384" width="11.5703125" style="4"/>
    <col min="5385" max="5385" width="11.85546875" style="4" bestFit="1" customWidth="1"/>
    <col min="5386" max="5632" width="11.5703125" style="4"/>
    <col min="5633" max="5633" width="18" style="4" customWidth="1"/>
    <col min="5634" max="5635" width="11.42578125" style="4" customWidth="1"/>
    <col min="5636" max="5636" width="11.5703125" style="4"/>
    <col min="5637" max="5637" width="14.42578125" style="4" bestFit="1" customWidth="1"/>
    <col min="5638" max="5638" width="11.85546875" style="4" bestFit="1" customWidth="1"/>
    <col min="5639" max="5640" width="11.5703125" style="4"/>
    <col min="5641" max="5641" width="11.85546875" style="4" bestFit="1" customWidth="1"/>
    <col min="5642" max="5888" width="11.5703125" style="4"/>
    <col min="5889" max="5889" width="18" style="4" customWidth="1"/>
    <col min="5890" max="5891" width="11.42578125" style="4" customWidth="1"/>
    <col min="5892" max="5892" width="11.5703125" style="4"/>
    <col min="5893" max="5893" width="14.42578125" style="4" bestFit="1" customWidth="1"/>
    <col min="5894" max="5894" width="11.85546875" style="4" bestFit="1" customWidth="1"/>
    <col min="5895" max="5896" width="11.5703125" style="4"/>
    <col min="5897" max="5897" width="11.85546875" style="4" bestFit="1" customWidth="1"/>
    <col min="5898" max="6144" width="11.5703125" style="4"/>
    <col min="6145" max="6145" width="18" style="4" customWidth="1"/>
    <col min="6146" max="6147" width="11.42578125" style="4" customWidth="1"/>
    <col min="6148" max="6148" width="11.5703125" style="4"/>
    <col min="6149" max="6149" width="14.42578125" style="4" bestFit="1" customWidth="1"/>
    <col min="6150" max="6150" width="11.85546875" style="4" bestFit="1" customWidth="1"/>
    <col min="6151" max="6152" width="11.5703125" style="4"/>
    <col min="6153" max="6153" width="11.85546875" style="4" bestFit="1" customWidth="1"/>
    <col min="6154" max="6400" width="11.5703125" style="4"/>
    <col min="6401" max="6401" width="18" style="4" customWidth="1"/>
    <col min="6402" max="6403" width="11.42578125" style="4" customWidth="1"/>
    <col min="6404" max="6404" width="11.5703125" style="4"/>
    <col min="6405" max="6405" width="14.42578125" style="4" bestFit="1" customWidth="1"/>
    <col min="6406" max="6406" width="11.85546875" style="4" bestFit="1" customWidth="1"/>
    <col min="6407" max="6408" width="11.5703125" style="4"/>
    <col min="6409" max="6409" width="11.85546875" style="4" bestFit="1" customWidth="1"/>
    <col min="6410" max="6656" width="11.5703125" style="4"/>
    <col min="6657" max="6657" width="18" style="4" customWidth="1"/>
    <col min="6658" max="6659" width="11.42578125" style="4" customWidth="1"/>
    <col min="6660" max="6660" width="11.5703125" style="4"/>
    <col min="6661" max="6661" width="14.42578125" style="4" bestFit="1" customWidth="1"/>
    <col min="6662" max="6662" width="11.85546875" style="4" bestFit="1" customWidth="1"/>
    <col min="6663" max="6664" width="11.5703125" style="4"/>
    <col min="6665" max="6665" width="11.85546875" style="4" bestFit="1" customWidth="1"/>
    <col min="6666" max="6912" width="11.5703125" style="4"/>
    <col min="6913" max="6913" width="18" style="4" customWidth="1"/>
    <col min="6914" max="6915" width="11.42578125" style="4" customWidth="1"/>
    <col min="6916" max="6916" width="11.5703125" style="4"/>
    <col min="6917" max="6917" width="14.42578125" style="4" bestFit="1" customWidth="1"/>
    <col min="6918" max="6918" width="11.85546875" style="4" bestFit="1" customWidth="1"/>
    <col min="6919" max="6920" width="11.5703125" style="4"/>
    <col min="6921" max="6921" width="11.85546875" style="4" bestFit="1" customWidth="1"/>
    <col min="6922" max="7168" width="11.5703125" style="4"/>
    <col min="7169" max="7169" width="18" style="4" customWidth="1"/>
    <col min="7170" max="7171" width="11.42578125" style="4" customWidth="1"/>
    <col min="7172" max="7172" width="11.5703125" style="4"/>
    <col min="7173" max="7173" width="14.42578125" style="4" bestFit="1" customWidth="1"/>
    <col min="7174" max="7174" width="11.85546875" style="4" bestFit="1" customWidth="1"/>
    <col min="7175" max="7176" width="11.5703125" style="4"/>
    <col min="7177" max="7177" width="11.85546875" style="4" bestFit="1" customWidth="1"/>
    <col min="7178" max="7424" width="11.5703125" style="4"/>
    <col min="7425" max="7425" width="18" style="4" customWidth="1"/>
    <col min="7426" max="7427" width="11.42578125" style="4" customWidth="1"/>
    <col min="7428" max="7428" width="11.5703125" style="4"/>
    <col min="7429" max="7429" width="14.42578125" style="4" bestFit="1" customWidth="1"/>
    <col min="7430" max="7430" width="11.85546875" style="4" bestFit="1" customWidth="1"/>
    <col min="7431" max="7432" width="11.5703125" style="4"/>
    <col min="7433" max="7433" width="11.85546875" style="4" bestFit="1" customWidth="1"/>
    <col min="7434" max="7680" width="11.5703125" style="4"/>
    <col min="7681" max="7681" width="18" style="4" customWidth="1"/>
    <col min="7682" max="7683" width="11.42578125" style="4" customWidth="1"/>
    <col min="7684" max="7684" width="11.5703125" style="4"/>
    <col min="7685" max="7685" width="14.42578125" style="4" bestFit="1" customWidth="1"/>
    <col min="7686" max="7686" width="11.85546875" style="4" bestFit="1" customWidth="1"/>
    <col min="7687" max="7688" width="11.5703125" style="4"/>
    <col min="7689" max="7689" width="11.85546875" style="4" bestFit="1" customWidth="1"/>
    <col min="7690" max="7936" width="11.5703125" style="4"/>
    <col min="7937" max="7937" width="18" style="4" customWidth="1"/>
    <col min="7938" max="7939" width="11.42578125" style="4" customWidth="1"/>
    <col min="7940" max="7940" width="11.5703125" style="4"/>
    <col min="7941" max="7941" width="14.42578125" style="4" bestFit="1" customWidth="1"/>
    <col min="7942" max="7942" width="11.85546875" style="4" bestFit="1" customWidth="1"/>
    <col min="7943" max="7944" width="11.5703125" style="4"/>
    <col min="7945" max="7945" width="11.85546875" style="4" bestFit="1" customWidth="1"/>
    <col min="7946" max="8192" width="11.5703125" style="4"/>
    <col min="8193" max="8193" width="18" style="4" customWidth="1"/>
    <col min="8194" max="8195" width="11.42578125" style="4" customWidth="1"/>
    <col min="8196" max="8196" width="11.5703125" style="4"/>
    <col min="8197" max="8197" width="14.42578125" style="4" bestFit="1" customWidth="1"/>
    <col min="8198" max="8198" width="11.85546875" style="4" bestFit="1" customWidth="1"/>
    <col min="8199" max="8200" width="11.5703125" style="4"/>
    <col min="8201" max="8201" width="11.85546875" style="4" bestFit="1" customWidth="1"/>
    <col min="8202" max="8448" width="11.5703125" style="4"/>
    <col min="8449" max="8449" width="18" style="4" customWidth="1"/>
    <col min="8450" max="8451" width="11.42578125" style="4" customWidth="1"/>
    <col min="8452" max="8452" width="11.5703125" style="4"/>
    <col min="8453" max="8453" width="14.42578125" style="4" bestFit="1" customWidth="1"/>
    <col min="8454" max="8454" width="11.85546875" style="4" bestFit="1" customWidth="1"/>
    <col min="8455" max="8456" width="11.5703125" style="4"/>
    <col min="8457" max="8457" width="11.85546875" style="4" bestFit="1" customWidth="1"/>
    <col min="8458" max="8704" width="11.5703125" style="4"/>
    <col min="8705" max="8705" width="18" style="4" customWidth="1"/>
    <col min="8706" max="8707" width="11.42578125" style="4" customWidth="1"/>
    <col min="8708" max="8708" width="11.5703125" style="4"/>
    <col min="8709" max="8709" width="14.42578125" style="4" bestFit="1" customWidth="1"/>
    <col min="8710" max="8710" width="11.85546875" style="4" bestFit="1" customWidth="1"/>
    <col min="8711" max="8712" width="11.5703125" style="4"/>
    <col min="8713" max="8713" width="11.85546875" style="4" bestFit="1" customWidth="1"/>
    <col min="8714" max="8960" width="11.5703125" style="4"/>
    <col min="8961" max="8961" width="18" style="4" customWidth="1"/>
    <col min="8962" max="8963" width="11.42578125" style="4" customWidth="1"/>
    <col min="8964" max="8964" width="11.5703125" style="4"/>
    <col min="8965" max="8965" width="14.42578125" style="4" bestFit="1" customWidth="1"/>
    <col min="8966" max="8966" width="11.85546875" style="4" bestFit="1" customWidth="1"/>
    <col min="8967" max="8968" width="11.5703125" style="4"/>
    <col min="8969" max="8969" width="11.85546875" style="4" bestFit="1" customWidth="1"/>
    <col min="8970" max="9216" width="11.5703125" style="4"/>
    <col min="9217" max="9217" width="18" style="4" customWidth="1"/>
    <col min="9218" max="9219" width="11.42578125" style="4" customWidth="1"/>
    <col min="9220" max="9220" width="11.5703125" style="4"/>
    <col min="9221" max="9221" width="14.42578125" style="4" bestFit="1" customWidth="1"/>
    <col min="9222" max="9222" width="11.85546875" style="4" bestFit="1" customWidth="1"/>
    <col min="9223" max="9224" width="11.5703125" style="4"/>
    <col min="9225" max="9225" width="11.85546875" style="4" bestFit="1" customWidth="1"/>
    <col min="9226" max="9472" width="11.5703125" style="4"/>
    <col min="9473" max="9473" width="18" style="4" customWidth="1"/>
    <col min="9474" max="9475" width="11.42578125" style="4" customWidth="1"/>
    <col min="9476" max="9476" width="11.5703125" style="4"/>
    <col min="9477" max="9477" width="14.42578125" style="4" bestFit="1" customWidth="1"/>
    <col min="9478" max="9478" width="11.85546875" style="4" bestFit="1" customWidth="1"/>
    <col min="9479" max="9480" width="11.5703125" style="4"/>
    <col min="9481" max="9481" width="11.85546875" style="4" bestFit="1" customWidth="1"/>
    <col min="9482" max="9728" width="11.5703125" style="4"/>
    <col min="9729" max="9729" width="18" style="4" customWidth="1"/>
    <col min="9730" max="9731" width="11.42578125" style="4" customWidth="1"/>
    <col min="9732" max="9732" width="11.5703125" style="4"/>
    <col min="9733" max="9733" width="14.42578125" style="4" bestFit="1" customWidth="1"/>
    <col min="9734" max="9734" width="11.85546875" style="4" bestFit="1" customWidth="1"/>
    <col min="9735" max="9736" width="11.5703125" style="4"/>
    <col min="9737" max="9737" width="11.85546875" style="4" bestFit="1" customWidth="1"/>
    <col min="9738" max="9984" width="11.5703125" style="4"/>
    <col min="9985" max="9985" width="18" style="4" customWidth="1"/>
    <col min="9986" max="9987" width="11.42578125" style="4" customWidth="1"/>
    <col min="9988" max="9988" width="11.5703125" style="4"/>
    <col min="9989" max="9989" width="14.42578125" style="4" bestFit="1" customWidth="1"/>
    <col min="9990" max="9990" width="11.85546875" style="4" bestFit="1" customWidth="1"/>
    <col min="9991" max="9992" width="11.5703125" style="4"/>
    <col min="9993" max="9993" width="11.85546875" style="4" bestFit="1" customWidth="1"/>
    <col min="9994" max="10240" width="11.5703125" style="4"/>
    <col min="10241" max="10241" width="18" style="4" customWidth="1"/>
    <col min="10242" max="10243" width="11.42578125" style="4" customWidth="1"/>
    <col min="10244" max="10244" width="11.5703125" style="4"/>
    <col min="10245" max="10245" width="14.42578125" style="4" bestFit="1" customWidth="1"/>
    <col min="10246" max="10246" width="11.85546875" style="4" bestFit="1" customWidth="1"/>
    <col min="10247" max="10248" width="11.5703125" style="4"/>
    <col min="10249" max="10249" width="11.85546875" style="4" bestFit="1" customWidth="1"/>
    <col min="10250" max="10496" width="11.5703125" style="4"/>
    <col min="10497" max="10497" width="18" style="4" customWidth="1"/>
    <col min="10498" max="10499" width="11.42578125" style="4" customWidth="1"/>
    <col min="10500" max="10500" width="11.5703125" style="4"/>
    <col min="10501" max="10501" width="14.42578125" style="4" bestFit="1" customWidth="1"/>
    <col min="10502" max="10502" width="11.85546875" style="4" bestFit="1" customWidth="1"/>
    <col min="10503" max="10504" width="11.5703125" style="4"/>
    <col min="10505" max="10505" width="11.85546875" style="4" bestFit="1" customWidth="1"/>
    <col min="10506" max="10752" width="11.5703125" style="4"/>
    <col min="10753" max="10753" width="18" style="4" customWidth="1"/>
    <col min="10754" max="10755" width="11.42578125" style="4" customWidth="1"/>
    <col min="10756" max="10756" width="11.5703125" style="4"/>
    <col min="10757" max="10757" width="14.42578125" style="4" bestFit="1" customWidth="1"/>
    <col min="10758" max="10758" width="11.85546875" style="4" bestFit="1" customWidth="1"/>
    <col min="10759" max="10760" width="11.5703125" style="4"/>
    <col min="10761" max="10761" width="11.85546875" style="4" bestFit="1" customWidth="1"/>
    <col min="10762" max="11008" width="11.5703125" style="4"/>
    <col min="11009" max="11009" width="18" style="4" customWidth="1"/>
    <col min="11010" max="11011" width="11.42578125" style="4" customWidth="1"/>
    <col min="11012" max="11012" width="11.5703125" style="4"/>
    <col min="11013" max="11013" width="14.42578125" style="4" bestFit="1" customWidth="1"/>
    <col min="11014" max="11014" width="11.85546875" style="4" bestFit="1" customWidth="1"/>
    <col min="11015" max="11016" width="11.5703125" style="4"/>
    <col min="11017" max="11017" width="11.85546875" style="4" bestFit="1" customWidth="1"/>
    <col min="11018" max="11264" width="11.5703125" style="4"/>
    <col min="11265" max="11265" width="18" style="4" customWidth="1"/>
    <col min="11266" max="11267" width="11.42578125" style="4" customWidth="1"/>
    <col min="11268" max="11268" width="11.5703125" style="4"/>
    <col min="11269" max="11269" width="14.42578125" style="4" bestFit="1" customWidth="1"/>
    <col min="11270" max="11270" width="11.85546875" style="4" bestFit="1" customWidth="1"/>
    <col min="11271" max="11272" width="11.5703125" style="4"/>
    <col min="11273" max="11273" width="11.85546875" style="4" bestFit="1" customWidth="1"/>
    <col min="11274" max="11520" width="11.5703125" style="4"/>
    <col min="11521" max="11521" width="18" style="4" customWidth="1"/>
    <col min="11522" max="11523" width="11.42578125" style="4" customWidth="1"/>
    <col min="11524" max="11524" width="11.5703125" style="4"/>
    <col min="11525" max="11525" width="14.42578125" style="4" bestFit="1" customWidth="1"/>
    <col min="11526" max="11526" width="11.85546875" style="4" bestFit="1" customWidth="1"/>
    <col min="11527" max="11528" width="11.5703125" style="4"/>
    <col min="11529" max="11529" width="11.85546875" style="4" bestFit="1" customWidth="1"/>
    <col min="11530" max="11776" width="11.5703125" style="4"/>
    <col min="11777" max="11777" width="18" style="4" customWidth="1"/>
    <col min="11778" max="11779" width="11.42578125" style="4" customWidth="1"/>
    <col min="11780" max="11780" width="11.5703125" style="4"/>
    <col min="11781" max="11781" width="14.42578125" style="4" bestFit="1" customWidth="1"/>
    <col min="11782" max="11782" width="11.85546875" style="4" bestFit="1" customWidth="1"/>
    <col min="11783" max="11784" width="11.5703125" style="4"/>
    <col min="11785" max="11785" width="11.85546875" style="4" bestFit="1" customWidth="1"/>
    <col min="11786" max="12032" width="11.5703125" style="4"/>
    <col min="12033" max="12033" width="18" style="4" customWidth="1"/>
    <col min="12034" max="12035" width="11.42578125" style="4" customWidth="1"/>
    <col min="12036" max="12036" width="11.5703125" style="4"/>
    <col min="12037" max="12037" width="14.42578125" style="4" bestFit="1" customWidth="1"/>
    <col min="12038" max="12038" width="11.85546875" style="4" bestFit="1" customWidth="1"/>
    <col min="12039" max="12040" width="11.5703125" style="4"/>
    <col min="12041" max="12041" width="11.85546875" style="4" bestFit="1" customWidth="1"/>
    <col min="12042" max="12288" width="11.5703125" style="4"/>
    <col min="12289" max="12289" width="18" style="4" customWidth="1"/>
    <col min="12290" max="12291" width="11.42578125" style="4" customWidth="1"/>
    <col min="12292" max="12292" width="11.5703125" style="4"/>
    <col min="12293" max="12293" width="14.42578125" style="4" bestFit="1" customWidth="1"/>
    <col min="12294" max="12294" width="11.85546875" style="4" bestFit="1" customWidth="1"/>
    <col min="12295" max="12296" width="11.5703125" style="4"/>
    <col min="12297" max="12297" width="11.85546875" style="4" bestFit="1" customWidth="1"/>
    <col min="12298" max="12544" width="11.5703125" style="4"/>
    <col min="12545" max="12545" width="18" style="4" customWidth="1"/>
    <col min="12546" max="12547" width="11.42578125" style="4" customWidth="1"/>
    <col min="12548" max="12548" width="11.5703125" style="4"/>
    <col min="12549" max="12549" width="14.42578125" style="4" bestFit="1" customWidth="1"/>
    <col min="12550" max="12550" width="11.85546875" style="4" bestFit="1" customWidth="1"/>
    <col min="12551" max="12552" width="11.5703125" style="4"/>
    <col min="12553" max="12553" width="11.85546875" style="4" bestFit="1" customWidth="1"/>
    <col min="12554" max="12800" width="11.5703125" style="4"/>
    <col min="12801" max="12801" width="18" style="4" customWidth="1"/>
    <col min="12802" max="12803" width="11.42578125" style="4" customWidth="1"/>
    <col min="12804" max="12804" width="11.5703125" style="4"/>
    <col min="12805" max="12805" width="14.42578125" style="4" bestFit="1" customWidth="1"/>
    <col min="12806" max="12806" width="11.85546875" style="4" bestFit="1" customWidth="1"/>
    <col min="12807" max="12808" width="11.5703125" style="4"/>
    <col min="12809" max="12809" width="11.85546875" style="4" bestFit="1" customWidth="1"/>
    <col min="12810" max="13056" width="11.5703125" style="4"/>
    <col min="13057" max="13057" width="18" style="4" customWidth="1"/>
    <col min="13058" max="13059" width="11.42578125" style="4" customWidth="1"/>
    <col min="13060" max="13060" width="11.5703125" style="4"/>
    <col min="13061" max="13061" width="14.42578125" style="4" bestFit="1" customWidth="1"/>
    <col min="13062" max="13062" width="11.85546875" style="4" bestFit="1" customWidth="1"/>
    <col min="13063" max="13064" width="11.5703125" style="4"/>
    <col min="13065" max="13065" width="11.85546875" style="4" bestFit="1" customWidth="1"/>
    <col min="13066" max="13312" width="11.5703125" style="4"/>
    <col min="13313" max="13313" width="18" style="4" customWidth="1"/>
    <col min="13314" max="13315" width="11.42578125" style="4" customWidth="1"/>
    <col min="13316" max="13316" width="11.5703125" style="4"/>
    <col min="13317" max="13317" width="14.42578125" style="4" bestFit="1" customWidth="1"/>
    <col min="13318" max="13318" width="11.85546875" style="4" bestFit="1" customWidth="1"/>
    <col min="13319" max="13320" width="11.5703125" style="4"/>
    <col min="13321" max="13321" width="11.85546875" style="4" bestFit="1" customWidth="1"/>
    <col min="13322" max="13568" width="11.5703125" style="4"/>
    <col min="13569" max="13569" width="18" style="4" customWidth="1"/>
    <col min="13570" max="13571" width="11.42578125" style="4" customWidth="1"/>
    <col min="13572" max="13572" width="11.5703125" style="4"/>
    <col min="13573" max="13573" width="14.42578125" style="4" bestFit="1" customWidth="1"/>
    <col min="13574" max="13574" width="11.85546875" style="4" bestFit="1" customWidth="1"/>
    <col min="13575" max="13576" width="11.5703125" style="4"/>
    <col min="13577" max="13577" width="11.85546875" style="4" bestFit="1" customWidth="1"/>
    <col min="13578" max="13824" width="11.5703125" style="4"/>
    <col min="13825" max="13825" width="18" style="4" customWidth="1"/>
    <col min="13826" max="13827" width="11.42578125" style="4" customWidth="1"/>
    <col min="13828" max="13828" width="11.5703125" style="4"/>
    <col min="13829" max="13829" width="14.42578125" style="4" bestFit="1" customWidth="1"/>
    <col min="13830" max="13830" width="11.85546875" style="4" bestFit="1" customWidth="1"/>
    <col min="13831" max="13832" width="11.5703125" style="4"/>
    <col min="13833" max="13833" width="11.85546875" style="4" bestFit="1" customWidth="1"/>
    <col min="13834" max="14080" width="11.5703125" style="4"/>
    <col min="14081" max="14081" width="18" style="4" customWidth="1"/>
    <col min="14082" max="14083" width="11.42578125" style="4" customWidth="1"/>
    <col min="14084" max="14084" width="11.5703125" style="4"/>
    <col min="14085" max="14085" width="14.42578125" style="4" bestFit="1" customWidth="1"/>
    <col min="14086" max="14086" width="11.85546875" style="4" bestFit="1" customWidth="1"/>
    <col min="14087" max="14088" width="11.5703125" style="4"/>
    <col min="14089" max="14089" width="11.85546875" style="4" bestFit="1" customWidth="1"/>
    <col min="14090" max="14336" width="11.5703125" style="4"/>
    <col min="14337" max="14337" width="18" style="4" customWidth="1"/>
    <col min="14338" max="14339" width="11.42578125" style="4" customWidth="1"/>
    <col min="14340" max="14340" width="11.5703125" style="4"/>
    <col min="14341" max="14341" width="14.42578125" style="4" bestFit="1" customWidth="1"/>
    <col min="14342" max="14342" width="11.85546875" style="4" bestFit="1" customWidth="1"/>
    <col min="14343" max="14344" width="11.5703125" style="4"/>
    <col min="14345" max="14345" width="11.85546875" style="4" bestFit="1" customWidth="1"/>
    <col min="14346" max="14592" width="11.5703125" style="4"/>
    <col min="14593" max="14593" width="18" style="4" customWidth="1"/>
    <col min="14594" max="14595" width="11.42578125" style="4" customWidth="1"/>
    <col min="14596" max="14596" width="11.5703125" style="4"/>
    <col min="14597" max="14597" width="14.42578125" style="4" bestFit="1" customWidth="1"/>
    <col min="14598" max="14598" width="11.85546875" style="4" bestFit="1" customWidth="1"/>
    <col min="14599" max="14600" width="11.5703125" style="4"/>
    <col min="14601" max="14601" width="11.85546875" style="4" bestFit="1" customWidth="1"/>
    <col min="14602" max="14848" width="11.5703125" style="4"/>
    <col min="14849" max="14849" width="18" style="4" customWidth="1"/>
    <col min="14850" max="14851" width="11.42578125" style="4" customWidth="1"/>
    <col min="14852" max="14852" width="11.5703125" style="4"/>
    <col min="14853" max="14853" width="14.42578125" style="4" bestFit="1" customWidth="1"/>
    <col min="14854" max="14854" width="11.85546875" style="4" bestFit="1" customWidth="1"/>
    <col min="14855" max="14856" width="11.5703125" style="4"/>
    <col min="14857" max="14857" width="11.85546875" style="4" bestFit="1" customWidth="1"/>
    <col min="14858" max="15104" width="11.5703125" style="4"/>
    <col min="15105" max="15105" width="18" style="4" customWidth="1"/>
    <col min="15106" max="15107" width="11.42578125" style="4" customWidth="1"/>
    <col min="15108" max="15108" width="11.5703125" style="4"/>
    <col min="15109" max="15109" width="14.42578125" style="4" bestFit="1" customWidth="1"/>
    <col min="15110" max="15110" width="11.85546875" style="4" bestFit="1" customWidth="1"/>
    <col min="15111" max="15112" width="11.5703125" style="4"/>
    <col min="15113" max="15113" width="11.85546875" style="4" bestFit="1" customWidth="1"/>
    <col min="15114" max="15360" width="11.5703125" style="4"/>
    <col min="15361" max="15361" width="18" style="4" customWidth="1"/>
    <col min="15362" max="15363" width="11.42578125" style="4" customWidth="1"/>
    <col min="15364" max="15364" width="11.5703125" style="4"/>
    <col min="15365" max="15365" width="14.42578125" style="4" bestFit="1" customWidth="1"/>
    <col min="15366" max="15366" width="11.85546875" style="4" bestFit="1" customWidth="1"/>
    <col min="15367" max="15368" width="11.5703125" style="4"/>
    <col min="15369" max="15369" width="11.85546875" style="4" bestFit="1" customWidth="1"/>
    <col min="15370" max="15616" width="11.5703125" style="4"/>
    <col min="15617" max="15617" width="18" style="4" customWidth="1"/>
    <col min="15618" max="15619" width="11.42578125" style="4" customWidth="1"/>
    <col min="15620" max="15620" width="11.5703125" style="4"/>
    <col min="15621" max="15621" width="14.42578125" style="4" bestFit="1" customWidth="1"/>
    <col min="15622" max="15622" width="11.85546875" style="4" bestFit="1" customWidth="1"/>
    <col min="15623" max="15624" width="11.5703125" style="4"/>
    <col min="15625" max="15625" width="11.85546875" style="4" bestFit="1" customWidth="1"/>
    <col min="15626" max="15872" width="11.5703125" style="4"/>
    <col min="15873" max="15873" width="18" style="4" customWidth="1"/>
    <col min="15874" max="15875" width="11.42578125" style="4" customWidth="1"/>
    <col min="15876" max="15876" width="11.5703125" style="4"/>
    <col min="15877" max="15877" width="14.42578125" style="4" bestFit="1" customWidth="1"/>
    <col min="15878" max="15878" width="11.85546875" style="4" bestFit="1" customWidth="1"/>
    <col min="15879" max="15880" width="11.5703125" style="4"/>
    <col min="15881" max="15881" width="11.85546875" style="4" bestFit="1" customWidth="1"/>
    <col min="15882" max="16128" width="11.5703125" style="4"/>
    <col min="16129" max="16129" width="18" style="4" customWidth="1"/>
    <col min="16130" max="16131" width="11.42578125" style="4" customWidth="1"/>
    <col min="16132" max="16132" width="11.5703125" style="4"/>
    <col min="16133" max="16133" width="14.42578125" style="4" bestFit="1" customWidth="1"/>
    <col min="16134" max="16134" width="11.85546875" style="4" bestFit="1" customWidth="1"/>
    <col min="16135" max="16136" width="11.5703125" style="4"/>
    <col min="16137" max="16137" width="11.85546875" style="4" bestFit="1" customWidth="1"/>
    <col min="16138" max="16384" width="11.5703125" style="4"/>
  </cols>
  <sheetData>
    <row r="1" spans="1:83">
      <c r="A1" s="20" t="s">
        <v>197</v>
      </c>
    </row>
    <row r="2" spans="1:83">
      <c r="A2" s="20"/>
    </row>
    <row r="3" spans="1:83" ht="16.5" thickBot="1">
      <c r="A3" s="20"/>
      <c r="B3" s="407" t="s">
        <v>166</v>
      </c>
    </row>
    <row r="4" spans="1:83" ht="16.5" thickBot="1">
      <c r="A4" s="20"/>
      <c r="B4" s="469"/>
      <c r="C4" s="466">
        <v>1990</v>
      </c>
      <c r="D4" s="21">
        <v>1991</v>
      </c>
      <c r="E4" s="21">
        <v>1992</v>
      </c>
      <c r="F4" s="21">
        <v>1993</v>
      </c>
      <c r="G4" s="21">
        <v>1994</v>
      </c>
      <c r="H4" s="21">
        <v>1995</v>
      </c>
      <c r="I4" s="21">
        <v>1996</v>
      </c>
      <c r="J4" s="21">
        <v>1997</v>
      </c>
      <c r="K4" s="21">
        <v>1998</v>
      </c>
      <c r="L4" s="21">
        <v>1999</v>
      </c>
      <c r="M4" s="21">
        <v>2000</v>
      </c>
      <c r="N4" s="21">
        <v>2001</v>
      </c>
      <c r="O4" s="21">
        <v>2002</v>
      </c>
      <c r="P4" s="21">
        <v>2003</v>
      </c>
      <c r="Q4" s="21">
        <v>2004</v>
      </c>
      <c r="R4" s="21">
        <v>2005</v>
      </c>
      <c r="S4" s="21">
        <v>2006</v>
      </c>
      <c r="T4" s="21">
        <v>2007</v>
      </c>
      <c r="U4" s="21">
        <v>2008</v>
      </c>
      <c r="V4" s="21">
        <v>2009</v>
      </c>
      <c r="W4" s="21">
        <v>2010</v>
      </c>
      <c r="X4" s="21">
        <v>2011</v>
      </c>
      <c r="Y4" s="21">
        <v>2012</v>
      </c>
      <c r="Z4" s="21">
        <v>2013</v>
      </c>
      <c r="AA4" s="21">
        <v>2014</v>
      </c>
      <c r="AB4" s="21">
        <v>2015</v>
      </c>
      <c r="AC4" s="21">
        <v>2016</v>
      </c>
      <c r="AD4" s="21">
        <v>2017</v>
      </c>
      <c r="AE4" s="21">
        <v>2018</v>
      </c>
      <c r="AF4" s="21">
        <v>2019</v>
      </c>
      <c r="AG4" s="21">
        <v>2020</v>
      </c>
      <c r="AH4" s="21">
        <v>2021</v>
      </c>
      <c r="AI4" s="21">
        <v>2022</v>
      </c>
      <c r="AJ4" s="21">
        <v>2023</v>
      </c>
      <c r="AK4" s="21">
        <v>2024</v>
      </c>
      <c r="AL4" s="21">
        <v>2025</v>
      </c>
      <c r="AM4" s="21">
        <v>2026</v>
      </c>
      <c r="AN4" s="21">
        <v>2027</v>
      </c>
      <c r="AO4" s="21">
        <v>2028</v>
      </c>
      <c r="AP4" s="21">
        <v>2029</v>
      </c>
      <c r="AQ4" s="21">
        <v>2030</v>
      </c>
      <c r="AR4" s="21">
        <v>2031</v>
      </c>
      <c r="AS4" s="21">
        <v>2032</v>
      </c>
      <c r="AT4" s="21">
        <v>2033</v>
      </c>
      <c r="AU4" s="21">
        <v>2034</v>
      </c>
      <c r="AV4" s="21">
        <v>2035</v>
      </c>
      <c r="AW4" s="21">
        <v>2036</v>
      </c>
      <c r="AX4" s="21">
        <v>2037</v>
      </c>
      <c r="AY4" s="21">
        <v>2038</v>
      </c>
      <c r="AZ4" s="21">
        <v>2039</v>
      </c>
      <c r="BA4" s="21">
        <v>2040</v>
      </c>
      <c r="BB4" s="21">
        <v>2041</v>
      </c>
      <c r="BC4" s="21">
        <v>2042</v>
      </c>
      <c r="BD4" s="21">
        <v>2043</v>
      </c>
      <c r="BE4" s="21">
        <v>2044</v>
      </c>
      <c r="BF4" s="21">
        <v>2045</v>
      </c>
      <c r="BG4" s="21">
        <v>2046</v>
      </c>
      <c r="BH4" s="21">
        <v>2047</v>
      </c>
      <c r="BI4" s="21">
        <v>2048</v>
      </c>
      <c r="BJ4" s="21">
        <v>2049</v>
      </c>
      <c r="BK4" s="21">
        <v>2050</v>
      </c>
      <c r="BL4" s="21">
        <v>2051</v>
      </c>
      <c r="BM4" s="21">
        <v>2052</v>
      </c>
      <c r="BN4" s="21">
        <v>2053</v>
      </c>
      <c r="BO4" s="21">
        <v>2054</v>
      </c>
      <c r="BP4" s="21">
        <v>2055</v>
      </c>
      <c r="BQ4" s="21">
        <v>2056</v>
      </c>
      <c r="BR4" s="21">
        <v>2057</v>
      </c>
      <c r="BS4" s="21">
        <v>2058</v>
      </c>
      <c r="BT4" s="21">
        <v>2059</v>
      </c>
      <c r="BU4" s="21">
        <v>2060</v>
      </c>
      <c r="BV4" s="21">
        <v>2061</v>
      </c>
      <c r="BW4" s="21">
        <v>2062</v>
      </c>
      <c r="BX4" s="21">
        <v>2063</v>
      </c>
      <c r="BY4" s="21">
        <v>2064</v>
      </c>
      <c r="BZ4" s="21">
        <v>2065</v>
      </c>
      <c r="CA4" s="21">
        <v>2066</v>
      </c>
      <c r="CB4" s="21">
        <v>2067</v>
      </c>
      <c r="CC4" s="21">
        <v>2068</v>
      </c>
      <c r="CD4" s="21">
        <v>2069</v>
      </c>
      <c r="CE4" s="22">
        <v>2070</v>
      </c>
    </row>
    <row r="5" spans="1:83">
      <c r="A5" s="20"/>
      <c r="B5" s="470" t="s">
        <v>0</v>
      </c>
      <c r="C5" s="467">
        <v>11099</v>
      </c>
      <c r="D5" s="23">
        <v>11159</v>
      </c>
      <c r="E5" s="23">
        <v>11314</v>
      </c>
      <c r="F5" s="23">
        <v>11492</v>
      </c>
      <c r="G5" s="23">
        <v>11585</v>
      </c>
      <c r="H5" s="23">
        <v>11723</v>
      </c>
      <c r="I5" s="23">
        <v>11867</v>
      </c>
      <c r="J5" s="23">
        <v>11838</v>
      </c>
      <c r="K5" s="23">
        <v>11997</v>
      </c>
      <c r="L5" s="23">
        <v>12141</v>
      </c>
      <c r="M5" s="23">
        <v>12325</v>
      </c>
      <c r="N5" s="23">
        <v>12444</v>
      </c>
      <c r="O5" s="23">
        <v>12613</v>
      </c>
      <c r="P5" s="23">
        <v>12817</v>
      </c>
      <c r="Q5" s="23">
        <v>12967</v>
      </c>
      <c r="R5" s="23">
        <v>13123</v>
      </c>
      <c r="S5" s="23">
        <v>13251</v>
      </c>
      <c r="T5" s="23">
        <v>13417</v>
      </c>
      <c r="U5" s="23">
        <v>13548</v>
      </c>
      <c r="V5" s="23">
        <v>13699</v>
      </c>
      <c r="W5" s="23">
        <v>13770</v>
      </c>
      <c r="X5" s="23">
        <v>13804</v>
      </c>
      <c r="Y5" s="23">
        <v>13931</v>
      </c>
      <c r="Z5" s="23">
        <v>14059</v>
      </c>
      <c r="AA5" s="23">
        <v>14129</v>
      </c>
      <c r="AB5" s="23">
        <v>14193</v>
      </c>
      <c r="AC5" s="23">
        <v>14261</v>
      </c>
      <c r="AD5" s="23">
        <v>14273</v>
      </c>
      <c r="AE5" s="23">
        <v>14374</v>
      </c>
      <c r="AF5" s="23">
        <v>14390</v>
      </c>
      <c r="AG5" s="23">
        <v>14456.120280027868</v>
      </c>
      <c r="AH5" s="23">
        <v>14486.181927411693</v>
      </c>
      <c r="AI5" s="23">
        <v>14511.89576720554</v>
      </c>
      <c r="AJ5" s="23">
        <v>14531.450451640596</v>
      </c>
      <c r="AK5" s="23">
        <v>14549.397461089511</v>
      </c>
      <c r="AL5" s="23">
        <v>14571.893377439132</v>
      </c>
      <c r="AM5" s="23">
        <v>14598.467078088053</v>
      </c>
      <c r="AN5" s="23">
        <v>14623.06138326952</v>
      </c>
      <c r="AO5" s="23">
        <v>14639.73172644278</v>
      </c>
      <c r="AP5" s="23">
        <v>14656.872385373428</v>
      </c>
      <c r="AQ5" s="23">
        <v>14691.041426340231</v>
      </c>
      <c r="AR5" s="23">
        <v>14728.519415969893</v>
      </c>
      <c r="AS5" s="23">
        <v>14762.862310530356</v>
      </c>
      <c r="AT5" s="23">
        <v>14792.727224492148</v>
      </c>
      <c r="AU5" s="23">
        <v>14821.157955419714</v>
      </c>
      <c r="AV5" s="23">
        <v>14831.793441240694</v>
      </c>
      <c r="AW5" s="23">
        <v>14837.306198708711</v>
      </c>
      <c r="AX5" s="23">
        <v>14841.974196471101</v>
      </c>
      <c r="AY5" s="23">
        <v>14850.398483714225</v>
      </c>
      <c r="AZ5" s="23">
        <v>14884.544465841942</v>
      </c>
      <c r="BA5" s="23">
        <v>14926.701633788412</v>
      </c>
      <c r="BB5" s="23">
        <v>14967.088845475751</v>
      </c>
      <c r="BC5" s="23">
        <v>15002.293225083667</v>
      </c>
      <c r="BD5" s="23">
        <v>15024.761717758685</v>
      </c>
      <c r="BE5" s="23">
        <v>15045.792020219405</v>
      </c>
      <c r="BF5" s="23">
        <v>15058.066455548485</v>
      </c>
      <c r="BG5" s="23">
        <v>15053.501921624082</v>
      </c>
      <c r="BH5" s="23">
        <v>15050.244498568802</v>
      </c>
      <c r="BI5" s="23">
        <v>15053.21325865437</v>
      </c>
      <c r="BJ5" s="23">
        <v>15059.846077519054</v>
      </c>
      <c r="BK5" s="23">
        <v>15063.073265120867</v>
      </c>
      <c r="BL5" s="23">
        <v>15064.333835901445</v>
      </c>
      <c r="BM5" s="23">
        <v>15069.429907369242</v>
      </c>
      <c r="BN5" s="23">
        <v>15078.641115026609</v>
      </c>
      <c r="BO5" s="23">
        <v>15088.520184298195</v>
      </c>
      <c r="BP5" s="23">
        <v>15098.145229742437</v>
      </c>
      <c r="BQ5" s="23">
        <v>15113.678843632826</v>
      </c>
      <c r="BR5" s="23">
        <v>15134.885826985001</v>
      </c>
      <c r="BS5" s="23">
        <v>15158.779931347637</v>
      </c>
      <c r="BT5" s="23">
        <v>15184.966350142586</v>
      </c>
      <c r="BU5" s="23">
        <v>15206.737500213849</v>
      </c>
      <c r="BV5" s="23">
        <v>15224.026604801864</v>
      </c>
      <c r="BW5" s="23">
        <v>15242.905428992097</v>
      </c>
      <c r="BX5" s="23">
        <v>15264.694785630965</v>
      </c>
      <c r="BY5" s="23">
        <v>15284.576442525688</v>
      </c>
      <c r="BZ5" s="23">
        <v>15297.405160708593</v>
      </c>
      <c r="CA5" s="23">
        <v>15303.546650040209</v>
      </c>
      <c r="CB5" s="23">
        <v>15313.713980325138</v>
      </c>
      <c r="CC5" s="23">
        <v>15323.423906967846</v>
      </c>
      <c r="CD5" s="23">
        <v>15329.617768779648</v>
      </c>
      <c r="CE5" s="24">
        <v>15331.455368299936</v>
      </c>
    </row>
    <row r="6" spans="1:83">
      <c r="A6" s="20"/>
      <c r="B6" s="460" t="s">
        <v>1</v>
      </c>
      <c r="C6" s="461">
        <v>14278</v>
      </c>
      <c r="D6" s="462">
        <v>14171</v>
      </c>
      <c r="E6" s="462">
        <v>14217</v>
      </c>
      <c r="F6" s="462">
        <v>14184</v>
      </c>
      <c r="G6" s="462">
        <v>14184</v>
      </c>
      <c r="H6" s="462">
        <v>14188</v>
      </c>
      <c r="I6" s="462">
        <v>14336</v>
      </c>
      <c r="J6" s="462">
        <v>14318</v>
      </c>
      <c r="K6" s="462">
        <v>14319</v>
      </c>
      <c r="L6" s="462">
        <v>14399</v>
      </c>
      <c r="M6" s="462">
        <v>14521</v>
      </c>
      <c r="N6" s="462">
        <v>14568</v>
      </c>
      <c r="O6" s="462">
        <v>14717</v>
      </c>
      <c r="P6" s="462">
        <v>14731</v>
      </c>
      <c r="Q6" s="462">
        <v>14801</v>
      </c>
      <c r="R6" s="462">
        <v>14848</v>
      </c>
      <c r="S6" s="462">
        <v>14904</v>
      </c>
      <c r="T6" s="462">
        <v>14967</v>
      </c>
      <c r="U6" s="462">
        <v>15040</v>
      </c>
      <c r="V6" s="462">
        <v>15129</v>
      </c>
      <c r="W6" s="462">
        <v>15191</v>
      </c>
      <c r="X6" s="462">
        <v>15181</v>
      </c>
      <c r="Y6" s="462">
        <v>15298</v>
      </c>
      <c r="Z6" s="462">
        <v>15316</v>
      </c>
      <c r="AA6" s="462">
        <v>15267</v>
      </c>
      <c r="AB6" s="462">
        <v>15302</v>
      </c>
      <c r="AC6" s="462">
        <v>15304</v>
      </c>
      <c r="AD6" s="462">
        <v>15345</v>
      </c>
      <c r="AE6" s="462">
        <v>15371</v>
      </c>
      <c r="AF6" s="462">
        <v>15292</v>
      </c>
      <c r="AG6" s="462">
        <v>15569.976955035248</v>
      </c>
      <c r="AH6" s="462">
        <v>15599.406458231535</v>
      </c>
      <c r="AI6" s="462">
        <v>15612.839319615858</v>
      </c>
      <c r="AJ6" s="462">
        <v>15621.724412767153</v>
      </c>
      <c r="AK6" s="462">
        <v>15638.580158084045</v>
      </c>
      <c r="AL6" s="462">
        <v>15664.145657296207</v>
      </c>
      <c r="AM6" s="462">
        <v>15707.039486714735</v>
      </c>
      <c r="AN6" s="462">
        <v>15754.333730652814</v>
      </c>
      <c r="AO6" s="462">
        <v>15801.719097824183</v>
      </c>
      <c r="AP6" s="462">
        <v>15847.748901632716</v>
      </c>
      <c r="AQ6" s="462">
        <v>15891.643896720614</v>
      </c>
      <c r="AR6" s="462">
        <v>15934.066495084635</v>
      </c>
      <c r="AS6" s="462">
        <v>15975.16097926725</v>
      </c>
      <c r="AT6" s="462">
        <v>16020.252444755773</v>
      </c>
      <c r="AU6" s="462">
        <v>16068.021239257356</v>
      </c>
      <c r="AV6" s="462">
        <v>16121.078349967756</v>
      </c>
      <c r="AW6" s="462">
        <v>16165.276341953673</v>
      </c>
      <c r="AX6" s="462">
        <v>16192.045398828182</v>
      </c>
      <c r="AY6" s="462">
        <v>16212.639332529105</v>
      </c>
      <c r="AZ6" s="462">
        <v>16223.580016598435</v>
      </c>
      <c r="BA6" s="462">
        <v>16232.475601031638</v>
      </c>
      <c r="BB6" s="462">
        <v>16244.644249145786</v>
      </c>
      <c r="BC6" s="462">
        <v>16254.588937893897</v>
      </c>
      <c r="BD6" s="462">
        <v>16263.854383422782</v>
      </c>
      <c r="BE6" s="462">
        <v>16274.522609934484</v>
      </c>
      <c r="BF6" s="462">
        <v>16277.803978021471</v>
      </c>
      <c r="BG6" s="462">
        <v>16286.237150015326</v>
      </c>
      <c r="BH6" s="462">
        <v>16297.52872881536</v>
      </c>
      <c r="BI6" s="462">
        <v>16313.681239287493</v>
      </c>
      <c r="BJ6" s="462">
        <v>16332.702684395577</v>
      </c>
      <c r="BK6" s="462">
        <v>16341.5507199521</v>
      </c>
      <c r="BL6" s="462">
        <v>16347.214358187523</v>
      </c>
      <c r="BM6" s="462">
        <v>16355.20763440778</v>
      </c>
      <c r="BN6" s="462">
        <v>16367.842559419045</v>
      </c>
      <c r="BO6" s="462">
        <v>16383.869656534791</v>
      </c>
      <c r="BP6" s="462">
        <v>16398.532259567091</v>
      </c>
      <c r="BQ6" s="462">
        <v>16414.001915368233</v>
      </c>
      <c r="BR6" s="462">
        <v>16434.694784768632</v>
      </c>
      <c r="BS6" s="462">
        <v>16466.331781833233</v>
      </c>
      <c r="BT6" s="462">
        <v>16513.351292134583</v>
      </c>
      <c r="BU6" s="462">
        <v>16559.432306878134</v>
      </c>
      <c r="BV6" s="462">
        <v>16588.76409735894</v>
      </c>
      <c r="BW6" s="462">
        <v>16616.296957116025</v>
      </c>
      <c r="BX6" s="462">
        <v>16644.997355209776</v>
      </c>
      <c r="BY6" s="462">
        <v>16673.295593497875</v>
      </c>
      <c r="BZ6" s="462">
        <v>16690.795814223511</v>
      </c>
      <c r="CA6" s="462">
        <v>16702.198360079852</v>
      </c>
      <c r="CB6" s="462">
        <v>16715.432219016922</v>
      </c>
      <c r="CC6" s="462">
        <v>16728.548078744552</v>
      </c>
      <c r="CD6" s="462">
        <v>16738.488237016012</v>
      </c>
      <c r="CE6" s="463">
        <v>16743.48024776288</v>
      </c>
    </row>
    <row r="7" spans="1:83" ht="16.5" thickBot="1">
      <c r="A7" s="20"/>
      <c r="B7" s="471" t="s">
        <v>16</v>
      </c>
      <c r="C7" s="468"/>
      <c r="D7" s="464">
        <v>-1.852070772746961E-3</v>
      </c>
      <c r="E7" s="464">
        <v>7.9352546387683187E-3</v>
      </c>
      <c r="F7" s="464">
        <v>5.6793701774313643E-3</v>
      </c>
      <c r="G7" s="464">
        <v>3.6220595108271691E-3</v>
      </c>
      <c r="H7" s="464">
        <v>5.5104971089292576E-3</v>
      </c>
      <c r="I7" s="464">
        <v>1.1269345065802128E-2</v>
      </c>
      <c r="J7" s="464">
        <v>-1.7936877456780076E-3</v>
      </c>
      <c r="K7" s="464">
        <v>6.1171432940816395E-3</v>
      </c>
      <c r="L7" s="464">
        <v>8.5119319045448005E-3</v>
      </c>
      <c r="M7" s="464">
        <v>1.152976639035419E-2</v>
      </c>
      <c r="N7" s="464">
        <v>6.1834165238769945E-3</v>
      </c>
      <c r="O7" s="464">
        <v>1.1772545535317702E-2</v>
      </c>
      <c r="P7" s="464">
        <v>7.976582510062169E-3</v>
      </c>
      <c r="Q7" s="464">
        <v>7.986060694061381E-3</v>
      </c>
      <c r="R7" s="464">
        <v>7.3105733218092883E-3</v>
      </c>
      <c r="S7" s="464">
        <v>6.5782417503843504E-3</v>
      </c>
      <c r="T7" s="464">
        <v>8.1335464393534895E-3</v>
      </c>
      <c r="U7" s="464">
        <v>7.1871476888387686E-3</v>
      </c>
      <c r="V7" s="464">
        <v>8.3951308241219103E-3</v>
      </c>
      <c r="W7" s="464">
        <v>4.6135701401415208E-3</v>
      </c>
      <c r="X7" s="464">
        <v>8.2870066641338447E-4</v>
      </c>
      <c r="Y7" s="464">
        <v>8.4181473175779509E-3</v>
      </c>
      <c r="Z7" s="464">
        <v>4.9950391734236987E-3</v>
      </c>
      <c r="AA7" s="464">
        <v>7.1489361702137266E-4</v>
      </c>
      <c r="AB7" s="464">
        <v>3.3678051435570566E-3</v>
      </c>
      <c r="AC7" s="464">
        <v>2.3732836073910857E-3</v>
      </c>
      <c r="AD7" s="464">
        <v>1.7926602401487912E-3</v>
      </c>
      <c r="AE7" s="464">
        <v>4.2879330137077787E-3</v>
      </c>
      <c r="AF7" s="464">
        <v>-2.1180030257186289E-3</v>
      </c>
      <c r="AG7" s="464">
        <v>1.1592791424537285E-2</v>
      </c>
      <c r="AH7" s="464">
        <v>1.9813147914087281E-3</v>
      </c>
      <c r="AI7" s="464">
        <v>1.3011778488882797E-3</v>
      </c>
      <c r="AJ7" s="464">
        <v>9.4406730895335578E-4</v>
      </c>
      <c r="AK7" s="464">
        <v>1.1541986846264063E-3</v>
      </c>
      <c r="AL7" s="464">
        <v>1.5920713923960328E-3</v>
      </c>
      <c r="AM7" s="464">
        <v>2.2975076195543842E-3</v>
      </c>
      <c r="AN7" s="464">
        <v>2.3721282785960085E-3</v>
      </c>
      <c r="AO7" s="464">
        <v>2.1086636989249286E-3</v>
      </c>
      <c r="AP7" s="464">
        <v>2.075146257116689E-3</v>
      </c>
      <c r="AQ7" s="464">
        <v>2.5590888449402716E-3</v>
      </c>
      <c r="AR7" s="464">
        <v>2.6126086427549211E-3</v>
      </c>
      <c r="AS7" s="464">
        <v>2.4602419039903012E-3</v>
      </c>
      <c r="AT7" s="464">
        <v>2.4385556203021519E-3</v>
      </c>
      <c r="AU7" s="464">
        <v>2.4729684128923513E-3</v>
      </c>
      <c r="AV7" s="464">
        <v>2.0619711559819454E-3</v>
      </c>
      <c r="AW7" s="464">
        <v>1.6060141297795649E-3</v>
      </c>
      <c r="AX7" s="464">
        <v>1.0140140614307569E-3</v>
      </c>
      <c r="AY7" s="464">
        <v>9.3504551851353312E-4</v>
      </c>
      <c r="AZ7" s="464">
        <v>1.4514570810415517E-3</v>
      </c>
      <c r="BA7" s="464">
        <v>1.6411388738171162E-3</v>
      </c>
      <c r="BB7" s="464">
        <v>1.6866895876428423E-3</v>
      </c>
      <c r="BC7" s="464">
        <v>1.4465415367723722E-3</v>
      </c>
      <c r="BD7" s="464">
        <v>1.0152624320762804E-3</v>
      </c>
      <c r="BE7" s="464">
        <v>1.013101022746099E-3</v>
      </c>
      <c r="BF7" s="464">
        <v>4.9666817207172365E-4</v>
      </c>
      <c r="BG7" s="464">
        <v>1.2345717594319794E-4</v>
      </c>
      <c r="BH7" s="464">
        <v>2.5635681670443944E-4</v>
      </c>
      <c r="BI7" s="464">
        <v>6.0997221139125202E-4</v>
      </c>
      <c r="BJ7" s="464">
        <v>8.1787707656078013E-4</v>
      </c>
      <c r="BK7" s="464">
        <v>3.8465252534658489E-4</v>
      </c>
      <c r="BL7" s="464">
        <v>2.2048374211669497E-4</v>
      </c>
      <c r="BM7" s="464">
        <v>4.1670495217793757E-4</v>
      </c>
      <c r="BN7" s="464">
        <v>6.9519123775374503E-4</v>
      </c>
      <c r="BO7" s="464">
        <v>8.2381758976701747E-4</v>
      </c>
      <c r="BP7" s="464">
        <v>7.717128759325842E-4</v>
      </c>
      <c r="BQ7" s="464">
        <v>9.8433460805669171E-4</v>
      </c>
      <c r="BR7" s="464">
        <v>1.3289862033576405E-3</v>
      </c>
      <c r="BS7" s="464">
        <v>1.75900662445172E-3</v>
      </c>
      <c r="BT7" s="464">
        <v>2.314803810346211E-3</v>
      </c>
      <c r="BU7" s="464">
        <v>2.1405604417414903E-3</v>
      </c>
      <c r="BV7" s="464">
        <v>1.4676272069291674E-3</v>
      </c>
      <c r="BW7" s="464">
        <v>1.4589001129086121E-3</v>
      </c>
      <c r="BX7" s="464">
        <v>1.5847777392770102E-3</v>
      </c>
      <c r="BY7" s="464">
        <v>1.5098827958026639E-3</v>
      </c>
      <c r="BZ7" s="464">
        <v>9.4902873615487771E-4</v>
      </c>
      <c r="CA7" s="464">
        <v>5.4845332507769129E-4</v>
      </c>
      <c r="CB7" s="464">
        <v>7.311558976239585E-4</v>
      </c>
      <c r="CC7" s="464">
        <v>7.1265672298226335E-4</v>
      </c>
      <c r="CD7" s="464">
        <v>5.0337059106531079E-4</v>
      </c>
      <c r="CE7" s="465">
        <v>2.1297204973436124E-4</v>
      </c>
    </row>
    <row r="8" spans="1:83">
      <c r="A8" s="20"/>
    </row>
    <row r="9" spans="1:83">
      <c r="A9" s="20"/>
    </row>
    <row r="10" spans="1:83">
      <c r="A10" s="20"/>
    </row>
    <row r="11" spans="1:83">
      <c r="A11" s="20"/>
    </row>
    <row r="12" spans="1:83">
      <c r="A12" s="20"/>
    </row>
    <row r="13" spans="1:83">
      <c r="A13" s="20"/>
    </row>
    <row r="14" spans="1:83">
      <c r="A14" s="20"/>
    </row>
    <row r="15" spans="1:83">
      <c r="A15" s="20"/>
    </row>
    <row r="16" spans="1:83">
      <c r="A16" s="20"/>
    </row>
    <row r="17" spans="1:1">
      <c r="A17" s="20"/>
    </row>
    <row r="18" spans="1:1">
      <c r="A18" s="20"/>
    </row>
    <row r="19" spans="1:1">
      <c r="A19" s="20"/>
    </row>
    <row r="20" spans="1:1">
      <c r="A20" s="20"/>
    </row>
    <row r="21" spans="1:1">
      <c r="A21" s="20"/>
    </row>
    <row r="22" spans="1:1">
      <c r="A22" s="20"/>
    </row>
    <row r="23" spans="1:1">
      <c r="A23" s="20"/>
    </row>
    <row r="24" spans="1:1">
      <c r="A24" s="20"/>
    </row>
    <row r="25" spans="1:1">
      <c r="A25" s="20"/>
    </row>
    <row r="26" spans="1:1">
      <c r="A26" s="20"/>
    </row>
    <row r="27" spans="1:1">
      <c r="A27" s="20"/>
    </row>
    <row r="28" spans="1:1">
      <c r="A28" s="20"/>
    </row>
    <row r="29" spans="1:1">
      <c r="A29" s="20"/>
    </row>
    <row r="30" spans="1:1">
      <c r="A30" s="20"/>
    </row>
    <row r="31" spans="1:1">
      <c r="A31" s="20"/>
    </row>
    <row r="32" spans="1:1">
      <c r="A32" s="20"/>
    </row>
    <row r="33" spans="1:15">
      <c r="A33" s="20"/>
    </row>
    <row r="34" spans="1:15">
      <c r="A34" s="20"/>
    </row>
    <row r="35" spans="1:15">
      <c r="A35" s="20"/>
    </row>
    <row r="36" spans="1:15">
      <c r="A36" s="20"/>
    </row>
    <row r="37" spans="1:15">
      <c r="A37" s="20"/>
    </row>
    <row r="38" spans="1:15">
      <c r="A38" s="20"/>
    </row>
    <row r="39" spans="1:15">
      <c r="A39" s="20"/>
    </row>
    <row r="40" spans="1:15">
      <c r="A40" s="20"/>
    </row>
    <row r="41" spans="1:15">
      <c r="A41" s="20"/>
    </row>
    <row r="42" spans="1:15">
      <c r="N42" s="27"/>
      <c r="O42" s="27"/>
    </row>
    <row r="43" spans="1:15">
      <c r="N43" s="27"/>
      <c r="O43" s="27"/>
    </row>
    <row r="44" spans="1:15">
      <c r="N44" s="27"/>
      <c r="O44" s="27"/>
    </row>
    <row r="45" spans="1:15">
      <c r="N45" s="27"/>
      <c r="O45" s="27"/>
    </row>
    <row r="46" spans="1:15">
      <c r="N46" s="27"/>
      <c r="O46" s="27"/>
    </row>
    <row r="47" spans="1:15">
      <c r="N47" s="27"/>
      <c r="O47" s="27"/>
    </row>
    <row r="48" spans="1:15">
      <c r="N48" s="27"/>
      <c r="O48" s="27"/>
    </row>
    <row r="49" spans="14:15">
      <c r="N49" s="27"/>
      <c r="O49" s="27"/>
    </row>
    <row r="50" spans="14:15">
      <c r="N50" s="27"/>
      <c r="O50" s="27"/>
    </row>
    <row r="51" spans="14:15">
      <c r="N51" s="27"/>
      <c r="O51" s="27"/>
    </row>
    <row r="52" spans="14:15">
      <c r="N52" s="27"/>
      <c r="O52" s="27"/>
    </row>
    <row r="53" spans="14:15">
      <c r="N53" s="27"/>
      <c r="O53" s="27"/>
    </row>
    <row r="54" spans="14:15">
      <c r="N54" s="27"/>
      <c r="O54" s="27"/>
    </row>
    <row r="55" spans="14:15">
      <c r="N55" s="27"/>
      <c r="O55" s="27"/>
    </row>
    <row r="56" spans="14:15">
      <c r="N56" s="27"/>
      <c r="O56" s="27"/>
    </row>
    <row r="57" spans="14:15">
      <c r="N57" s="27"/>
      <c r="O57" s="27"/>
    </row>
    <row r="58" spans="14:15">
      <c r="N58" s="27"/>
      <c r="O58" s="27"/>
    </row>
    <row r="59" spans="14:15">
      <c r="N59" s="27"/>
      <c r="O59" s="27"/>
    </row>
    <row r="60" spans="14:15">
      <c r="N60" s="27"/>
      <c r="O60" s="27"/>
    </row>
    <row r="61" spans="14:15">
      <c r="N61" s="27"/>
      <c r="O61" s="27"/>
    </row>
    <row r="62" spans="14:15">
      <c r="N62" s="27"/>
      <c r="O62" s="27"/>
    </row>
    <row r="63" spans="14:15">
      <c r="N63" s="27"/>
      <c r="O63" s="27"/>
    </row>
    <row r="64" spans="14:15">
      <c r="N64" s="27"/>
      <c r="O64" s="27"/>
    </row>
    <row r="65" spans="14:15">
      <c r="N65" s="27"/>
      <c r="O65" s="27"/>
    </row>
    <row r="66" spans="14:15">
      <c r="N66" s="27"/>
      <c r="O66" s="27"/>
    </row>
    <row r="67" spans="14:15">
      <c r="N67" s="27"/>
      <c r="O67" s="27"/>
    </row>
    <row r="68" spans="14:15">
      <c r="N68" s="27"/>
      <c r="O68" s="27"/>
    </row>
    <row r="69" spans="14:15">
      <c r="N69" s="27"/>
      <c r="O69" s="27"/>
    </row>
    <row r="70" spans="14:15">
      <c r="N70" s="27"/>
      <c r="O70" s="27"/>
    </row>
    <row r="71" spans="14:15">
      <c r="N71" s="27"/>
      <c r="O71" s="27"/>
    </row>
    <row r="72" spans="14:15">
      <c r="N72" s="27"/>
      <c r="O72" s="27"/>
    </row>
    <row r="73" spans="14:15">
      <c r="N73" s="27"/>
      <c r="O73" s="27"/>
    </row>
    <row r="74" spans="14:15">
      <c r="N74" s="27"/>
      <c r="O74" s="27"/>
    </row>
    <row r="75" spans="14:15">
      <c r="N75" s="27"/>
      <c r="O75" s="27"/>
    </row>
    <row r="76" spans="14:15">
      <c r="N76" s="27"/>
      <c r="O76" s="27"/>
    </row>
    <row r="77" spans="14:15">
      <c r="N77" s="27"/>
      <c r="O77" s="27"/>
    </row>
    <row r="78" spans="14:15">
      <c r="N78" s="27"/>
      <c r="O78" s="27"/>
    </row>
    <row r="79" spans="14:15">
      <c r="N79" s="27"/>
      <c r="O79" s="27"/>
    </row>
    <row r="80" spans="14:15">
      <c r="N80" s="27"/>
      <c r="O80" s="27"/>
    </row>
    <row r="81" spans="14:15">
      <c r="N81" s="27"/>
      <c r="O81" s="27"/>
    </row>
    <row r="82" spans="14:15">
      <c r="N82" s="27"/>
      <c r="O82" s="27"/>
    </row>
    <row r="83" spans="14:15">
      <c r="N83" s="27"/>
      <c r="O83" s="27"/>
    </row>
    <row r="84" spans="14:15">
      <c r="N84" s="27"/>
      <c r="O84" s="27"/>
    </row>
    <row r="85" spans="14:15">
      <c r="N85" s="27"/>
      <c r="O85" s="27"/>
    </row>
    <row r="86" spans="14:15">
      <c r="N86" s="27"/>
      <c r="O86" s="27"/>
    </row>
    <row r="87" spans="14:15">
      <c r="N87" s="27"/>
      <c r="O87" s="27"/>
    </row>
    <row r="88" spans="14:15">
      <c r="N88" s="27"/>
      <c r="O88" s="27"/>
    </row>
    <row r="89" spans="14:15">
      <c r="N89" s="27"/>
      <c r="O89" s="27"/>
    </row>
    <row r="90" spans="14:15">
      <c r="N90" s="27"/>
      <c r="O90" s="27"/>
    </row>
    <row r="91" spans="14:15">
      <c r="N91" s="27"/>
      <c r="O91" s="27"/>
    </row>
    <row r="92" spans="14:15">
      <c r="N92" s="27"/>
      <c r="O92" s="27"/>
    </row>
    <row r="93" spans="14:15">
      <c r="N93" s="27"/>
      <c r="O93" s="27"/>
    </row>
    <row r="94" spans="14:15">
      <c r="N94" s="27"/>
      <c r="O94" s="27"/>
    </row>
    <row r="95" spans="14:15">
      <c r="N95" s="27"/>
      <c r="O95" s="27"/>
    </row>
    <row r="96" spans="14:15">
      <c r="N96" s="27"/>
      <c r="O96" s="27"/>
    </row>
    <row r="97" spans="14:15">
      <c r="N97" s="27"/>
      <c r="O97" s="27"/>
    </row>
    <row r="98" spans="14:15">
      <c r="N98" s="27"/>
      <c r="O98" s="27"/>
    </row>
    <row r="99" spans="14:15">
      <c r="N99" s="27"/>
      <c r="O99" s="27"/>
    </row>
    <row r="100" spans="14:15">
      <c r="N100" s="27"/>
      <c r="O100" s="27"/>
    </row>
    <row r="101" spans="14:15">
      <c r="N101" s="27"/>
      <c r="O101" s="27"/>
    </row>
    <row r="102" spans="14:15">
      <c r="N102" s="27"/>
      <c r="O102" s="27"/>
    </row>
    <row r="103" spans="14:15">
      <c r="N103" s="27"/>
      <c r="O103" s="27"/>
    </row>
    <row r="104" spans="14:15">
      <c r="N104" s="27"/>
      <c r="O104" s="27"/>
    </row>
    <row r="105" spans="14:15">
      <c r="N105" s="27"/>
      <c r="O105" s="27"/>
    </row>
    <row r="106" spans="14:15">
      <c r="N106" s="27"/>
      <c r="O106" s="27"/>
    </row>
    <row r="107" spans="14:15">
      <c r="N107" s="27"/>
      <c r="O107" s="27"/>
    </row>
    <row r="108" spans="14:15">
      <c r="N108" s="27"/>
      <c r="O108" s="27"/>
    </row>
    <row r="109" spans="14:15">
      <c r="N109" s="27"/>
      <c r="O109" s="27"/>
    </row>
    <row r="110" spans="14:15">
      <c r="N110" s="27"/>
      <c r="O110" s="27"/>
    </row>
    <row r="111" spans="14:15">
      <c r="N111" s="27"/>
      <c r="O111" s="27"/>
    </row>
    <row r="112" spans="14:15">
      <c r="N112" s="27"/>
      <c r="O112" s="27"/>
    </row>
    <row r="113" spans="14:15">
      <c r="N113" s="27"/>
      <c r="O113" s="27"/>
    </row>
    <row r="114" spans="14:15">
      <c r="N114" s="27"/>
      <c r="O114" s="27"/>
    </row>
    <row r="115" spans="14:15">
      <c r="N115" s="27"/>
      <c r="O115" s="27"/>
    </row>
    <row r="116" spans="14:15">
      <c r="N116" s="27"/>
      <c r="O116" s="27"/>
    </row>
    <row r="117" spans="14:15">
      <c r="N117" s="27"/>
      <c r="O117" s="27"/>
    </row>
    <row r="118" spans="14:15">
      <c r="N118" s="27"/>
      <c r="O118" s="27"/>
    </row>
    <row r="119" spans="14:15">
      <c r="N119" s="27"/>
      <c r="O119" s="27"/>
    </row>
    <row r="120" spans="14:15">
      <c r="N120" s="27"/>
      <c r="O120" s="27"/>
    </row>
    <row r="121" spans="14:15">
      <c r="N121" s="27"/>
      <c r="O121" s="27"/>
    </row>
    <row r="122" spans="14:15">
      <c r="N122" s="27"/>
      <c r="O122" s="27"/>
    </row>
    <row r="123" spans="14:15">
      <c r="N123" s="27"/>
      <c r="O123" s="27"/>
    </row>
    <row r="124" spans="14:15">
      <c r="N124" s="27"/>
      <c r="O124" s="27"/>
    </row>
    <row r="125" spans="14:15">
      <c r="N125" s="27"/>
      <c r="O125" s="27"/>
    </row>
    <row r="126" spans="14:15">
      <c r="N126" s="27"/>
      <c r="O126" s="27"/>
    </row>
    <row r="127" spans="14:15">
      <c r="N127" s="27"/>
      <c r="O127" s="27"/>
    </row>
    <row r="128" spans="14:15">
      <c r="N128" s="27"/>
      <c r="O128" s="27"/>
    </row>
    <row r="129" spans="14:15">
      <c r="N129" s="27"/>
      <c r="O129" s="27"/>
    </row>
    <row r="130" spans="14:15">
      <c r="N130" s="27"/>
      <c r="O130" s="27"/>
    </row>
    <row r="131" spans="14:15">
      <c r="N131" s="27"/>
      <c r="O131" s="27"/>
    </row>
    <row r="132" spans="14:15">
      <c r="N132" s="27"/>
      <c r="O132" s="27"/>
    </row>
    <row r="133" spans="14:15">
      <c r="N133" s="27"/>
      <c r="O133" s="27"/>
    </row>
    <row r="134" spans="14:15">
      <c r="N134" s="27"/>
      <c r="O134" s="27"/>
    </row>
    <row r="135" spans="14:15">
      <c r="N135" s="27"/>
      <c r="O135" s="27"/>
    </row>
    <row r="136" spans="14:15">
      <c r="N136" s="27"/>
      <c r="O136" s="27"/>
    </row>
    <row r="137" spans="14:15">
      <c r="N137" s="27"/>
      <c r="O137" s="27"/>
    </row>
    <row r="138" spans="14:15">
      <c r="N138" s="27"/>
      <c r="O138" s="27"/>
    </row>
    <row r="139" spans="14:15">
      <c r="N139" s="27"/>
      <c r="O139" s="27"/>
    </row>
    <row r="140" spans="14:15">
      <c r="N140" s="27"/>
      <c r="O140" s="27"/>
    </row>
    <row r="141" spans="14:15">
      <c r="N141" s="27"/>
      <c r="O141" s="27"/>
    </row>
    <row r="142" spans="14:15">
      <c r="N142" s="27"/>
      <c r="O142" s="27"/>
    </row>
    <row r="143" spans="14:15">
      <c r="N143" s="27"/>
      <c r="O143" s="27"/>
    </row>
    <row r="144" spans="14:15">
      <c r="N144" s="27"/>
      <c r="O144" s="27"/>
    </row>
    <row r="145" spans="14:15">
      <c r="N145" s="27"/>
      <c r="O145" s="27"/>
    </row>
    <row r="146" spans="14:15">
      <c r="N146" s="27"/>
      <c r="O146" s="27"/>
    </row>
    <row r="147" spans="14:15">
      <c r="N147" s="27"/>
      <c r="O147" s="27"/>
    </row>
    <row r="148" spans="14:15">
      <c r="N148" s="27"/>
      <c r="O148" s="27"/>
    </row>
    <row r="149" spans="14:15">
      <c r="N149" s="27"/>
      <c r="O149" s="27"/>
    </row>
    <row r="150" spans="14:15">
      <c r="N150" s="27"/>
      <c r="O150" s="27"/>
    </row>
    <row r="151" spans="14:15">
      <c r="N151" s="27"/>
      <c r="O151" s="27"/>
    </row>
    <row r="152" spans="14:15">
      <c r="N152" s="27"/>
      <c r="O152" s="27"/>
    </row>
    <row r="153" spans="14:15">
      <c r="N153" s="27"/>
      <c r="O153" s="27"/>
    </row>
    <row r="154" spans="14:15">
      <c r="N154" s="27"/>
      <c r="O154" s="27"/>
    </row>
    <row r="155" spans="14:15">
      <c r="N155" s="27"/>
      <c r="O155" s="27"/>
    </row>
    <row r="156" spans="14:15">
      <c r="N156" s="27"/>
      <c r="O156" s="27"/>
    </row>
    <row r="157" spans="14:15">
      <c r="N157" s="27"/>
      <c r="O157" s="27"/>
    </row>
    <row r="158" spans="14:15">
      <c r="N158" s="27"/>
      <c r="O158" s="27"/>
    </row>
    <row r="159" spans="14:15">
      <c r="N159" s="27"/>
      <c r="O159" s="27"/>
    </row>
    <row r="160" spans="14:15">
      <c r="N160" s="27"/>
      <c r="O160" s="27"/>
    </row>
    <row r="161" spans="14:15">
      <c r="N161" s="27"/>
      <c r="O161" s="27"/>
    </row>
    <row r="162" spans="14:15">
      <c r="N162" s="27"/>
      <c r="O162" s="27"/>
    </row>
    <row r="163" spans="14:15">
      <c r="N163" s="27"/>
      <c r="O163" s="27"/>
    </row>
    <row r="164" spans="14:15">
      <c r="N164" s="27"/>
      <c r="O164" s="27"/>
    </row>
    <row r="165" spans="14:15">
      <c r="N165" s="27"/>
      <c r="O165" s="27"/>
    </row>
    <row r="166" spans="14:15">
      <c r="N166" s="27"/>
      <c r="O166" s="27"/>
    </row>
    <row r="167" spans="14:15">
      <c r="N167" s="27"/>
      <c r="O167" s="27"/>
    </row>
    <row r="168" spans="14:15">
      <c r="N168" s="27"/>
      <c r="O168" s="27"/>
    </row>
    <row r="169" spans="14:15">
      <c r="N169" s="27"/>
      <c r="O169" s="27"/>
    </row>
    <row r="170" spans="14:15">
      <c r="N170" s="27"/>
      <c r="O170" s="27"/>
    </row>
    <row r="171" spans="14:15">
      <c r="N171" s="27"/>
      <c r="O171" s="27"/>
    </row>
    <row r="172" spans="14:15">
      <c r="N172" s="27"/>
      <c r="O172" s="27"/>
    </row>
    <row r="173" spans="14:15">
      <c r="N173" s="27"/>
      <c r="O173" s="27"/>
    </row>
    <row r="174" spans="14:15">
      <c r="N174" s="27"/>
      <c r="O174" s="27"/>
    </row>
    <row r="175" spans="14:15">
      <c r="N175" s="27"/>
      <c r="O175" s="27"/>
    </row>
    <row r="176" spans="14:15">
      <c r="N176" s="27"/>
      <c r="O176" s="27"/>
    </row>
    <row r="177" spans="14:15">
      <c r="N177" s="27"/>
      <c r="O177" s="27"/>
    </row>
    <row r="178" spans="14:15">
      <c r="N178" s="27"/>
      <c r="O178" s="27"/>
    </row>
    <row r="179" spans="14:15">
      <c r="N179" s="27"/>
      <c r="O179" s="27"/>
    </row>
    <row r="180" spans="14:15">
      <c r="N180" s="27"/>
      <c r="O180" s="27"/>
    </row>
    <row r="181" spans="14:15">
      <c r="N181" s="27"/>
      <c r="O181" s="27"/>
    </row>
    <row r="182" spans="14:15">
      <c r="N182" s="27"/>
      <c r="O182" s="27"/>
    </row>
    <row r="183" spans="14:15">
      <c r="N183" s="27"/>
      <c r="O183" s="27"/>
    </row>
    <row r="184" spans="14:15">
      <c r="N184" s="27"/>
      <c r="O184" s="27"/>
    </row>
    <row r="185" spans="14:15">
      <c r="N185" s="27"/>
      <c r="O185" s="27"/>
    </row>
    <row r="186" spans="14:15">
      <c r="N186" s="27"/>
      <c r="O186" s="27"/>
    </row>
    <row r="187" spans="14:15">
      <c r="N187" s="27"/>
      <c r="O187" s="27"/>
    </row>
    <row r="188" spans="14:15">
      <c r="N188" s="27"/>
      <c r="O188" s="27"/>
    </row>
    <row r="189" spans="14:15">
      <c r="N189" s="27"/>
      <c r="O189" s="27"/>
    </row>
    <row r="190" spans="14:15">
      <c r="N190" s="27"/>
      <c r="O190" s="27"/>
    </row>
    <row r="191" spans="14:15">
      <c r="N191" s="27"/>
      <c r="O191" s="27"/>
    </row>
    <row r="192" spans="14:15">
      <c r="N192" s="27"/>
      <c r="O192" s="27"/>
    </row>
    <row r="193" spans="14:15">
      <c r="N193" s="27"/>
      <c r="O193" s="27"/>
    </row>
    <row r="194" spans="14:15">
      <c r="N194" s="27"/>
      <c r="O194" s="27"/>
    </row>
    <row r="195" spans="14:15">
      <c r="N195" s="27"/>
      <c r="O195" s="27"/>
    </row>
    <row r="196" spans="14:15">
      <c r="N196" s="27"/>
      <c r="O196" s="27"/>
    </row>
    <row r="197" spans="14:15">
      <c r="N197" s="27"/>
      <c r="O197" s="27"/>
    </row>
    <row r="198" spans="14:15">
      <c r="N198" s="27"/>
      <c r="O198" s="27"/>
    </row>
    <row r="199" spans="14:15">
      <c r="N199" s="27"/>
      <c r="O199" s="27"/>
    </row>
    <row r="200" spans="14:15">
      <c r="N200" s="27"/>
      <c r="O200" s="27"/>
    </row>
    <row r="201" spans="14:15">
      <c r="N201" s="27"/>
      <c r="O201" s="27"/>
    </row>
    <row r="202" spans="14:15">
      <c r="N202" s="27"/>
      <c r="O202" s="27"/>
    </row>
    <row r="203" spans="14:15">
      <c r="N203" s="27"/>
      <c r="O203" s="27"/>
    </row>
    <row r="204" spans="14:15">
      <c r="N204" s="27"/>
      <c r="O204" s="27"/>
    </row>
    <row r="205" spans="14:15">
      <c r="N205" s="27"/>
      <c r="O205" s="27"/>
    </row>
    <row r="206" spans="14:15">
      <c r="N206" s="27"/>
      <c r="O206" s="27"/>
    </row>
    <row r="207" spans="14:15">
      <c r="N207" s="27"/>
      <c r="O207" s="27"/>
    </row>
    <row r="208" spans="14:15">
      <c r="N208" s="27"/>
      <c r="O208" s="27"/>
    </row>
    <row r="209" spans="14:15">
      <c r="N209" s="27"/>
      <c r="O209" s="27"/>
    </row>
    <row r="210" spans="14:15">
      <c r="N210" s="27"/>
      <c r="O210" s="27"/>
    </row>
    <row r="211" spans="14:15">
      <c r="N211" s="27"/>
      <c r="O211" s="27"/>
    </row>
    <row r="212" spans="14:15">
      <c r="N212" s="27"/>
      <c r="O212" s="27"/>
    </row>
    <row r="213" spans="14:15">
      <c r="N213" s="27"/>
      <c r="O213" s="27"/>
    </row>
    <row r="214" spans="14:15">
      <c r="N214" s="27"/>
      <c r="O214" s="27"/>
    </row>
    <row r="215" spans="14:15">
      <c r="N215" s="27"/>
      <c r="O215" s="27"/>
    </row>
    <row r="216" spans="14:15">
      <c r="N216" s="27"/>
      <c r="O216" s="27"/>
    </row>
    <row r="217" spans="14:15">
      <c r="N217" s="27"/>
      <c r="O217" s="27"/>
    </row>
    <row r="218" spans="14:15">
      <c r="N218" s="27"/>
      <c r="O218" s="27"/>
    </row>
    <row r="219" spans="14:15">
      <c r="N219" s="27"/>
      <c r="O219" s="27"/>
    </row>
    <row r="220" spans="14:15">
      <c r="N220" s="27"/>
      <c r="O220" s="27"/>
    </row>
    <row r="221" spans="14:15">
      <c r="N221" s="27"/>
      <c r="O221" s="27"/>
    </row>
    <row r="222" spans="14:15">
      <c r="N222" s="27"/>
      <c r="O222" s="27"/>
    </row>
    <row r="223" spans="14:15">
      <c r="N223" s="27"/>
      <c r="O223" s="27"/>
    </row>
    <row r="224" spans="14:15">
      <c r="N224" s="27"/>
      <c r="O224" s="27"/>
    </row>
    <row r="225" spans="14:15">
      <c r="N225" s="27"/>
      <c r="O225" s="27"/>
    </row>
    <row r="226" spans="14:15">
      <c r="N226" s="27"/>
      <c r="O226" s="27"/>
    </row>
    <row r="227" spans="14:15">
      <c r="N227" s="27"/>
      <c r="O227" s="27"/>
    </row>
    <row r="228" spans="14:15">
      <c r="N228" s="27"/>
      <c r="O228" s="27"/>
    </row>
    <row r="229" spans="14:15">
      <c r="N229" s="27"/>
      <c r="O229" s="27"/>
    </row>
    <row r="230" spans="14:15">
      <c r="N230" s="27"/>
      <c r="O230" s="27"/>
    </row>
    <row r="231" spans="14:15">
      <c r="N231" s="27"/>
      <c r="O231" s="27"/>
    </row>
    <row r="232" spans="14:15">
      <c r="N232" s="27"/>
      <c r="O232" s="27"/>
    </row>
    <row r="233" spans="14:15">
      <c r="N233" s="27"/>
      <c r="O233" s="27"/>
    </row>
    <row r="234" spans="14:15">
      <c r="N234" s="27"/>
      <c r="O234" s="27"/>
    </row>
    <row r="235" spans="14:15">
      <c r="N235" s="27"/>
      <c r="O235" s="27"/>
    </row>
    <row r="236" spans="14:15">
      <c r="N236" s="27"/>
      <c r="O236" s="27"/>
    </row>
    <row r="237" spans="14:15">
      <c r="N237" s="27"/>
      <c r="O237" s="27"/>
    </row>
    <row r="238" spans="14:15">
      <c r="N238" s="27"/>
      <c r="O238" s="27"/>
    </row>
    <row r="239" spans="14:15">
      <c r="N239" s="27"/>
      <c r="O239" s="27"/>
    </row>
    <row r="240" spans="14:15">
      <c r="N240" s="27"/>
      <c r="O240" s="27"/>
    </row>
    <row r="241" spans="14:15">
      <c r="N241" s="27"/>
      <c r="O241" s="27"/>
    </row>
    <row r="242" spans="14:15">
      <c r="N242" s="27"/>
      <c r="O242" s="27"/>
    </row>
    <row r="243" spans="14:15">
      <c r="N243" s="27"/>
      <c r="O243" s="27"/>
    </row>
    <row r="244" spans="14:15">
      <c r="N244" s="27"/>
      <c r="O244" s="27"/>
    </row>
    <row r="245" spans="14:15">
      <c r="N245" s="27"/>
      <c r="O245" s="27"/>
    </row>
    <row r="246" spans="14:15">
      <c r="N246" s="27"/>
      <c r="O246" s="27"/>
    </row>
    <row r="247" spans="14:15">
      <c r="N247" s="27"/>
      <c r="O247" s="27"/>
    </row>
    <row r="248" spans="14:15">
      <c r="N248" s="27"/>
      <c r="O248" s="27"/>
    </row>
    <row r="249" spans="14:15">
      <c r="N249" s="27"/>
      <c r="O249" s="27"/>
    </row>
    <row r="250" spans="14:15">
      <c r="N250" s="27"/>
      <c r="O250" s="27"/>
    </row>
    <row r="251" spans="14:15">
      <c r="N251" s="27"/>
      <c r="O251" s="27"/>
    </row>
    <row r="252" spans="14:15">
      <c r="N252" s="27"/>
      <c r="O252" s="27"/>
    </row>
    <row r="253" spans="14:15">
      <c r="N253" s="27"/>
      <c r="O253" s="27"/>
    </row>
    <row r="254" spans="14:15">
      <c r="N254" s="27"/>
      <c r="O254" s="27"/>
    </row>
    <row r="255" spans="14:15">
      <c r="N255" s="27"/>
      <c r="O255" s="27"/>
    </row>
    <row r="256" spans="14:15">
      <c r="N256" s="27"/>
      <c r="O256" s="27"/>
    </row>
    <row r="257" spans="14:15">
      <c r="N257" s="27"/>
      <c r="O257" s="27"/>
    </row>
    <row r="258" spans="14:15">
      <c r="N258" s="27"/>
      <c r="O258" s="27"/>
    </row>
    <row r="259" spans="14:15">
      <c r="N259" s="27"/>
      <c r="O259" s="27"/>
    </row>
    <row r="260" spans="14:15">
      <c r="N260" s="27"/>
      <c r="O260" s="27"/>
    </row>
    <row r="261" spans="14:15">
      <c r="N261" s="27"/>
      <c r="O261" s="27"/>
    </row>
    <row r="262" spans="14:15">
      <c r="N262" s="27"/>
      <c r="O262" s="27"/>
    </row>
    <row r="263" spans="14:15">
      <c r="N263" s="27"/>
      <c r="O263" s="27"/>
    </row>
    <row r="264" spans="14:15">
      <c r="N264" s="27"/>
      <c r="O264" s="27"/>
    </row>
    <row r="265" spans="14:15">
      <c r="N265" s="27"/>
      <c r="O265" s="27"/>
    </row>
    <row r="266" spans="14:15">
      <c r="N266" s="27"/>
      <c r="O266" s="27"/>
    </row>
    <row r="267" spans="14:15">
      <c r="N267" s="27"/>
      <c r="O267" s="27"/>
    </row>
    <row r="268" spans="14:15">
      <c r="N268" s="27"/>
      <c r="O268" s="27"/>
    </row>
    <row r="269" spans="14:15">
      <c r="N269" s="27"/>
      <c r="O269" s="27"/>
    </row>
    <row r="270" spans="14:15">
      <c r="N270" s="27"/>
      <c r="O270" s="27"/>
    </row>
    <row r="271" spans="14:15">
      <c r="N271" s="27"/>
      <c r="O271" s="27"/>
    </row>
    <row r="272" spans="14:15">
      <c r="N272" s="27"/>
      <c r="O272" s="27"/>
    </row>
    <row r="273" spans="14:15">
      <c r="N273" s="27"/>
      <c r="O273" s="27"/>
    </row>
    <row r="274" spans="14:15">
      <c r="N274" s="27"/>
      <c r="O274" s="27"/>
    </row>
    <row r="275" spans="14:15">
      <c r="N275" s="27"/>
      <c r="O275" s="27"/>
    </row>
    <row r="276" spans="14:15">
      <c r="N276" s="27"/>
      <c r="O276" s="27"/>
    </row>
    <row r="277" spans="14:15">
      <c r="N277" s="27"/>
      <c r="O277" s="27"/>
    </row>
    <row r="278" spans="14:15">
      <c r="N278" s="27"/>
      <c r="O278" s="27"/>
    </row>
    <row r="279" spans="14:15">
      <c r="N279" s="27"/>
      <c r="O279" s="27"/>
    </row>
    <row r="280" spans="14:15">
      <c r="N280" s="27"/>
      <c r="O280" s="27"/>
    </row>
    <row r="281" spans="14:15">
      <c r="N281" s="27"/>
      <c r="O281" s="27"/>
    </row>
    <row r="282" spans="14:15">
      <c r="N282" s="27"/>
      <c r="O282" s="27"/>
    </row>
    <row r="283" spans="14:15">
      <c r="N283" s="27"/>
      <c r="O283" s="27"/>
    </row>
    <row r="284" spans="14:15">
      <c r="N284" s="27"/>
      <c r="O284" s="27"/>
    </row>
    <row r="285" spans="14:15">
      <c r="N285" s="27"/>
      <c r="O285" s="27"/>
    </row>
    <row r="286" spans="14:15">
      <c r="N286" s="27"/>
      <c r="O286" s="27"/>
    </row>
    <row r="287" spans="14:15">
      <c r="N287" s="27"/>
      <c r="O287" s="27"/>
    </row>
    <row r="288" spans="14:15">
      <c r="N288" s="27"/>
      <c r="O288" s="27"/>
    </row>
    <row r="289" spans="14:15">
      <c r="N289" s="27"/>
      <c r="O289" s="27"/>
    </row>
    <row r="290" spans="14:15">
      <c r="N290" s="27"/>
      <c r="O290" s="27"/>
    </row>
    <row r="291" spans="14:15">
      <c r="N291" s="27"/>
      <c r="O291" s="27"/>
    </row>
    <row r="292" spans="14:15">
      <c r="N292" s="27"/>
      <c r="O292" s="27"/>
    </row>
    <row r="293" spans="14:15">
      <c r="N293" s="27"/>
      <c r="O293" s="27"/>
    </row>
    <row r="294" spans="14:15">
      <c r="N294" s="27"/>
      <c r="O294" s="27"/>
    </row>
    <row r="295" spans="14:15">
      <c r="N295" s="27"/>
      <c r="O295" s="27"/>
    </row>
    <row r="296" spans="14:15">
      <c r="N296" s="27"/>
      <c r="O296" s="27"/>
    </row>
    <row r="297" spans="14:15">
      <c r="N297" s="27"/>
      <c r="O297" s="27"/>
    </row>
    <row r="298" spans="14:15">
      <c r="N298" s="27"/>
      <c r="O298" s="27"/>
    </row>
    <row r="299" spans="14:15">
      <c r="N299" s="27"/>
      <c r="O299" s="27"/>
    </row>
    <row r="300" spans="14:15">
      <c r="N300" s="27"/>
      <c r="O300" s="27"/>
    </row>
    <row r="301" spans="14:15">
      <c r="N301" s="27"/>
      <c r="O301" s="27"/>
    </row>
    <row r="302" spans="14:15">
      <c r="N302" s="27"/>
      <c r="O302" s="27"/>
    </row>
    <row r="303" spans="14:15">
      <c r="N303" s="27"/>
      <c r="O303" s="27"/>
    </row>
    <row r="304" spans="14:15">
      <c r="N304" s="27"/>
      <c r="O304" s="27"/>
    </row>
    <row r="305" spans="14:15">
      <c r="N305" s="27"/>
      <c r="O305" s="27"/>
    </row>
    <row r="306" spans="14:15">
      <c r="N306" s="27"/>
      <c r="O306" s="27"/>
    </row>
    <row r="307" spans="14:15">
      <c r="N307" s="27"/>
      <c r="O307" s="27"/>
    </row>
    <row r="308" spans="14:15">
      <c r="N308" s="27"/>
      <c r="O308" s="27"/>
    </row>
    <row r="309" spans="14:15">
      <c r="N309" s="27"/>
      <c r="O309" s="27"/>
    </row>
    <row r="310" spans="14:15">
      <c r="N310" s="27"/>
      <c r="O310" s="27"/>
    </row>
    <row r="311" spans="14:15">
      <c r="N311" s="27"/>
      <c r="O311" s="27"/>
    </row>
    <row r="312" spans="14:15">
      <c r="N312" s="27"/>
      <c r="O312" s="27"/>
    </row>
    <row r="313" spans="14:15">
      <c r="N313" s="27"/>
      <c r="O313" s="27"/>
    </row>
    <row r="314" spans="14:15">
      <c r="N314" s="27"/>
      <c r="O314" s="27"/>
    </row>
    <row r="315" spans="14:15">
      <c r="N315" s="27"/>
      <c r="O315" s="27"/>
    </row>
    <row r="316" spans="14:15">
      <c r="N316" s="27"/>
      <c r="O316" s="27"/>
    </row>
    <row r="317" spans="14:15">
      <c r="N317" s="27"/>
      <c r="O317" s="27"/>
    </row>
    <row r="318" spans="14:15">
      <c r="N318" s="27"/>
      <c r="O318" s="27"/>
    </row>
    <row r="319" spans="14:15">
      <c r="N319" s="27"/>
      <c r="O319" s="27"/>
    </row>
    <row r="320" spans="14:15">
      <c r="N320" s="27"/>
      <c r="O320" s="27"/>
    </row>
    <row r="321" spans="14:15">
      <c r="N321" s="27"/>
      <c r="O321" s="27"/>
    </row>
    <row r="322" spans="14:15">
      <c r="N322" s="27"/>
      <c r="O322" s="27"/>
    </row>
    <row r="323" spans="14:15">
      <c r="N323" s="27"/>
      <c r="O323" s="27"/>
    </row>
    <row r="324" spans="14:15">
      <c r="N324" s="27"/>
      <c r="O324" s="27"/>
    </row>
    <row r="325" spans="14:15">
      <c r="N325" s="27"/>
      <c r="O325" s="27"/>
    </row>
    <row r="326" spans="14:15">
      <c r="N326" s="27"/>
      <c r="O326" s="27"/>
    </row>
    <row r="327" spans="14:15">
      <c r="N327" s="27"/>
      <c r="O327" s="27"/>
    </row>
    <row r="328" spans="14:15">
      <c r="N328" s="27"/>
      <c r="O328" s="27"/>
    </row>
    <row r="329" spans="14:15">
      <c r="N329" s="27"/>
      <c r="O329" s="27"/>
    </row>
    <row r="330" spans="14:15">
      <c r="N330" s="27"/>
      <c r="O330" s="27"/>
    </row>
    <row r="331" spans="14:15">
      <c r="N331" s="27"/>
      <c r="O331" s="27"/>
    </row>
    <row r="332" spans="14:15">
      <c r="N332" s="27"/>
      <c r="O332" s="27"/>
    </row>
    <row r="333" spans="14:15">
      <c r="N333" s="27"/>
      <c r="O333" s="27"/>
    </row>
    <row r="334" spans="14:15">
      <c r="N334" s="27"/>
      <c r="O334" s="27"/>
    </row>
    <row r="335" spans="14:15">
      <c r="N335" s="27"/>
      <c r="O335" s="27"/>
    </row>
    <row r="336" spans="14:15">
      <c r="N336" s="27"/>
      <c r="O336" s="27"/>
    </row>
    <row r="337" spans="14:15">
      <c r="N337" s="27"/>
      <c r="O337" s="27"/>
    </row>
    <row r="338" spans="14:15">
      <c r="N338" s="27"/>
      <c r="O338" s="27"/>
    </row>
    <row r="339" spans="14:15">
      <c r="N339" s="27"/>
      <c r="O339" s="27"/>
    </row>
    <row r="340" spans="14:15">
      <c r="N340" s="27"/>
      <c r="O340" s="27"/>
    </row>
    <row r="341" spans="14:15">
      <c r="N341" s="27"/>
      <c r="O341" s="27"/>
    </row>
    <row r="342" spans="14:15">
      <c r="N342" s="27"/>
      <c r="O342" s="27"/>
    </row>
    <row r="343" spans="14:15">
      <c r="N343" s="27"/>
      <c r="O343" s="27"/>
    </row>
    <row r="344" spans="14:15">
      <c r="N344" s="27"/>
      <c r="O344" s="27"/>
    </row>
    <row r="345" spans="14:15">
      <c r="N345" s="27"/>
      <c r="O345" s="27"/>
    </row>
    <row r="346" spans="14:15">
      <c r="N346" s="27"/>
      <c r="O346" s="27"/>
    </row>
    <row r="347" spans="14:15">
      <c r="N347" s="27"/>
      <c r="O347" s="27"/>
    </row>
    <row r="348" spans="14:15">
      <c r="N348" s="27"/>
      <c r="O348" s="27"/>
    </row>
    <row r="349" spans="14:15">
      <c r="N349" s="27"/>
      <c r="O349" s="27"/>
    </row>
    <row r="350" spans="14:15">
      <c r="N350" s="27"/>
      <c r="O350" s="27"/>
    </row>
    <row r="351" spans="14:15">
      <c r="N351" s="27"/>
      <c r="O351" s="27"/>
    </row>
    <row r="352" spans="14:15">
      <c r="N352" s="27"/>
      <c r="O352" s="27"/>
    </row>
    <row r="353" spans="14:15">
      <c r="N353" s="27"/>
      <c r="O353" s="27"/>
    </row>
    <row r="354" spans="14:15">
      <c r="N354" s="27"/>
      <c r="O354" s="27"/>
    </row>
    <row r="355" spans="14:15">
      <c r="N355" s="27"/>
      <c r="O355" s="27"/>
    </row>
    <row r="356" spans="14:15">
      <c r="N356" s="27"/>
      <c r="O356" s="27"/>
    </row>
    <row r="357" spans="14:15">
      <c r="N357" s="27"/>
      <c r="O357" s="27"/>
    </row>
    <row r="358" spans="14:15">
      <c r="N358" s="27"/>
      <c r="O358" s="27"/>
    </row>
    <row r="359" spans="14:15">
      <c r="N359" s="27"/>
      <c r="O359" s="27"/>
    </row>
    <row r="360" spans="14:15">
      <c r="N360" s="27"/>
      <c r="O360" s="27"/>
    </row>
    <row r="361" spans="14:15">
      <c r="N361" s="27"/>
      <c r="O361" s="27"/>
    </row>
    <row r="362" spans="14:15">
      <c r="N362" s="27"/>
      <c r="O362" s="27"/>
    </row>
    <row r="363" spans="14:15">
      <c r="N363" s="27"/>
      <c r="O363" s="27"/>
    </row>
    <row r="364" spans="14:15">
      <c r="N364" s="27"/>
      <c r="O364" s="27"/>
    </row>
    <row r="365" spans="14:15">
      <c r="N365" s="27"/>
      <c r="O365" s="27"/>
    </row>
    <row r="366" spans="14:15">
      <c r="N366" s="27"/>
      <c r="O366" s="27"/>
    </row>
    <row r="367" spans="14:15">
      <c r="N367" s="27"/>
      <c r="O367" s="27"/>
    </row>
    <row r="368" spans="14:15">
      <c r="N368" s="27"/>
      <c r="O368" s="27"/>
    </row>
    <row r="369" spans="14:15">
      <c r="N369" s="27"/>
      <c r="O369" s="27"/>
    </row>
    <row r="370" spans="14:15">
      <c r="N370" s="27"/>
      <c r="O370" s="27"/>
    </row>
    <row r="371" spans="14:15">
      <c r="N371" s="27"/>
      <c r="O371" s="27"/>
    </row>
    <row r="372" spans="14:15">
      <c r="N372" s="27"/>
      <c r="O372" s="27"/>
    </row>
    <row r="373" spans="14:15">
      <c r="N373" s="27"/>
      <c r="O373" s="27"/>
    </row>
    <row r="374" spans="14:15">
      <c r="N374" s="27"/>
      <c r="O374" s="27"/>
    </row>
    <row r="375" spans="14:15">
      <c r="N375" s="27"/>
      <c r="O375" s="27"/>
    </row>
    <row r="376" spans="14:15">
      <c r="N376" s="27"/>
      <c r="O376" s="27"/>
    </row>
    <row r="377" spans="14:15">
      <c r="N377" s="27"/>
      <c r="O377" s="27"/>
    </row>
    <row r="378" spans="14:15">
      <c r="N378" s="27"/>
      <c r="O378" s="27"/>
    </row>
    <row r="379" spans="14:15">
      <c r="N379" s="27"/>
      <c r="O379" s="27"/>
    </row>
    <row r="380" spans="14:15">
      <c r="N380" s="27"/>
      <c r="O380" s="27"/>
    </row>
    <row r="381" spans="14:15">
      <c r="N381" s="27"/>
      <c r="O381" s="27"/>
    </row>
    <row r="382" spans="14:15">
      <c r="N382" s="27"/>
      <c r="O382" s="27"/>
    </row>
    <row r="383" spans="14:15">
      <c r="N383" s="27"/>
      <c r="O383" s="27"/>
    </row>
    <row r="384" spans="14:15">
      <c r="N384" s="27"/>
      <c r="O384" s="27"/>
    </row>
    <row r="385" spans="14:15">
      <c r="N385" s="27"/>
      <c r="O385" s="27"/>
    </row>
    <row r="386" spans="14:15">
      <c r="N386" s="27"/>
      <c r="O386" s="27"/>
    </row>
    <row r="387" spans="14:15">
      <c r="N387" s="27"/>
      <c r="O387" s="27"/>
    </row>
    <row r="388" spans="14:15">
      <c r="N388" s="27"/>
      <c r="O388" s="27"/>
    </row>
    <row r="389" spans="14:15">
      <c r="N389" s="27"/>
      <c r="O389" s="27"/>
    </row>
    <row r="390" spans="14:15">
      <c r="N390" s="27"/>
      <c r="O390" s="27"/>
    </row>
    <row r="391" spans="14:15">
      <c r="N391" s="27"/>
      <c r="O391" s="27"/>
    </row>
    <row r="392" spans="14:15">
      <c r="N392" s="27"/>
      <c r="O392" s="27"/>
    </row>
    <row r="393" spans="14:15">
      <c r="N393" s="27"/>
      <c r="O393" s="27"/>
    </row>
    <row r="394" spans="14:15">
      <c r="N394" s="27"/>
      <c r="O394" s="27"/>
    </row>
    <row r="395" spans="14:15">
      <c r="N395" s="27"/>
      <c r="O395" s="27"/>
    </row>
    <row r="396" spans="14:15">
      <c r="N396" s="27"/>
      <c r="O396" s="27"/>
    </row>
    <row r="397" spans="14:15">
      <c r="N397" s="27"/>
      <c r="O397" s="27"/>
    </row>
    <row r="398" spans="14:15">
      <c r="N398" s="27"/>
      <c r="O398" s="27"/>
    </row>
    <row r="399" spans="14:15">
      <c r="N399" s="27"/>
      <c r="O399" s="27"/>
    </row>
    <row r="400" spans="14:15">
      <c r="N400" s="27"/>
      <c r="O400" s="27"/>
    </row>
    <row r="401" spans="14:15">
      <c r="N401" s="27"/>
      <c r="O401" s="27"/>
    </row>
    <row r="402" spans="14:15">
      <c r="N402" s="27"/>
      <c r="O402" s="27"/>
    </row>
    <row r="403" spans="14:15">
      <c r="N403" s="27"/>
      <c r="O403" s="27"/>
    </row>
    <row r="404" spans="14:15">
      <c r="N404" s="27"/>
      <c r="O404" s="27"/>
    </row>
    <row r="405" spans="14:15">
      <c r="N405" s="27"/>
      <c r="O405" s="27"/>
    </row>
    <row r="406" spans="14:15">
      <c r="N406" s="27"/>
      <c r="O406" s="27"/>
    </row>
    <row r="407" spans="14:15">
      <c r="N407" s="27"/>
      <c r="O407" s="27"/>
    </row>
    <row r="408" spans="14:15">
      <c r="N408" s="27"/>
      <c r="O408" s="27"/>
    </row>
    <row r="409" spans="14:15">
      <c r="N409" s="27"/>
      <c r="O409" s="27"/>
    </row>
    <row r="410" spans="14:15">
      <c r="N410" s="27"/>
      <c r="O410" s="27"/>
    </row>
    <row r="411" spans="14:15">
      <c r="N411" s="27"/>
      <c r="O411" s="27"/>
    </row>
    <row r="412" spans="14:15">
      <c r="N412" s="27"/>
      <c r="O412" s="27"/>
    </row>
    <row r="413" spans="14:15">
      <c r="N413" s="27"/>
      <c r="O413" s="27"/>
    </row>
    <row r="414" spans="14:15">
      <c r="N414" s="27"/>
      <c r="O414" s="27"/>
    </row>
    <row r="415" spans="14:15">
      <c r="N415" s="27"/>
      <c r="O415" s="27"/>
    </row>
    <row r="416" spans="14:15">
      <c r="N416" s="27"/>
      <c r="O416" s="27"/>
    </row>
  </sheetData>
  <hyperlinks>
    <hyperlink ref="B3" location="SOMMAIRE!A1" display="Retour au sommaire"/>
  </hyperlinks>
  <pageMargins left="0.75" right="0.75" top="1" bottom="1" header="0.4921259845" footer="0.4921259845"/>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B42"/>
  <sheetViews>
    <sheetView zoomScaleNormal="100" zoomScaleSheetLayoutView="100" workbookViewId="0">
      <selection activeCell="L10" sqref="L10"/>
    </sheetView>
  </sheetViews>
  <sheetFormatPr baseColWidth="10" defaultColWidth="8.28515625" defaultRowHeight="15.75"/>
  <cols>
    <col min="1" max="1" width="4.140625" style="4" customWidth="1"/>
    <col min="2" max="2" width="16.42578125" style="4" customWidth="1"/>
    <col min="3" max="14" width="10.42578125" style="4" customWidth="1"/>
    <col min="15" max="254" width="8.28515625" style="4"/>
    <col min="255" max="255" width="14.7109375" style="4" customWidth="1"/>
    <col min="256" max="256" width="8.28515625" style="4"/>
    <col min="257" max="257" width="9.85546875" style="4" bestFit="1" customWidth="1"/>
    <col min="258" max="260" width="8.28515625" style="4"/>
    <col min="261" max="262" width="9.85546875" style="4" bestFit="1" customWidth="1"/>
    <col min="263" max="510" width="8.28515625" style="4"/>
    <col min="511" max="511" width="14.7109375" style="4" customWidth="1"/>
    <col min="512" max="512" width="8.28515625" style="4"/>
    <col min="513" max="513" width="9.85546875" style="4" bestFit="1" customWidth="1"/>
    <col min="514" max="516" width="8.28515625" style="4"/>
    <col min="517" max="518" width="9.85546875" style="4" bestFit="1" customWidth="1"/>
    <col min="519" max="766" width="8.28515625" style="4"/>
    <col min="767" max="767" width="14.7109375" style="4" customWidth="1"/>
    <col min="768" max="768" width="8.28515625" style="4"/>
    <col min="769" max="769" width="9.85546875" style="4" bestFit="1" customWidth="1"/>
    <col min="770" max="772" width="8.28515625" style="4"/>
    <col min="773" max="774" width="9.85546875" style="4" bestFit="1" customWidth="1"/>
    <col min="775" max="1022" width="8.28515625" style="4"/>
    <col min="1023" max="1023" width="14.7109375" style="4" customWidth="1"/>
    <col min="1024" max="1024" width="8.28515625" style="4"/>
    <col min="1025" max="1025" width="9.85546875" style="4" bestFit="1" customWidth="1"/>
    <col min="1026" max="1028" width="8.28515625" style="4"/>
    <col min="1029" max="1030" width="9.85546875" style="4" bestFit="1" customWidth="1"/>
    <col min="1031" max="1278" width="8.28515625" style="4"/>
    <col min="1279" max="1279" width="14.7109375" style="4" customWidth="1"/>
    <col min="1280" max="1280" width="8.28515625" style="4"/>
    <col min="1281" max="1281" width="9.85546875" style="4" bestFit="1" customWidth="1"/>
    <col min="1282" max="1284" width="8.28515625" style="4"/>
    <col min="1285" max="1286" width="9.85546875" style="4" bestFit="1" customWidth="1"/>
    <col min="1287" max="1534" width="8.28515625" style="4"/>
    <col min="1535" max="1535" width="14.7109375" style="4" customWidth="1"/>
    <col min="1536" max="1536" width="8.28515625" style="4"/>
    <col min="1537" max="1537" width="9.85546875" style="4" bestFit="1" customWidth="1"/>
    <col min="1538" max="1540" width="8.28515625" style="4"/>
    <col min="1541" max="1542" width="9.85546875" style="4" bestFit="1" customWidth="1"/>
    <col min="1543" max="1790" width="8.28515625" style="4"/>
    <col min="1791" max="1791" width="14.7109375" style="4" customWidth="1"/>
    <col min="1792" max="1792" width="8.28515625" style="4"/>
    <col min="1793" max="1793" width="9.85546875" style="4" bestFit="1" customWidth="1"/>
    <col min="1794" max="1796" width="8.28515625" style="4"/>
    <col min="1797" max="1798" width="9.85546875" style="4" bestFit="1" customWidth="1"/>
    <col min="1799" max="2046" width="8.28515625" style="4"/>
    <col min="2047" max="2047" width="14.7109375" style="4" customWidth="1"/>
    <col min="2048" max="2048" width="8.28515625" style="4"/>
    <col min="2049" max="2049" width="9.85546875" style="4" bestFit="1" customWidth="1"/>
    <col min="2050" max="2052" width="8.28515625" style="4"/>
    <col min="2053" max="2054" width="9.85546875" style="4" bestFit="1" customWidth="1"/>
    <col min="2055" max="2302" width="8.28515625" style="4"/>
    <col min="2303" max="2303" width="14.7109375" style="4" customWidth="1"/>
    <col min="2304" max="2304" width="8.28515625" style="4"/>
    <col min="2305" max="2305" width="9.85546875" style="4" bestFit="1" customWidth="1"/>
    <col min="2306" max="2308" width="8.28515625" style="4"/>
    <col min="2309" max="2310" width="9.85546875" style="4" bestFit="1" customWidth="1"/>
    <col min="2311" max="2558" width="8.28515625" style="4"/>
    <col min="2559" max="2559" width="14.7109375" style="4" customWidth="1"/>
    <col min="2560" max="2560" width="8.28515625" style="4"/>
    <col min="2561" max="2561" width="9.85546875" style="4" bestFit="1" customWidth="1"/>
    <col min="2562" max="2564" width="8.28515625" style="4"/>
    <col min="2565" max="2566" width="9.85546875" style="4" bestFit="1" customWidth="1"/>
    <col min="2567" max="2814" width="8.28515625" style="4"/>
    <col min="2815" max="2815" width="14.7109375" style="4" customWidth="1"/>
    <col min="2816" max="2816" width="8.28515625" style="4"/>
    <col min="2817" max="2817" width="9.85546875" style="4" bestFit="1" customWidth="1"/>
    <col min="2818" max="2820" width="8.28515625" style="4"/>
    <col min="2821" max="2822" width="9.85546875" style="4" bestFit="1" customWidth="1"/>
    <col min="2823" max="3070" width="8.28515625" style="4"/>
    <col min="3071" max="3071" width="14.7109375" style="4" customWidth="1"/>
    <col min="3072" max="3072" width="8.28515625" style="4"/>
    <col min="3073" max="3073" width="9.85546875" style="4" bestFit="1" customWidth="1"/>
    <col min="3074" max="3076" width="8.28515625" style="4"/>
    <col min="3077" max="3078" width="9.85546875" style="4" bestFit="1" customWidth="1"/>
    <col min="3079" max="3326" width="8.28515625" style="4"/>
    <col min="3327" max="3327" width="14.7109375" style="4" customWidth="1"/>
    <col min="3328" max="3328" width="8.28515625" style="4"/>
    <col min="3329" max="3329" width="9.85546875" style="4" bestFit="1" customWidth="1"/>
    <col min="3330" max="3332" width="8.28515625" style="4"/>
    <col min="3333" max="3334" width="9.85546875" style="4" bestFit="1" customWidth="1"/>
    <col min="3335" max="3582" width="8.28515625" style="4"/>
    <col min="3583" max="3583" width="14.7109375" style="4" customWidth="1"/>
    <col min="3584" max="3584" width="8.28515625" style="4"/>
    <col min="3585" max="3585" width="9.85546875" style="4" bestFit="1" customWidth="1"/>
    <col min="3586" max="3588" width="8.28515625" style="4"/>
    <col min="3589" max="3590" width="9.85546875" style="4" bestFit="1" customWidth="1"/>
    <col min="3591" max="3838" width="8.28515625" style="4"/>
    <col min="3839" max="3839" width="14.7109375" style="4" customWidth="1"/>
    <col min="3840" max="3840" width="8.28515625" style="4"/>
    <col min="3841" max="3841" width="9.85546875" style="4" bestFit="1" customWidth="1"/>
    <col min="3842" max="3844" width="8.28515625" style="4"/>
    <col min="3845" max="3846" width="9.85546875" style="4" bestFit="1" customWidth="1"/>
    <col min="3847" max="4094" width="8.28515625" style="4"/>
    <col min="4095" max="4095" width="14.7109375" style="4" customWidth="1"/>
    <col min="4096" max="4096" width="8.28515625" style="4"/>
    <col min="4097" max="4097" width="9.85546875" style="4" bestFit="1" customWidth="1"/>
    <col min="4098" max="4100" width="8.28515625" style="4"/>
    <col min="4101" max="4102" width="9.85546875" style="4" bestFit="1" customWidth="1"/>
    <col min="4103" max="4350" width="8.28515625" style="4"/>
    <col min="4351" max="4351" width="14.7109375" style="4" customWidth="1"/>
    <col min="4352" max="4352" width="8.28515625" style="4"/>
    <col min="4353" max="4353" width="9.85546875" style="4" bestFit="1" customWidth="1"/>
    <col min="4354" max="4356" width="8.28515625" style="4"/>
    <col min="4357" max="4358" width="9.85546875" style="4" bestFit="1" customWidth="1"/>
    <col min="4359" max="4606" width="8.28515625" style="4"/>
    <col min="4607" max="4607" width="14.7109375" style="4" customWidth="1"/>
    <col min="4608" max="4608" width="8.28515625" style="4"/>
    <col min="4609" max="4609" width="9.85546875" style="4" bestFit="1" customWidth="1"/>
    <col min="4610" max="4612" width="8.28515625" style="4"/>
    <col min="4613" max="4614" width="9.85546875" style="4" bestFit="1" customWidth="1"/>
    <col min="4615" max="4862" width="8.28515625" style="4"/>
    <col min="4863" max="4863" width="14.7109375" style="4" customWidth="1"/>
    <col min="4864" max="4864" width="8.28515625" style="4"/>
    <col min="4865" max="4865" width="9.85546875" style="4" bestFit="1" customWidth="1"/>
    <col min="4866" max="4868" width="8.28515625" style="4"/>
    <col min="4869" max="4870" width="9.85546875" style="4" bestFit="1" customWidth="1"/>
    <col min="4871" max="5118" width="8.28515625" style="4"/>
    <col min="5119" max="5119" width="14.7109375" style="4" customWidth="1"/>
    <col min="5120" max="5120" width="8.28515625" style="4"/>
    <col min="5121" max="5121" width="9.85546875" style="4" bestFit="1" customWidth="1"/>
    <col min="5122" max="5124" width="8.28515625" style="4"/>
    <col min="5125" max="5126" width="9.85546875" style="4" bestFit="1" customWidth="1"/>
    <col min="5127" max="5374" width="8.28515625" style="4"/>
    <col min="5375" max="5375" width="14.7109375" style="4" customWidth="1"/>
    <col min="5376" max="5376" width="8.28515625" style="4"/>
    <col min="5377" max="5377" width="9.85546875" style="4" bestFit="1" customWidth="1"/>
    <col min="5378" max="5380" width="8.28515625" style="4"/>
    <col min="5381" max="5382" width="9.85546875" style="4" bestFit="1" customWidth="1"/>
    <col min="5383" max="5630" width="8.28515625" style="4"/>
    <col min="5631" max="5631" width="14.7109375" style="4" customWidth="1"/>
    <col min="5632" max="5632" width="8.28515625" style="4"/>
    <col min="5633" max="5633" width="9.85546875" style="4" bestFit="1" customWidth="1"/>
    <col min="5634" max="5636" width="8.28515625" style="4"/>
    <col min="5637" max="5638" width="9.85546875" style="4" bestFit="1" customWidth="1"/>
    <col min="5639" max="5886" width="8.28515625" style="4"/>
    <col min="5887" max="5887" width="14.7109375" style="4" customWidth="1"/>
    <col min="5888" max="5888" width="8.28515625" style="4"/>
    <col min="5889" max="5889" width="9.85546875" style="4" bestFit="1" customWidth="1"/>
    <col min="5890" max="5892" width="8.28515625" style="4"/>
    <col min="5893" max="5894" width="9.85546875" style="4" bestFit="1" customWidth="1"/>
    <col min="5895" max="6142" width="8.28515625" style="4"/>
    <col min="6143" max="6143" width="14.7109375" style="4" customWidth="1"/>
    <col min="6144" max="6144" width="8.28515625" style="4"/>
    <col min="6145" max="6145" width="9.85546875" style="4" bestFit="1" customWidth="1"/>
    <col min="6146" max="6148" width="8.28515625" style="4"/>
    <col min="6149" max="6150" width="9.85546875" style="4" bestFit="1" customWidth="1"/>
    <col min="6151" max="6398" width="8.28515625" style="4"/>
    <col min="6399" max="6399" width="14.7109375" style="4" customWidth="1"/>
    <col min="6400" max="6400" width="8.28515625" style="4"/>
    <col min="6401" max="6401" width="9.85546875" style="4" bestFit="1" customWidth="1"/>
    <col min="6402" max="6404" width="8.28515625" style="4"/>
    <col min="6405" max="6406" width="9.85546875" style="4" bestFit="1" customWidth="1"/>
    <col min="6407" max="6654" width="8.28515625" style="4"/>
    <col min="6655" max="6655" width="14.7109375" style="4" customWidth="1"/>
    <col min="6656" max="6656" width="8.28515625" style="4"/>
    <col min="6657" max="6657" width="9.85546875" style="4" bestFit="1" customWidth="1"/>
    <col min="6658" max="6660" width="8.28515625" style="4"/>
    <col min="6661" max="6662" width="9.85546875" style="4" bestFit="1" customWidth="1"/>
    <col min="6663" max="6910" width="8.28515625" style="4"/>
    <col min="6911" max="6911" width="14.7109375" style="4" customWidth="1"/>
    <col min="6912" max="6912" width="8.28515625" style="4"/>
    <col min="6913" max="6913" width="9.85546875" style="4" bestFit="1" customWidth="1"/>
    <col min="6914" max="6916" width="8.28515625" style="4"/>
    <col min="6917" max="6918" width="9.85546875" style="4" bestFit="1" customWidth="1"/>
    <col min="6919" max="7166" width="8.28515625" style="4"/>
    <col min="7167" max="7167" width="14.7109375" style="4" customWidth="1"/>
    <col min="7168" max="7168" width="8.28515625" style="4"/>
    <col min="7169" max="7169" width="9.85546875" style="4" bestFit="1" customWidth="1"/>
    <col min="7170" max="7172" width="8.28515625" style="4"/>
    <col min="7173" max="7174" width="9.85546875" style="4" bestFit="1" customWidth="1"/>
    <col min="7175" max="7422" width="8.28515625" style="4"/>
    <col min="7423" max="7423" width="14.7109375" style="4" customWidth="1"/>
    <col min="7424" max="7424" width="8.28515625" style="4"/>
    <col min="7425" max="7425" width="9.85546875" style="4" bestFit="1" customWidth="1"/>
    <col min="7426" max="7428" width="8.28515625" style="4"/>
    <col min="7429" max="7430" width="9.85546875" style="4" bestFit="1" customWidth="1"/>
    <col min="7431" max="7678" width="8.28515625" style="4"/>
    <col min="7679" max="7679" width="14.7109375" style="4" customWidth="1"/>
    <col min="7680" max="7680" width="8.28515625" style="4"/>
    <col min="7681" max="7681" width="9.85546875" style="4" bestFit="1" customWidth="1"/>
    <col min="7682" max="7684" width="8.28515625" style="4"/>
    <col min="7685" max="7686" width="9.85546875" style="4" bestFit="1" customWidth="1"/>
    <col min="7687" max="7934" width="8.28515625" style="4"/>
    <col min="7935" max="7935" width="14.7109375" style="4" customWidth="1"/>
    <col min="7936" max="7936" width="8.28515625" style="4"/>
    <col min="7937" max="7937" width="9.85546875" style="4" bestFit="1" customWidth="1"/>
    <col min="7938" max="7940" width="8.28515625" style="4"/>
    <col min="7941" max="7942" width="9.85546875" style="4" bestFit="1" customWidth="1"/>
    <col min="7943" max="8190" width="8.28515625" style="4"/>
    <col min="8191" max="8191" width="14.7109375" style="4" customWidth="1"/>
    <col min="8192" max="8192" width="8.28515625" style="4"/>
    <col min="8193" max="8193" width="9.85546875" style="4" bestFit="1" customWidth="1"/>
    <col min="8194" max="8196" width="8.28515625" style="4"/>
    <col min="8197" max="8198" width="9.85546875" style="4" bestFit="1" customWidth="1"/>
    <col min="8199" max="8446" width="8.28515625" style="4"/>
    <col min="8447" max="8447" width="14.7109375" style="4" customWidth="1"/>
    <col min="8448" max="8448" width="8.28515625" style="4"/>
    <col min="8449" max="8449" width="9.85546875" style="4" bestFit="1" customWidth="1"/>
    <col min="8450" max="8452" width="8.28515625" style="4"/>
    <col min="8453" max="8454" width="9.85546875" style="4" bestFit="1" customWidth="1"/>
    <col min="8455" max="8702" width="8.28515625" style="4"/>
    <col min="8703" max="8703" width="14.7109375" style="4" customWidth="1"/>
    <col min="8704" max="8704" width="8.28515625" style="4"/>
    <col min="8705" max="8705" width="9.85546875" style="4" bestFit="1" customWidth="1"/>
    <col min="8706" max="8708" width="8.28515625" style="4"/>
    <col min="8709" max="8710" width="9.85546875" style="4" bestFit="1" customWidth="1"/>
    <col min="8711" max="8958" width="8.28515625" style="4"/>
    <col min="8959" max="8959" width="14.7109375" style="4" customWidth="1"/>
    <col min="8960" max="8960" width="8.28515625" style="4"/>
    <col min="8961" max="8961" width="9.85546875" style="4" bestFit="1" customWidth="1"/>
    <col min="8962" max="8964" width="8.28515625" style="4"/>
    <col min="8965" max="8966" width="9.85546875" style="4" bestFit="1" customWidth="1"/>
    <col min="8967" max="9214" width="8.28515625" style="4"/>
    <col min="9215" max="9215" width="14.7109375" style="4" customWidth="1"/>
    <col min="9216" max="9216" width="8.28515625" style="4"/>
    <col min="9217" max="9217" width="9.85546875" style="4" bestFit="1" customWidth="1"/>
    <col min="9218" max="9220" width="8.28515625" style="4"/>
    <col min="9221" max="9222" width="9.85546875" style="4" bestFit="1" customWidth="1"/>
    <col min="9223" max="9470" width="8.28515625" style="4"/>
    <col min="9471" max="9471" width="14.7109375" style="4" customWidth="1"/>
    <col min="9472" max="9472" width="8.28515625" style="4"/>
    <col min="9473" max="9473" width="9.85546875" style="4" bestFit="1" customWidth="1"/>
    <col min="9474" max="9476" width="8.28515625" style="4"/>
    <col min="9477" max="9478" width="9.85546875" style="4" bestFit="1" customWidth="1"/>
    <col min="9479" max="9726" width="8.28515625" style="4"/>
    <col min="9727" max="9727" width="14.7109375" style="4" customWidth="1"/>
    <col min="9728" max="9728" width="8.28515625" style="4"/>
    <col min="9729" max="9729" width="9.85546875" style="4" bestFit="1" customWidth="1"/>
    <col min="9730" max="9732" width="8.28515625" style="4"/>
    <col min="9733" max="9734" width="9.85546875" style="4" bestFit="1" customWidth="1"/>
    <col min="9735" max="9982" width="8.28515625" style="4"/>
    <col min="9983" max="9983" width="14.7109375" style="4" customWidth="1"/>
    <col min="9984" max="9984" width="8.28515625" style="4"/>
    <col min="9985" max="9985" width="9.85546875" style="4" bestFit="1" customWidth="1"/>
    <col min="9986" max="9988" width="8.28515625" style="4"/>
    <col min="9989" max="9990" width="9.85546875" style="4" bestFit="1" customWidth="1"/>
    <col min="9991" max="10238" width="8.28515625" style="4"/>
    <col min="10239" max="10239" width="14.7109375" style="4" customWidth="1"/>
    <col min="10240" max="10240" width="8.28515625" style="4"/>
    <col min="10241" max="10241" width="9.85546875" style="4" bestFit="1" customWidth="1"/>
    <col min="10242" max="10244" width="8.28515625" style="4"/>
    <col min="10245" max="10246" width="9.85546875" style="4" bestFit="1" customWidth="1"/>
    <col min="10247" max="10494" width="8.28515625" style="4"/>
    <col min="10495" max="10495" width="14.7109375" style="4" customWidth="1"/>
    <col min="10496" max="10496" width="8.28515625" style="4"/>
    <col min="10497" max="10497" width="9.85546875" style="4" bestFit="1" customWidth="1"/>
    <col min="10498" max="10500" width="8.28515625" style="4"/>
    <col min="10501" max="10502" width="9.85546875" style="4" bestFit="1" customWidth="1"/>
    <col min="10503" max="10750" width="8.28515625" style="4"/>
    <col min="10751" max="10751" width="14.7109375" style="4" customWidth="1"/>
    <col min="10752" max="10752" width="8.28515625" style="4"/>
    <col min="10753" max="10753" width="9.85546875" style="4" bestFit="1" customWidth="1"/>
    <col min="10754" max="10756" width="8.28515625" style="4"/>
    <col min="10757" max="10758" width="9.85546875" style="4" bestFit="1" customWidth="1"/>
    <col min="10759" max="11006" width="8.28515625" style="4"/>
    <col min="11007" max="11007" width="14.7109375" style="4" customWidth="1"/>
    <col min="11008" max="11008" width="8.28515625" style="4"/>
    <col min="11009" max="11009" width="9.85546875" style="4" bestFit="1" customWidth="1"/>
    <col min="11010" max="11012" width="8.28515625" style="4"/>
    <col min="11013" max="11014" width="9.85546875" style="4" bestFit="1" customWidth="1"/>
    <col min="11015" max="11262" width="8.28515625" style="4"/>
    <col min="11263" max="11263" width="14.7109375" style="4" customWidth="1"/>
    <col min="11264" max="11264" width="8.28515625" style="4"/>
    <col min="11265" max="11265" width="9.85546875" style="4" bestFit="1" customWidth="1"/>
    <col min="11266" max="11268" width="8.28515625" style="4"/>
    <col min="11269" max="11270" width="9.85546875" style="4" bestFit="1" customWidth="1"/>
    <col min="11271" max="11518" width="8.28515625" style="4"/>
    <col min="11519" max="11519" width="14.7109375" style="4" customWidth="1"/>
    <col min="11520" max="11520" width="8.28515625" style="4"/>
    <col min="11521" max="11521" width="9.85546875" style="4" bestFit="1" customWidth="1"/>
    <col min="11522" max="11524" width="8.28515625" style="4"/>
    <col min="11525" max="11526" width="9.85546875" style="4" bestFit="1" customWidth="1"/>
    <col min="11527" max="11774" width="8.28515625" style="4"/>
    <col min="11775" max="11775" width="14.7109375" style="4" customWidth="1"/>
    <col min="11776" max="11776" width="8.28515625" style="4"/>
    <col min="11777" max="11777" width="9.85546875" style="4" bestFit="1" customWidth="1"/>
    <col min="11778" max="11780" width="8.28515625" style="4"/>
    <col min="11781" max="11782" width="9.85546875" style="4" bestFit="1" customWidth="1"/>
    <col min="11783" max="12030" width="8.28515625" style="4"/>
    <col min="12031" max="12031" width="14.7109375" style="4" customWidth="1"/>
    <col min="12032" max="12032" width="8.28515625" style="4"/>
    <col min="12033" max="12033" width="9.85546875" style="4" bestFit="1" customWidth="1"/>
    <col min="12034" max="12036" width="8.28515625" style="4"/>
    <col min="12037" max="12038" width="9.85546875" style="4" bestFit="1" customWidth="1"/>
    <col min="12039" max="12286" width="8.28515625" style="4"/>
    <col min="12287" max="12287" width="14.7109375" style="4" customWidth="1"/>
    <col min="12288" max="12288" width="8.28515625" style="4"/>
    <col min="12289" max="12289" width="9.85546875" style="4" bestFit="1" customWidth="1"/>
    <col min="12290" max="12292" width="8.28515625" style="4"/>
    <col min="12293" max="12294" width="9.85546875" style="4" bestFit="1" customWidth="1"/>
    <col min="12295" max="12542" width="8.28515625" style="4"/>
    <col min="12543" max="12543" width="14.7109375" style="4" customWidth="1"/>
    <col min="12544" max="12544" width="8.28515625" style="4"/>
    <col min="12545" max="12545" width="9.85546875" style="4" bestFit="1" customWidth="1"/>
    <col min="12546" max="12548" width="8.28515625" style="4"/>
    <col min="12549" max="12550" width="9.85546875" style="4" bestFit="1" customWidth="1"/>
    <col min="12551" max="12798" width="8.28515625" style="4"/>
    <col min="12799" max="12799" width="14.7109375" style="4" customWidth="1"/>
    <col min="12800" max="12800" width="8.28515625" style="4"/>
    <col min="12801" max="12801" width="9.85546875" style="4" bestFit="1" customWidth="1"/>
    <col min="12802" max="12804" width="8.28515625" style="4"/>
    <col min="12805" max="12806" width="9.85546875" style="4" bestFit="1" customWidth="1"/>
    <col min="12807" max="13054" width="8.28515625" style="4"/>
    <col min="13055" max="13055" width="14.7109375" style="4" customWidth="1"/>
    <col min="13056" max="13056" width="8.28515625" style="4"/>
    <col min="13057" max="13057" width="9.85546875" style="4" bestFit="1" customWidth="1"/>
    <col min="13058" max="13060" width="8.28515625" style="4"/>
    <col min="13061" max="13062" width="9.85546875" style="4" bestFit="1" customWidth="1"/>
    <col min="13063" max="13310" width="8.28515625" style="4"/>
    <col min="13311" max="13311" width="14.7109375" style="4" customWidth="1"/>
    <col min="13312" max="13312" width="8.28515625" style="4"/>
    <col min="13313" max="13313" width="9.85546875" style="4" bestFit="1" customWidth="1"/>
    <col min="13314" max="13316" width="8.28515625" style="4"/>
    <col min="13317" max="13318" width="9.85546875" style="4" bestFit="1" customWidth="1"/>
    <col min="13319" max="13566" width="8.28515625" style="4"/>
    <col min="13567" max="13567" width="14.7109375" style="4" customWidth="1"/>
    <col min="13568" max="13568" width="8.28515625" style="4"/>
    <col min="13569" max="13569" width="9.85546875" style="4" bestFit="1" customWidth="1"/>
    <col min="13570" max="13572" width="8.28515625" style="4"/>
    <col min="13573" max="13574" width="9.85546875" style="4" bestFit="1" customWidth="1"/>
    <col min="13575" max="13822" width="8.28515625" style="4"/>
    <col min="13823" max="13823" width="14.7109375" style="4" customWidth="1"/>
    <col min="13824" max="13824" width="8.28515625" style="4"/>
    <col min="13825" max="13825" width="9.85546875" style="4" bestFit="1" customWidth="1"/>
    <col min="13826" max="13828" width="8.28515625" style="4"/>
    <col min="13829" max="13830" width="9.85546875" style="4" bestFit="1" customWidth="1"/>
    <col min="13831" max="14078" width="8.28515625" style="4"/>
    <col min="14079" max="14079" width="14.7109375" style="4" customWidth="1"/>
    <col min="14080" max="14080" width="8.28515625" style="4"/>
    <col min="14081" max="14081" width="9.85546875" style="4" bestFit="1" customWidth="1"/>
    <col min="14082" max="14084" width="8.28515625" style="4"/>
    <col min="14085" max="14086" width="9.85546875" style="4" bestFit="1" customWidth="1"/>
    <col min="14087" max="14334" width="8.28515625" style="4"/>
    <col min="14335" max="14335" width="14.7109375" style="4" customWidth="1"/>
    <col min="14336" max="14336" width="8.28515625" style="4"/>
    <col min="14337" max="14337" width="9.85546875" style="4" bestFit="1" customWidth="1"/>
    <col min="14338" max="14340" width="8.28515625" style="4"/>
    <col min="14341" max="14342" width="9.85546875" style="4" bestFit="1" customWidth="1"/>
    <col min="14343" max="14590" width="8.28515625" style="4"/>
    <col min="14591" max="14591" width="14.7109375" style="4" customWidth="1"/>
    <col min="14592" max="14592" width="8.28515625" style="4"/>
    <col min="14593" max="14593" width="9.85546875" style="4" bestFit="1" customWidth="1"/>
    <col min="14594" max="14596" width="8.28515625" style="4"/>
    <col min="14597" max="14598" width="9.85546875" style="4" bestFit="1" customWidth="1"/>
    <col min="14599" max="14846" width="8.28515625" style="4"/>
    <col min="14847" max="14847" width="14.7109375" style="4" customWidth="1"/>
    <col min="14848" max="14848" width="8.28515625" style="4"/>
    <col min="14849" max="14849" width="9.85546875" style="4" bestFit="1" customWidth="1"/>
    <col min="14850" max="14852" width="8.28515625" style="4"/>
    <col min="14853" max="14854" width="9.85546875" style="4" bestFit="1" customWidth="1"/>
    <col min="14855" max="15102" width="8.28515625" style="4"/>
    <col min="15103" max="15103" width="14.7109375" style="4" customWidth="1"/>
    <col min="15104" max="15104" width="8.28515625" style="4"/>
    <col min="15105" max="15105" width="9.85546875" style="4" bestFit="1" customWidth="1"/>
    <col min="15106" max="15108" width="8.28515625" style="4"/>
    <col min="15109" max="15110" width="9.85546875" style="4" bestFit="1" customWidth="1"/>
    <col min="15111" max="15358" width="8.28515625" style="4"/>
    <col min="15359" max="15359" width="14.7109375" style="4" customWidth="1"/>
    <col min="15360" max="15360" width="8.28515625" style="4"/>
    <col min="15361" max="15361" width="9.85546875" style="4" bestFit="1" customWidth="1"/>
    <col min="15362" max="15364" width="8.28515625" style="4"/>
    <col min="15365" max="15366" width="9.85546875" style="4" bestFit="1" customWidth="1"/>
    <col min="15367" max="15614" width="8.28515625" style="4"/>
    <col min="15615" max="15615" width="14.7109375" style="4" customWidth="1"/>
    <col min="15616" max="15616" width="8.28515625" style="4"/>
    <col min="15617" max="15617" width="9.85546875" style="4" bestFit="1" customWidth="1"/>
    <col min="15618" max="15620" width="8.28515625" style="4"/>
    <col min="15621" max="15622" width="9.85546875" style="4" bestFit="1" customWidth="1"/>
    <col min="15623" max="15870" width="8.28515625" style="4"/>
    <col min="15871" max="15871" width="14.7109375" style="4" customWidth="1"/>
    <col min="15872" max="15872" width="8.28515625" style="4"/>
    <col min="15873" max="15873" width="9.85546875" style="4" bestFit="1" customWidth="1"/>
    <col min="15874" max="15876" width="8.28515625" style="4"/>
    <col min="15877" max="15878" width="9.85546875" style="4" bestFit="1" customWidth="1"/>
    <col min="15879" max="16126" width="8.28515625" style="4"/>
    <col min="16127" max="16127" width="14.7109375" style="4" customWidth="1"/>
    <col min="16128" max="16128" width="8.28515625" style="4"/>
    <col min="16129" max="16129" width="9.85546875" style="4" bestFit="1" customWidth="1"/>
    <col min="16130" max="16132" width="8.28515625" style="4"/>
    <col min="16133" max="16134" width="9.85546875" style="4" bestFit="1" customWidth="1"/>
    <col min="16135" max="16384" width="8.28515625" style="4"/>
  </cols>
  <sheetData>
    <row r="1" spans="1:28">
      <c r="A1" s="2" t="s">
        <v>176</v>
      </c>
    </row>
    <row r="2" spans="1:28">
      <c r="A2" s="2"/>
    </row>
    <row r="3" spans="1:28" ht="16.5" thickBot="1">
      <c r="A3" s="2"/>
      <c r="B3" s="407" t="s">
        <v>166</v>
      </c>
    </row>
    <row r="4" spans="1:28" s="8" customFormat="1" ht="16.5" thickBot="1">
      <c r="A4" s="3"/>
      <c r="B4" s="571" t="s">
        <v>91</v>
      </c>
      <c r="C4" s="572"/>
      <c r="D4" s="457" t="s">
        <v>2</v>
      </c>
      <c r="E4" s="6" t="s">
        <v>3</v>
      </c>
      <c r="F4" s="6" t="s">
        <v>4</v>
      </c>
      <c r="G4" s="6" t="s">
        <v>5</v>
      </c>
      <c r="H4" s="6" t="s">
        <v>7</v>
      </c>
      <c r="I4" s="6" t="s">
        <v>6</v>
      </c>
      <c r="J4" s="6" t="s">
        <v>8</v>
      </c>
      <c r="K4" s="6" t="s">
        <v>9</v>
      </c>
      <c r="L4" s="6" t="s">
        <v>10</v>
      </c>
      <c r="M4" s="6" t="s">
        <v>11</v>
      </c>
      <c r="N4" s="6" t="s">
        <v>12</v>
      </c>
      <c r="O4" s="7" t="s">
        <v>13</v>
      </c>
      <c r="Q4" s="454" t="s">
        <v>2</v>
      </c>
      <c r="R4" s="454" t="s">
        <v>3</v>
      </c>
      <c r="S4" s="454" t="s">
        <v>4</v>
      </c>
      <c r="T4" s="454" t="s">
        <v>5</v>
      </c>
      <c r="U4" s="454" t="s">
        <v>7</v>
      </c>
      <c r="V4" s="454" t="s">
        <v>6</v>
      </c>
      <c r="W4" s="454" t="s">
        <v>8</v>
      </c>
      <c r="X4" s="454" t="s">
        <v>9</v>
      </c>
      <c r="Y4" s="454" t="s">
        <v>10</v>
      </c>
      <c r="Z4" s="454" t="s">
        <v>11</v>
      </c>
      <c r="AA4" s="454" t="s">
        <v>12</v>
      </c>
      <c r="AB4" s="454" t="s">
        <v>13</v>
      </c>
    </row>
    <row r="5" spans="1:28">
      <c r="A5" s="2"/>
      <c r="B5" s="573" t="s">
        <v>0</v>
      </c>
      <c r="C5" s="29">
        <v>1975</v>
      </c>
      <c r="D5" s="14">
        <v>0.32600000000000001</v>
      </c>
      <c r="E5" s="15">
        <v>0.70299999999999996</v>
      </c>
      <c r="F5" s="15">
        <v>0.63200000000000001</v>
      </c>
      <c r="G5" s="15">
        <v>0.60299999999999998</v>
      </c>
      <c r="H5" s="15">
        <v>0.58200000000000007</v>
      </c>
      <c r="I5" s="15">
        <v>0.57399999999999995</v>
      </c>
      <c r="J5" s="15">
        <v>0.54500000000000004</v>
      </c>
      <c r="K5" s="15">
        <v>0.51500000000000001</v>
      </c>
      <c r="L5" s="15">
        <v>0.43099999999999999</v>
      </c>
      <c r="M5" s="15">
        <v>0.28100000000000003</v>
      </c>
      <c r="N5" s="15">
        <v>9.9000000000000005E-2</v>
      </c>
      <c r="O5" s="16">
        <v>0.03</v>
      </c>
      <c r="Q5" s="455"/>
      <c r="R5" s="455"/>
      <c r="S5" s="455"/>
      <c r="T5" s="455"/>
      <c r="U5" s="455"/>
      <c r="V5" s="455"/>
      <c r="W5" s="455"/>
      <c r="X5" s="455"/>
      <c r="Y5" s="455"/>
      <c r="Z5" s="455"/>
      <c r="AA5" s="455"/>
      <c r="AB5" s="455"/>
    </row>
    <row r="6" spans="1:28">
      <c r="A6" s="2"/>
      <c r="B6" s="573"/>
      <c r="C6" s="29">
        <v>2000</v>
      </c>
      <c r="D6" s="30">
        <v>0.1</v>
      </c>
      <c r="E6" s="31">
        <v>0.56899999999999995</v>
      </c>
      <c r="F6" s="31">
        <v>0.79700000000000004</v>
      </c>
      <c r="G6" s="31">
        <v>0.78200000000000003</v>
      </c>
      <c r="H6" s="31">
        <v>0.80700000000000005</v>
      </c>
      <c r="I6" s="31">
        <v>0.82</v>
      </c>
      <c r="J6" s="31">
        <v>0.78700000000000003</v>
      </c>
      <c r="K6" s="31">
        <v>0.72299999999999998</v>
      </c>
      <c r="L6" s="31">
        <v>0.45600000000000002</v>
      </c>
      <c r="M6" s="31">
        <v>0.10400000000000001</v>
      </c>
      <c r="N6" s="31">
        <v>1.9E-2</v>
      </c>
      <c r="O6" s="32">
        <v>4.0000000000000001E-3</v>
      </c>
      <c r="Q6" s="455"/>
      <c r="R6" s="455"/>
      <c r="S6" s="455"/>
      <c r="T6" s="455"/>
      <c r="U6" s="455"/>
      <c r="V6" s="455"/>
      <c r="W6" s="455"/>
      <c r="X6" s="455"/>
      <c r="Y6" s="455"/>
      <c r="Z6" s="455"/>
      <c r="AA6" s="455"/>
      <c r="AB6" s="455"/>
    </row>
    <row r="7" spans="1:28">
      <c r="A7" s="2"/>
      <c r="B7" s="573"/>
      <c r="C7" s="9">
        <v>2019</v>
      </c>
      <c r="D7" s="14">
        <v>0.11900000000000001</v>
      </c>
      <c r="E7" s="15">
        <v>0.57999999999999996</v>
      </c>
      <c r="F7" s="15">
        <v>0.81200000000000006</v>
      </c>
      <c r="G7" s="15">
        <v>0.81400000000000006</v>
      </c>
      <c r="H7" s="15">
        <v>0.82700000000000007</v>
      </c>
      <c r="I7" s="15">
        <v>0.85799999999999998</v>
      </c>
      <c r="J7" s="15">
        <v>0.85299999999999998</v>
      </c>
      <c r="K7" s="15">
        <v>0.82200000000000006</v>
      </c>
      <c r="L7" s="15">
        <v>0.7390000000000001</v>
      </c>
      <c r="M7" s="15">
        <v>0.34299999999999997</v>
      </c>
      <c r="N7" s="15">
        <v>6.5000000000000002E-2</v>
      </c>
      <c r="O7" s="16">
        <v>9.0000000000000011E-3</v>
      </c>
      <c r="Q7" s="455"/>
      <c r="R7" s="455"/>
      <c r="S7" s="455"/>
      <c r="T7" s="455"/>
      <c r="U7" s="455"/>
      <c r="V7" s="455"/>
      <c r="W7" s="455"/>
      <c r="X7" s="455"/>
      <c r="Y7" s="455"/>
      <c r="Z7" s="455"/>
      <c r="AA7" s="455"/>
      <c r="AB7" s="455"/>
    </row>
    <row r="8" spans="1:28" ht="16.5" thickBot="1">
      <c r="A8" s="2"/>
      <c r="B8" s="574"/>
      <c r="C8" s="10">
        <v>2070</v>
      </c>
      <c r="D8" s="17">
        <v>0.11104303880512255</v>
      </c>
      <c r="E8" s="18">
        <v>0.56290474680379665</v>
      </c>
      <c r="F8" s="18">
        <v>0.80512305588680622</v>
      </c>
      <c r="G8" s="18">
        <v>0.80783914711273141</v>
      </c>
      <c r="H8" s="18">
        <v>0.83774127292997747</v>
      </c>
      <c r="I8" s="18">
        <v>0.85453371205628992</v>
      </c>
      <c r="J8" s="18">
        <v>0.88237199356692297</v>
      </c>
      <c r="K8" s="18">
        <v>0.84306114513994512</v>
      </c>
      <c r="L8" s="18">
        <v>0.77376198358407966</v>
      </c>
      <c r="M8" s="18">
        <v>0.61922521933241859</v>
      </c>
      <c r="N8" s="18">
        <v>0.12665001969235015</v>
      </c>
      <c r="O8" s="19">
        <v>8.9789352350861992E-3</v>
      </c>
      <c r="Q8" s="455"/>
      <c r="R8" s="455"/>
      <c r="S8" s="455"/>
      <c r="T8" s="455"/>
      <c r="U8" s="455"/>
      <c r="V8" s="455"/>
      <c r="W8" s="455"/>
      <c r="X8" s="455"/>
      <c r="Y8" s="455"/>
      <c r="Z8" s="455"/>
      <c r="AA8" s="455"/>
      <c r="AB8" s="455"/>
    </row>
    <row r="9" spans="1:28">
      <c r="A9" s="2"/>
      <c r="B9" s="575" t="s">
        <v>1</v>
      </c>
      <c r="C9" s="9">
        <v>1975</v>
      </c>
      <c r="D9" s="14">
        <v>0.39799999999999996</v>
      </c>
      <c r="E9" s="15">
        <v>0.86599999999999999</v>
      </c>
      <c r="F9" s="15">
        <v>0.95900000000000007</v>
      </c>
      <c r="G9" s="15">
        <v>0.97400000000000009</v>
      </c>
      <c r="H9" s="15">
        <v>0.98</v>
      </c>
      <c r="I9" s="15">
        <v>0.97499999999999998</v>
      </c>
      <c r="J9" s="15">
        <v>0.96900000000000008</v>
      </c>
      <c r="K9" s="15">
        <v>0.91799999999999993</v>
      </c>
      <c r="L9" s="15">
        <v>0.82099999999999995</v>
      </c>
      <c r="M9" s="15">
        <v>0.53400000000000003</v>
      </c>
      <c r="N9" s="15">
        <v>0.20399999999999999</v>
      </c>
      <c r="O9" s="16">
        <v>8.199999999999999E-2</v>
      </c>
      <c r="Q9" s="456">
        <v>0.39799999999999996</v>
      </c>
      <c r="R9" s="456">
        <v>0.86599999999999999</v>
      </c>
      <c r="S9" s="456">
        <v>0.95900000000000007</v>
      </c>
      <c r="T9" s="456">
        <v>0.97400000000000009</v>
      </c>
      <c r="U9" s="456">
        <v>0.98</v>
      </c>
      <c r="V9" s="456">
        <v>0.97499999999999998</v>
      </c>
      <c r="W9" s="456">
        <v>0.96900000000000008</v>
      </c>
      <c r="X9" s="456">
        <v>0.91799999999999993</v>
      </c>
      <c r="Y9" s="456">
        <v>0.82099999999999995</v>
      </c>
      <c r="Z9" s="456">
        <v>0.53400000000000003</v>
      </c>
      <c r="AA9" s="456">
        <v>0.20399999999999999</v>
      </c>
      <c r="AB9" s="456">
        <v>8.199999999999999E-2</v>
      </c>
    </row>
    <row r="10" spans="1:28">
      <c r="A10" s="2"/>
      <c r="B10" s="573"/>
      <c r="C10" s="29">
        <v>2000</v>
      </c>
      <c r="D10" s="30">
        <v>0.17199999999999999</v>
      </c>
      <c r="E10" s="31">
        <v>0.65300000000000002</v>
      </c>
      <c r="F10" s="31">
        <v>0.93500000000000005</v>
      </c>
      <c r="G10" s="31">
        <v>0.95200000000000007</v>
      </c>
      <c r="H10" s="31">
        <v>0.95599999999999996</v>
      </c>
      <c r="I10" s="31">
        <v>0.95400000000000007</v>
      </c>
      <c r="J10" s="31">
        <v>0.95200000000000007</v>
      </c>
      <c r="K10" s="31">
        <v>0.89900000000000002</v>
      </c>
      <c r="L10" s="31">
        <v>0.59299999999999997</v>
      </c>
      <c r="M10" s="31">
        <v>0.113</v>
      </c>
      <c r="N10" s="31">
        <v>4.2000000000000003E-2</v>
      </c>
      <c r="O10" s="32">
        <v>0.01</v>
      </c>
      <c r="Q10" s="456">
        <v>0.17199999999999999</v>
      </c>
      <c r="R10" s="456">
        <v>0.65300000000000002</v>
      </c>
      <c r="S10" s="456">
        <v>0.93500000000000005</v>
      </c>
      <c r="T10" s="456">
        <v>0.95200000000000007</v>
      </c>
      <c r="U10" s="456">
        <v>0.95599999999999996</v>
      </c>
      <c r="V10" s="456">
        <v>0.95400000000000007</v>
      </c>
      <c r="W10" s="456">
        <v>0.95200000000000007</v>
      </c>
      <c r="X10" s="456">
        <v>0.89900000000000002</v>
      </c>
      <c r="Y10" s="456">
        <v>0.59299999999999997</v>
      </c>
      <c r="Z10" s="456">
        <v>0.113</v>
      </c>
      <c r="AA10" s="456">
        <v>4.2000000000000003E-2</v>
      </c>
      <c r="AB10" s="456">
        <v>0.01</v>
      </c>
    </row>
    <row r="11" spans="1:28">
      <c r="A11" s="2"/>
      <c r="B11" s="573"/>
      <c r="C11" s="9">
        <v>2019</v>
      </c>
      <c r="D11" s="14">
        <v>0.16200000000000001</v>
      </c>
      <c r="E11" s="15">
        <v>0.66500000000000004</v>
      </c>
      <c r="F11" s="15">
        <v>0.9</v>
      </c>
      <c r="G11" s="15">
        <v>0.92900000000000005</v>
      </c>
      <c r="H11" s="15">
        <v>0.93400000000000005</v>
      </c>
      <c r="I11" s="15">
        <v>0.93500000000000005</v>
      </c>
      <c r="J11" s="15">
        <v>0.91799999999999993</v>
      </c>
      <c r="K11" s="15">
        <v>0.89700000000000002</v>
      </c>
      <c r="L11" s="15">
        <v>0.80500000000000005</v>
      </c>
      <c r="M11" s="15">
        <v>0.36499999999999999</v>
      </c>
      <c r="N11" s="15">
        <v>9.3000000000000013E-2</v>
      </c>
      <c r="O11" s="16">
        <v>2.3E-2</v>
      </c>
      <c r="Q11" s="456">
        <v>0.16200000000000001</v>
      </c>
      <c r="R11" s="456">
        <v>0.66500000000000004</v>
      </c>
      <c r="S11" s="456">
        <v>0.9</v>
      </c>
      <c r="T11" s="456">
        <v>0.92900000000000005</v>
      </c>
      <c r="U11" s="456">
        <v>0.93400000000000005</v>
      </c>
      <c r="V11" s="456">
        <v>0.93500000000000005</v>
      </c>
      <c r="W11" s="456">
        <v>0.91799999999999993</v>
      </c>
      <c r="X11" s="456">
        <v>0.89700000000000002</v>
      </c>
      <c r="Y11" s="456">
        <v>0.80500000000000005</v>
      </c>
      <c r="Z11" s="456">
        <v>0.36499999999999999</v>
      </c>
      <c r="AA11" s="456">
        <v>9.3000000000000013E-2</v>
      </c>
      <c r="AB11" s="456">
        <v>2.3E-2</v>
      </c>
    </row>
    <row r="12" spans="1:28" ht="16.5" thickBot="1">
      <c r="A12" s="2"/>
      <c r="B12" s="574"/>
      <c r="C12" s="10">
        <v>2070</v>
      </c>
      <c r="D12" s="17">
        <v>0.16007145418009003</v>
      </c>
      <c r="E12" s="18">
        <v>0.65372320586733967</v>
      </c>
      <c r="F12" s="18">
        <v>0.91755358713171176</v>
      </c>
      <c r="G12" s="18">
        <v>0.93546300147037442</v>
      </c>
      <c r="H12" s="18">
        <v>0.93980213668321855</v>
      </c>
      <c r="I12" s="18">
        <v>0.94178100007597976</v>
      </c>
      <c r="J12" s="18">
        <v>0.92028777246077031</v>
      </c>
      <c r="K12" s="18">
        <v>0.89867273259926439</v>
      </c>
      <c r="L12" s="18">
        <v>0.78148679515967912</v>
      </c>
      <c r="M12" s="18">
        <v>0.70882724019648879</v>
      </c>
      <c r="N12" s="18">
        <v>0.19757075347640921</v>
      </c>
      <c r="O12" s="19">
        <v>1.7984923464644E-2</v>
      </c>
      <c r="Q12" s="456">
        <v>0.16007145418009003</v>
      </c>
      <c r="R12" s="456">
        <v>0.65372320586733967</v>
      </c>
      <c r="S12" s="456">
        <v>0.91755358713171176</v>
      </c>
      <c r="T12" s="456">
        <v>0.93546300147037442</v>
      </c>
      <c r="U12" s="456">
        <v>0.93980213668321855</v>
      </c>
      <c r="V12" s="456">
        <v>0.94178100007597976</v>
      </c>
      <c r="W12" s="456">
        <v>0.92028777246077031</v>
      </c>
      <c r="X12" s="456">
        <v>0.89867273259926439</v>
      </c>
      <c r="Y12" s="456">
        <v>0.78148679515967912</v>
      </c>
      <c r="Z12" s="456">
        <v>0.70882724019648879</v>
      </c>
      <c r="AA12" s="456">
        <v>0.19757075347640921</v>
      </c>
      <c r="AB12" s="456">
        <v>1.7984923464644E-2</v>
      </c>
    </row>
    <row r="13" spans="1:28">
      <c r="A13" s="2"/>
      <c r="E13" s="28"/>
      <c r="F13" s="28"/>
      <c r="G13" s="28"/>
      <c r="H13" s="28"/>
      <c r="I13" s="28"/>
      <c r="J13" s="28"/>
    </row>
    <row r="14" spans="1:28">
      <c r="A14" s="2"/>
    </row>
    <row r="15" spans="1:28">
      <c r="A15" s="2"/>
    </row>
    <row r="16" spans="1:28">
      <c r="A16" s="2"/>
    </row>
    <row r="17" spans="1:16">
      <c r="A17" s="2"/>
      <c r="D17" s="5"/>
      <c r="P17" s="458"/>
    </row>
    <row r="18" spans="1:16">
      <c r="A18" s="2"/>
      <c r="I18" s="5"/>
      <c r="P18" s="459"/>
    </row>
    <row r="19" spans="1:16">
      <c r="A19" s="2"/>
      <c r="P19" s="458"/>
    </row>
    <row r="20" spans="1:16">
      <c r="A20" s="2"/>
      <c r="P20" s="458"/>
    </row>
    <row r="21" spans="1:16">
      <c r="A21" s="2"/>
    </row>
    <row r="22" spans="1:16">
      <c r="A22" s="2"/>
    </row>
    <row r="23" spans="1:16">
      <c r="A23" s="2"/>
    </row>
    <row r="24" spans="1:16">
      <c r="A24" s="2"/>
    </row>
    <row r="25" spans="1:16">
      <c r="A25" s="2"/>
    </row>
    <row r="26" spans="1:16">
      <c r="A26" s="2"/>
    </row>
    <row r="27" spans="1:16">
      <c r="A27" s="2"/>
    </row>
    <row r="28" spans="1:16">
      <c r="A28" s="2"/>
    </row>
    <row r="29" spans="1:16">
      <c r="A29" s="2"/>
    </row>
    <row r="30" spans="1:16">
      <c r="A30" s="2"/>
    </row>
    <row r="31" spans="1:16">
      <c r="A31" s="2"/>
    </row>
    <row r="32" spans="1:16">
      <c r="A32" s="2"/>
    </row>
    <row r="33" spans="1:12">
      <c r="A33" s="2"/>
    </row>
    <row r="34" spans="1:12">
      <c r="A34" s="2"/>
    </row>
    <row r="35" spans="1:12">
      <c r="A35" s="2"/>
    </row>
    <row r="36" spans="1:12">
      <c r="A36" s="2"/>
    </row>
    <row r="38" spans="1:12">
      <c r="A38" s="11"/>
      <c r="B38" s="11"/>
      <c r="C38" s="11"/>
      <c r="D38" s="12"/>
      <c r="E38" s="12"/>
    </row>
    <row r="40" spans="1:12">
      <c r="I40" s="13"/>
      <c r="J40" s="13"/>
    </row>
    <row r="42" spans="1:12">
      <c r="H42" s="570"/>
      <c r="I42" s="570"/>
      <c r="J42" s="570"/>
      <c r="K42" s="570"/>
      <c r="L42" s="570"/>
    </row>
  </sheetData>
  <mergeCells count="4">
    <mergeCell ref="H42:L42"/>
    <mergeCell ref="B4:C4"/>
    <mergeCell ref="B5:B8"/>
    <mergeCell ref="B9:B12"/>
  </mergeCells>
  <hyperlinks>
    <hyperlink ref="B3" location="SOMMAIRE!A1" display="Retour au sommaire"/>
  </hyperlinks>
  <pageMargins left="0.17" right="0.31" top="0.75" bottom="0.82" header="0.4921259845" footer="0.492125984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F14"/>
  <sheetViews>
    <sheetView workbookViewId="0">
      <selection activeCell="E14" sqref="E14"/>
    </sheetView>
  </sheetViews>
  <sheetFormatPr baseColWidth="10" defaultColWidth="10.85546875" defaultRowHeight="15"/>
  <cols>
    <col min="1" max="1" width="10.85546875" style="33"/>
    <col min="2" max="2" width="18.42578125" style="33" customWidth="1"/>
    <col min="3" max="6" width="21.28515625" style="33" customWidth="1"/>
    <col min="7" max="16384" width="10.85546875" style="33"/>
  </cols>
  <sheetData>
    <row r="1" spans="1:6" ht="15.75">
      <c r="A1" s="2" t="s">
        <v>212</v>
      </c>
      <c r="F1" s="51"/>
    </row>
    <row r="2" spans="1:6" ht="15.75">
      <c r="A2" s="2"/>
      <c r="F2" s="51"/>
    </row>
    <row r="3" spans="1:6" ht="15.75" thickBot="1">
      <c r="B3" s="407" t="s">
        <v>166</v>
      </c>
    </row>
    <row r="4" spans="1:6" ht="15.75">
      <c r="B4" s="582" t="s">
        <v>15</v>
      </c>
      <c r="C4" s="576" t="s">
        <v>17</v>
      </c>
      <c r="D4" s="577"/>
      <c r="E4" s="577"/>
      <c r="F4" s="578"/>
    </row>
    <row r="5" spans="1:6" ht="16.5" thickBot="1">
      <c r="B5" s="583"/>
      <c r="C5" s="579" t="s">
        <v>18</v>
      </c>
      <c r="D5" s="580"/>
      <c r="E5" s="580"/>
      <c r="F5" s="581"/>
    </row>
    <row r="6" spans="1:6" ht="27" customHeight="1" thickBot="1">
      <c r="B6" s="584"/>
      <c r="C6" s="143" t="s">
        <v>19</v>
      </c>
      <c r="D6" s="143" t="s">
        <v>20</v>
      </c>
      <c r="E6" s="143" t="s">
        <v>21</v>
      </c>
      <c r="F6" s="143" t="s">
        <v>22</v>
      </c>
    </row>
    <row r="7" spans="1:6" ht="38.25" customHeight="1" thickBot="1">
      <c r="B7" s="34" t="s">
        <v>23</v>
      </c>
      <c r="C7" s="35" t="s">
        <v>24</v>
      </c>
      <c r="D7" s="35" t="s">
        <v>25</v>
      </c>
      <c r="E7" s="35" t="s">
        <v>26</v>
      </c>
      <c r="F7" s="35" t="s">
        <v>27</v>
      </c>
    </row>
    <row r="11" spans="1:6" ht="36.75" customHeight="1"/>
    <row r="12" spans="1:6" ht="38.25" customHeight="1"/>
    <row r="13" spans="1:6" ht="38.25" customHeight="1"/>
    <row r="14" spans="1:6" ht="38.25" customHeight="1"/>
  </sheetData>
  <mergeCells count="3">
    <mergeCell ref="C4:F4"/>
    <mergeCell ref="C5:F5"/>
    <mergeCell ref="B4:B6"/>
  </mergeCells>
  <hyperlinks>
    <hyperlink ref="B3" location="SOMMAIRE!A1" display="Retour au sommaire"/>
  </hyperlinks>
  <pageMargins left="0.78740157499999996" right="0.78740157499999996" top="0.984251969" bottom="0.984251969" header="0.3" footer="0.3"/>
  <pageSetup paperSize="9" scale="82"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C1:M15"/>
  <sheetViews>
    <sheetView workbookViewId="0">
      <selection activeCell="D3" sqref="D3"/>
    </sheetView>
  </sheetViews>
  <sheetFormatPr baseColWidth="10" defaultRowHeight="15.75"/>
  <cols>
    <col min="1" max="1" width="1.42578125" style="472" customWidth="1"/>
    <col min="2" max="2" width="31.5703125" style="472" customWidth="1"/>
    <col min="3" max="3" width="6.28515625" style="472" customWidth="1"/>
    <col min="4" max="4" width="18.140625" style="472" customWidth="1"/>
    <col min="5" max="16384" width="11.42578125" style="472"/>
  </cols>
  <sheetData>
    <row r="1" spans="3:13">
      <c r="C1" s="2" t="s">
        <v>177</v>
      </c>
    </row>
    <row r="3" spans="3:13" ht="16.5" thickBot="1">
      <c r="D3" s="474" t="s">
        <v>166</v>
      </c>
    </row>
    <row r="4" spans="3:13">
      <c r="D4" s="588" t="s">
        <v>91</v>
      </c>
      <c r="E4" s="585" t="s">
        <v>60</v>
      </c>
      <c r="F4" s="586"/>
      <c r="G4" s="587"/>
      <c r="H4" s="585" t="s">
        <v>61</v>
      </c>
      <c r="I4" s="586"/>
      <c r="J4" s="587"/>
      <c r="K4" s="585" t="s">
        <v>62</v>
      </c>
      <c r="L4" s="586"/>
      <c r="M4" s="587"/>
    </row>
    <row r="5" spans="3:13" ht="16.5" thickBot="1">
      <c r="D5" s="589"/>
      <c r="E5" s="489">
        <v>2019</v>
      </c>
      <c r="F5" s="490">
        <v>2020</v>
      </c>
      <c r="G5" s="491">
        <v>2021</v>
      </c>
      <c r="H5" s="489">
        <v>2019</v>
      </c>
      <c r="I5" s="490">
        <v>2020</v>
      </c>
      <c r="J5" s="491">
        <v>2021</v>
      </c>
      <c r="K5" s="489">
        <v>2019</v>
      </c>
      <c r="L5" s="490">
        <v>2020</v>
      </c>
      <c r="M5" s="491">
        <v>2021</v>
      </c>
    </row>
    <row r="6" spans="3:13">
      <c r="D6" s="482" t="s">
        <v>63</v>
      </c>
      <c r="E6" s="487">
        <v>1.5</v>
      </c>
      <c r="F6" s="488">
        <v>-9.4960000000000004</v>
      </c>
      <c r="G6" s="493">
        <v>6.9279999999999999</v>
      </c>
      <c r="H6" s="496">
        <v>8.4</v>
      </c>
      <c r="I6" s="497">
        <v>9.1260869565217391</v>
      </c>
      <c r="J6" s="498">
        <v>9.9608695652173918</v>
      </c>
      <c r="K6" s="487">
        <v>1.1000000000000001</v>
      </c>
      <c r="L6" s="488">
        <v>0.53999999999999992</v>
      </c>
      <c r="M6" s="492">
        <v>0.95200000000000018</v>
      </c>
    </row>
    <row r="7" spans="3:13">
      <c r="D7" s="486" t="s">
        <v>64</v>
      </c>
      <c r="E7" s="484">
        <v>1.5</v>
      </c>
      <c r="F7" s="476">
        <v>-11</v>
      </c>
      <c r="G7" s="494">
        <v>4.3</v>
      </c>
      <c r="H7" s="499">
        <v>8.4</v>
      </c>
      <c r="I7" s="476">
        <v>8</v>
      </c>
      <c r="J7" s="477">
        <v>8.4</v>
      </c>
      <c r="K7" s="484">
        <v>1.1000000000000001</v>
      </c>
      <c r="L7" s="476">
        <v>0.2</v>
      </c>
      <c r="M7" s="477">
        <v>0</v>
      </c>
    </row>
    <row r="8" spans="3:13">
      <c r="D8" s="486" t="s">
        <v>65</v>
      </c>
      <c r="E8" s="484">
        <v>1.5</v>
      </c>
      <c r="F8" s="476">
        <v>-5.8</v>
      </c>
      <c r="G8" s="494">
        <v>8.9</v>
      </c>
      <c r="H8" s="499">
        <v>8.4</v>
      </c>
      <c r="I8" s="476">
        <v>11.5</v>
      </c>
      <c r="J8" s="477">
        <v>12.5</v>
      </c>
      <c r="K8" s="484">
        <v>1.1000000000000001</v>
      </c>
      <c r="L8" s="476">
        <v>1</v>
      </c>
      <c r="M8" s="477">
        <v>1.7</v>
      </c>
    </row>
    <row r="9" spans="3:13" ht="16.5" thickBot="1">
      <c r="D9" s="483" t="s">
        <v>66</v>
      </c>
      <c r="E9" s="485">
        <v>1.5</v>
      </c>
      <c r="F9" s="479">
        <v>-10</v>
      </c>
      <c r="G9" s="495">
        <v>8</v>
      </c>
      <c r="H9" s="478"/>
      <c r="I9" s="480"/>
      <c r="J9" s="500"/>
      <c r="K9" s="485">
        <v>1.1000000000000001</v>
      </c>
      <c r="L9" s="479">
        <v>0.5</v>
      </c>
      <c r="M9" s="481">
        <v>0.71</v>
      </c>
    </row>
    <row r="10" spans="3:13">
      <c r="E10" s="475"/>
      <c r="F10" s="475"/>
      <c r="G10" s="475"/>
      <c r="K10" s="475"/>
      <c r="L10" s="475"/>
      <c r="M10" s="475"/>
    </row>
    <row r="11" spans="3:13">
      <c r="E11" s="475"/>
      <c r="F11" s="475"/>
      <c r="G11" s="475"/>
      <c r="K11" s="475"/>
      <c r="L11" s="475"/>
      <c r="M11" s="475"/>
    </row>
    <row r="12" spans="3:13">
      <c r="E12" s="475"/>
      <c r="F12" s="475"/>
      <c r="G12" s="475"/>
      <c r="K12" s="475"/>
      <c r="L12" s="475"/>
      <c r="M12" s="475"/>
    </row>
    <row r="13" spans="3:13">
      <c r="E13" s="475"/>
      <c r="F13" s="475"/>
      <c r="G13" s="475"/>
      <c r="K13" s="475"/>
      <c r="L13" s="475"/>
      <c r="M13" s="475"/>
    </row>
    <row r="15" spans="3:13" s="473" customFormat="1">
      <c r="E15" s="473" t="s">
        <v>60</v>
      </c>
      <c r="I15" s="473" t="s">
        <v>61</v>
      </c>
      <c r="M15" s="473" t="s">
        <v>199</v>
      </c>
    </row>
  </sheetData>
  <mergeCells count="4">
    <mergeCell ref="E4:G4"/>
    <mergeCell ref="H4:J4"/>
    <mergeCell ref="K4:M4"/>
    <mergeCell ref="D4:D5"/>
  </mergeCells>
  <hyperlinks>
    <hyperlink ref="D3" location="SOMMAIRE!A1" display="Retour au sommair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N11"/>
  <sheetViews>
    <sheetView workbookViewId="0">
      <selection activeCell="A2" sqref="A2"/>
    </sheetView>
  </sheetViews>
  <sheetFormatPr baseColWidth="10" defaultColWidth="10.85546875" defaultRowHeight="15.75"/>
  <cols>
    <col min="1" max="1" width="10.85546875" style="39"/>
    <col min="2" max="2" width="33.42578125" style="40" customWidth="1"/>
    <col min="3" max="3" width="30.85546875" style="39" customWidth="1"/>
    <col min="4" max="6" width="8.7109375" style="39" hidden="1" customWidth="1"/>
    <col min="7" max="14" width="8.7109375" style="39" customWidth="1"/>
    <col min="15" max="16384" width="10.85546875" style="39"/>
  </cols>
  <sheetData>
    <row r="1" spans="1:14">
      <c r="A1" s="36" t="s">
        <v>200</v>
      </c>
      <c r="B1" s="37"/>
      <c r="C1" s="38"/>
      <c r="D1" s="38"/>
      <c r="E1" s="38"/>
      <c r="F1" s="38"/>
      <c r="G1" s="38"/>
      <c r="H1" s="38"/>
      <c r="I1" s="38"/>
      <c r="J1" s="38"/>
      <c r="K1" s="38"/>
      <c r="L1" s="38"/>
      <c r="M1" s="38"/>
      <c r="N1" s="38"/>
    </row>
    <row r="3" spans="1:14" thickBot="1">
      <c r="B3" s="407" t="s">
        <v>166</v>
      </c>
    </row>
    <row r="4" spans="1:14" s="40" customFormat="1" ht="24.75" customHeight="1" thickBot="1">
      <c r="B4" s="144"/>
      <c r="C4" s="145" t="s">
        <v>28</v>
      </c>
      <c r="D4" s="146">
        <v>2015</v>
      </c>
      <c r="E4" s="146">
        <v>2016</v>
      </c>
      <c r="F4" s="146">
        <v>2017</v>
      </c>
      <c r="G4" s="146">
        <v>2018</v>
      </c>
      <c r="H4" s="147">
        <v>2019</v>
      </c>
      <c r="I4" s="147">
        <v>2020</v>
      </c>
      <c r="J4" s="147">
        <v>2021</v>
      </c>
      <c r="K4" s="147">
        <v>2022</v>
      </c>
      <c r="L4" s="147">
        <v>2023</v>
      </c>
      <c r="M4" s="147">
        <v>2024</v>
      </c>
      <c r="N4" s="148">
        <v>2025</v>
      </c>
    </row>
    <row r="5" spans="1:14" s="40" customFormat="1" ht="32.25" thickBot="1">
      <c r="B5" s="41" t="s">
        <v>57</v>
      </c>
      <c r="C5" s="42" t="s">
        <v>29</v>
      </c>
      <c r="D5" s="149">
        <v>1.1000000000000001E-2</v>
      </c>
      <c r="E5" s="149">
        <v>1.1000000000000001E-2</v>
      </c>
      <c r="F5" s="149">
        <v>2.3E-2</v>
      </c>
      <c r="G5" s="149">
        <v>1.7928890382467255E-2</v>
      </c>
      <c r="H5" s="150">
        <v>1.5085837300751859E-2</v>
      </c>
      <c r="I5" s="150"/>
      <c r="J5" s="150"/>
      <c r="K5" s="150"/>
      <c r="L5" s="150"/>
      <c r="M5" s="150"/>
      <c r="N5" s="151"/>
    </row>
    <row r="6" spans="1:14" ht="26.25" customHeight="1" thickBot="1">
      <c r="B6" s="590" t="s">
        <v>84</v>
      </c>
      <c r="C6" s="152" t="s">
        <v>29</v>
      </c>
      <c r="D6" s="153">
        <v>1.1000000000000001E-2</v>
      </c>
      <c r="E6" s="153">
        <v>1.1000000000000001E-2</v>
      </c>
      <c r="F6" s="153">
        <v>2.3E-2</v>
      </c>
      <c r="G6" s="153">
        <v>1.8000000000000002E-2</v>
      </c>
      <c r="H6" s="154">
        <v>1.4999999999999999E-2</v>
      </c>
      <c r="I6" s="155">
        <v>-0.1</v>
      </c>
      <c r="J6" s="154">
        <v>0.08</v>
      </c>
      <c r="K6" s="154">
        <v>3.5000000000000003E-2</v>
      </c>
      <c r="L6" s="154">
        <v>1.9799999999999998E-2</v>
      </c>
      <c r="M6" s="154">
        <v>1.4E-2</v>
      </c>
      <c r="N6" s="156">
        <v>1.4E-2</v>
      </c>
    </row>
    <row r="7" spans="1:14" ht="26.25" customHeight="1" thickBot="1">
      <c r="B7" s="590"/>
      <c r="C7" s="157" t="s">
        <v>30</v>
      </c>
      <c r="D7" s="158">
        <v>1.2E-2</v>
      </c>
      <c r="E7" s="158">
        <v>1.1000000000000001E-2</v>
      </c>
      <c r="F7" s="158">
        <v>1.2500000000000001E-2</v>
      </c>
      <c r="G7" s="158">
        <v>1.2500000000000001E-2</v>
      </c>
      <c r="H7" s="159">
        <v>1.2500000000000001E-2</v>
      </c>
      <c r="I7" s="159">
        <v>-3.0000000000000001E-3</v>
      </c>
      <c r="J7" s="159">
        <v>6.0000000000000001E-3</v>
      </c>
      <c r="K7" s="159">
        <v>1.3500000000000002E-2</v>
      </c>
      <c r="L7" s="159">
        <v>1.3500000000000002E-2</v>
      </c>
      <c r="M7" s="159">
        <v>1.3500000000000002E-2</v>
      </c>
      <c r="N7" s="160">
        <v>1.3500000000000002E-2</v>
      </c>
    </row>
    <row r="8" spans="1:14" ht="26.25" customHeight="1" thickBot="1">
      <c r="B8" s="590"/>
      <c r="C8" s="161" t="s">
        <v>31</v>
      </c>
      <c r="D8" s="162">
        <v>-1.4999999999999999E-2</v>
      </c>
      <c r="E8" s="162">
        <v>-1.4999999999999999E-2</v>
      </c>
      <c r="F8" s="162">
        <v>-5.0000000000000001E-3</v>
      </c>
      <c r="G8" s="162">
        <v>0</v>
      </c>
      <c r="H8" s="163">
        <v>3.0000000000000001E-3</v>
      </c>
      <c r="I8" s="164">
        <v>-9.4E-2</v>
      </c>
      <c r="J8" s="163">
        <v>-2.7E-2</v>
      </c>
      <c r="K8" s="163">
        <v>-7.0000000000000001E-3</v>
      </c>
      <c r="L8" s="163">
        <v>-1E-3</v>
      </c>
      <c r="M8" s="163">
        <v>0</v>
      </c>
      <c r="N8" s="165">
        <v>1E-3</v>
      </c>
    </row>
    <row r="9" spans="1:14" ht="26.25" customHeight="1" thickBot="1">
      <c r="B9" s="591" t="s">
        <v>58</v>
      </c>
      <c r="C9" s="43" t="s">
        <v>29</v>
      </c>
      <c r="D9" s="166">
        <v>1.1000000000000001E-2</v>
      </c>
      <c r="E9" s="166">
        <v>1.1000000000000001E-2</v>
      </c>
      <c r="F9" s="166">
        <v>2.3E-2</v>
      </c>
      <c r="G9" s="166">
        <v>1.7000000000000001E-2</v>
      </c>
      <c r="H9" s="167">
        <v>1.3999999999999999E-2</v>
      </c>
      <c r="I9" s="167">
        <v>1.3000000000000001E-2</v>
      </c>
      <c r="J9" s="167">
        <v>1.3000000000000001E-2</v>
      </c>
      <c r="K9" s="167">
        <v>1.3999999999999999E-2</v>
      </c>
      <c r="L9" s="167">
        <v>1.3999999999999999E-2</v>
      </c>
      <c r="M9" s="167" t="s">
        <v>59</v>
      </c>
      <c r="N9" s="168" t="s">
        <v>59</v>
      </c>
    </row>
    <row r="10" spans="1:14" ht="26.25" customHeight="1" thickBot="1">
      <c r="B10" s="591"/>
      <c r="C10" s="44" t="s">
        <v>30</v>
      </c>
      <c r="D10" s="169">
        <v>1.2E-2</v>
      </c>
      <c r="E10" s="169">
        <v>1.1000000000000001E-2</v>
      </c>
      <c r="F10" s="169">
        <v>1.2500000000000001E-2</v>
      </c>
      <c r="G10" s="169">
        <v>1.2500000000000001E-2</v>
      </c>
      <c r="H10" s="170">
        <v>1.2500000000000001E-2</v>
      </c>
      <c r="I10" s="170">
        <v>1.2500000000000001E-2</v>
      </c>
      <c r="J10" s="170">
        <v>1.3000000000000001E-2</v>
      </c>
      <c r="K10" s="170">
        <v>1.3500000000000002E-2</v>
      </c>
      <c r="L10" s="170">
        <v>1.3500000000000002E-2</v>
      </c>
      <c r="M10" s="170" t="s">
        <v>59</v>
      </c>
      <c r="N10" s="171" t="s">
        <v>59</v>
      </c>
    </row>
    <row r="11" spans="1:14" ht="26.25" customHeight="1" thickBot="1">
      <c r="B11" s="591"/>
      <c r="C11" s="45" t="s">
        <v>31</v>
      </c>
      <c r="D11" s="172">
        <v>-1.4999999999999999E-2</v>
      </c>
      <c r="E11" s="172">
        <v>-1.4999999999999999E-2</v>
      </c>
      <c r="F11" s="172">
        <v>-5.0000000000000001E-3</v>
      </c>
      <c r="G11" s="172">
        <v>-1E-3</v>
      </c>
      <c r="H11" s="173">
        <v>0</v>
      </c>
      <c r="I11" s="173">
        <v>1E-3</v>
      </c>
      <c r="J11" s="173">
        <v>1E-3</v>
      </c>
      <c r="K11" s="173">
        <v>2E-3</v>
      </c>
      <c r="L11" s="173">
        <v>2E-3</v>
      </c>
      <c r="M11" s="173" t="s">
        <v>59</v>
      </c>
      <c r="N11" s="174" t="s">
        <v>59</v>
      </c>
    </row>
  </sheetData>
  <mergeCells count="2">
    <mergeCell ref="B6:B8"/>
    <mergeCell ref="B9:B11"/>
  </mergeCells>
  <hyperlinks>
    <hyperlink ref="B3" location="SOMMAIRE!A1" display="Retour au sommaire"/>
  </hyperlinks>
  <pageMargins left="0.78740157499999996" right="0.78740157499999996" top="0.984251969" bottom="0.984251969" header="0.3" footer="0.3"/>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CN25"/>
  <sheetViews>
    <sheetView workbookViewId="0">
      <selection activeCell="B3" sqref="B3"/>
    </sheetView>
  </sheetViews>
  <sheetFormatPr baseColWidth="10" defaultColWidth="10.85546875" defaultRowHeight="15"/>
  <cols>
    <col min="1" max="1" width="10.85546875" style="39"/>
    <col min="2" max="2" width="44.7109375" style="39" customWidth="1"/>
    <col min="3" max="82" width="6.85546875" style="66" customWidth="1"/>
    <col min="83" max="92" width="6.85546875" style="39" customWidth="1"/>
    <col min="93" max="16384" width="10.85546875" style="39"/>
  </cols>
  <sheetData>
    <row r="1" spans="1:92" s="33" customFormat="1" ht="15.75">
      <c r="A1" s="20" t="s">
        <v>201</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row>
    <row r="2" spans="1:92" s="51" customFormat="1" ht="15.75">
      <c r="A2" s="47"/>
      <c r="B2" s="48"/>
      <c r="C2" s="49"/>
      <c r="D2" s="49"/>
      <c r="E2" s="49"/>
      <c r="F2" s="49"/>
      <c r="G2" s="49"/>
      <c r="H2" s="49"/>
      <c r="I2" s="49"/>
      <c r="J2" s="49"/>
      <c r="K2" s="49"/>
      <c r="L2" s="49"/>
      <c r="M2" s="49"/>
      <c r="N2" s="49"/>
      <c r="O2" s="49"/>
      <c r="P2" s="49"/>
      <c r="Q2" s="49"/>
      <c r="R2" s="49"/>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row>
    <row r="3" spans="1:92" s="33" customFormat="1" ht="15.75" thickBot="1">
      <c r="B3" s="407" t="s">
        <v>166</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row>
    <row r="4" spans="1:92" s="33" customFormat="1" ht="15.75" thickBot="1">
      <c r="B4" s="52"/>
      <c r="C4" s="53">
        <v>1980</v>
      </c>
      <c r="D4" s="53">
        <v>1981</v>
      </c>
      <c r="E4" s="53">
        <v>1982</v>
      </c>
      <c r="F4" s="53">
        <v>1983</v>
      </c>
      <c r="G4" s="53">
        <v>1984</v>
      </c>
      <c r="H4" s="53">
        <v>1985</v>
      </c>
      <c r="I4" s="53">
        <v>1986</v>
      </c>
      <c r="J4" s="53">
        <v>1987</v>
      </c>
      <c r="K4" s="53">
        <v>1988</v>
      </c>
      <c r="L4" s="53">
        <v>1989</v>
      </c>
      <c r="M4" s="53">
        <v>1990</v>
      </c>
      <c r="N4" s="53">
        <v>1992</v>
      </c>
      <c r="O4" s="54">
        <v>1993</v>
      </c>
      <c r="P4" s="53">
        <v>1994</v>
      </c>
      <c r="Q4" s="54">
        <v>1995</v>
      </c>
      <c r="R4" s="53">
        <v>1996</v>
      </c>
      <c r="S4" s="54">
        <v>1997</v>
      </c>
      <c r="T4" s="53">
        <v>1998</v>
      </c>
      <c r="U4" s="54">
        <v>1999</v>
      </c>
      <c r="V4" s="53">
        <v>2000</v>
      </c>
      <c r="W4" s="54">
        <v>2001</v>
      </c>
      <c r="X4" s="53">
        <v>2002</v>
      </c>
      <c r="Y4" s="54">
        <v>2003</v>
      </c>
      <c r="Z4" s="53">
        <v>2004</v>
      </c>
      <c r="AA4" s="54">
        <v>2005</v>
      </c>
      <c r="AB4" s="53">
        <v>2006</v>
      </c>
      <c r="AC4" s="54">
        <v>2007</v>
      </c>
      <c r="AD4" s="54">
        <v>2008</v>
      </c>
      <c r="AE4" s="54">
        <v>2009</v>
      </c>
      <c r="AF4" s="54">
        <v>2010</v>
      </c>
      <c r="AG4" s="54">
        <v>2011</v>
      </c>
      <c r="AH4" s="54">
        <v>2012</v>
      </c>
      <c r="AI4" s="54">
        <v>2013</v>
      </c>
      <c r="AJ4" s="54">
        <v>2014</v>
      </c>
      <c r="AK4" s="54">
        <v>2015</v>
      </c>
      <c r="AL4" s="54">
        <v>2016</v>
      </c>
      <c r="AM4" s="54">
        <v>2017</v>
      </c>
      <c r="AN4" s="54">
        <v>2018</v>
      </c>
      <c r="AO4" s="54">
        <v>2019</v>
      </c>
      <c r="AP4" s="54">
        <v>2020</v>
      </c>
      <c r="AQ4" s="54">
        <v>2021</v>
      </c>
      <c r="AR4" s="54">
        <v>2022</v>
      </c>
      <c r="AS4" s="54">
        <v>2023</v>
      </c>
      <c r="AT4" s="54">
        <v>2024</v>
      </c>
      <c r="AU4" s="54">
        <v>2025</v>
      </c>
      <c r="AV4" s="54">
        <v>2026</v>
      </c>
      <c r="AW4" s="54">
        <v>2027</v>
      </c>
      <c r="AX4" s="54">
        <v>2028</v>
      </c>
      <c r="AY4" s="54">
        <v>2029</v>
      </c>
      <c r="AZ4" s="54">
        <v>2030</v>
      </c>
      <c r="BA4" s="54">
        <v>2031</v>
      </c>
      <c r="BB4" s="54">
        <v>2032</v>
      </c>
      <c r="BC4" s="54">
        <v>2033</v>
      </c>
      <c r="BD4" s="54">
        <v>2034</v>
      </c>
      <c r="BE4" s="54">
        <v>2035</v>
      </c>
      <c r="BF4" s="54">
        <v>2036</v>
      </c>
      <c r="BG4" s="54">
        <v>2037</v>
      </c>
      <c r="BH4" s="54">
        <v>2038</v>
      </c>
      <c r="BI4" s="54">
        <v>2039</v>
      </c>
      <c r="BJ4" s="54">
        <v>2040</v>
      </c>
      <c r="BK4" s="54">
        <v>2041</v>
      </c>
      <c r="BL4" s="54">
        <v>2042</v>
      </c>
      <c r="BM4" s="54">
        <v>2043</v>
      </c>
      <c r="BN4" s="54">
        <v>2044</v>
      </c>
      <c r="BO4" s="54">
        <v>2045</v>
      </c>
      <c r="BP4" s="54">
        <v>2046</v>
      </c>
      <c r="BQ4" s="54">
        <v>2047</v>
      </c>
      <c r="BR4" s="54">
        <v>2048</v>
      </c>
      <c r="BS4" s="54">
        <v>2049</v>
      </c>
      <c r="BT4" s="54">
        <v>2050</v>
      </c>
      <c r="BU4" s="54">
        <v>2051</v>
      </c>
      <c r="BV4" s="54">
        <v>2052</v>
      </c>
      <c r="BW4" s="54">
        <v>2053</v>
      </c>
      <c r="BX4" s="54">
        <v>2054</v>
      </c>
      <c r="BY4" s="54">
        <v>2055</v>
      </c>
      <c r="BZ4" s="54">
        <v>2056</v>
      </c>
      <c r="CA4" s="54">
        <v>2057</v>
      </c>
      <c r="CB4" s="54">
        <v>2058</v>
      </c>
      <c r="CC4" s="54">
        <v>2059</v>
      </c>
      <c r="CD4" s="54">
        <v>2060</v>
      </c>
      <c r="CE4" s="54">
        <v>2061</v>
      </c>
      <c r="CF4" s="54">
        <v>2062</v>
      </c>
      <c r="CG4" s="54">
        <v>2063</v>
      </c>
      <c r="CH4" s="54">
        <v>2064</v>
      </c>
      <c r="CI4" s="54">
        <v>2065</v>
      </c>
      <c r="CJ4" s="54">
        <v>2066</v>
      </c>
      <c r="CK4" s="54">
        <v>2067</v>
      </c>
      <c r="CL4" s="54">
        <v>2068</v>
      </c>
      <c r="CM4" s="54">
        <v>2069</v>
      </c>
      <c r="CN4" s="55">
        <v>2070</v>
      </c>
    </row>
    <row r="5" spans="1:92" s="56" customFormat="1">
      <c r="B5" s="57" t="s">
        <v>32</v>
      </c>
      <c r="C5" s="58">
        <v>2.1000000000000001E-2</v>
      </c>
      <c r="D5" s="58">
        <v>2.3879999999999998E-2</v>
      </c>
      <c r="E5" s="58">
        <v>6.3550000000000009E-2</v>
      </c>
      <c r="F5" s="58">
        <v>2.4470000000000002E-2</v>
      </c>
      <c r="G5" s="58">
        <v>2.4860000000000004E-2</v>
      </c>
      <c r="H5" s="58">
        <v>3.9759999999999997E-2</v>
      </c>
      <c r="I5" s="58">
        <v>1.925E-2</v>
      </c>
      <c r="J5" s="58">
        <v>5.9899999999999997E-3</v>
      </c>
      <c r="K5" s="58">
        <v>2.9559999999999999E-2</v>
      </c>
      <c r="L5" s="58">
        <v>3.8079999999999996E-2</v>
      </c>
      <c r="M5" s="58">
        <v>2.5219999999999999E-2</v>
      </c>
      <c r="N5" s="58">
        <v>2.7060000000000001E-2</v>
      </c>
      <c r="O5" s="58">
        <v>9.5399999999999999E-3</v>
      </c>
      <c r="P5" s="58">
        <v>1.7680000000000001E-2</v>
      </c>
      <c r="Q5" s="58">
        <v>2.6469999999999997E-2</v>
      </c>
      <c r="R5" s="58">
        <v>1.1559999999999999E-2</v>
      </c>
      <c r="S5" s="58">
        <v>1.602E-2</v>
      </c>
      <c r="T5" s="58">
        <v>2.581E-2</v>
      </c>
      <c r="U5" s="58">
        <v>1.47E-2</v>
      </c>
      <c r="V5" s="58">
        <v>2.6070000000000003E-2</v>
      </c>
      <c r="W5" s="58">
        <v>1.8720000000000001E-2</v>
      </c>
      <c r="X5" s="58">
        <v>2.8980000000000002E-2</v>
      </c>
      <c r="Y5" s="58">
        <v>4.6100000000000004E-3</v>
      </c>
      <c r="Z5" s="58">
        <v>1.303E-2</v>
      </c>
      <c r="AA5" s="58">
        <v>7.0799999999999995E-3</v>
      </c>
      <c r="AB5" s="58">
        <v>2.5179999999999998E-2</v>
      </c>
      <c r="AC5" s="58">
        <v>-3.4399999999999999E-3</v>
      </c>
      <c r="AD5" s="58">
        <v>-3.81E-3</v>
      </c>
      <c r="AE5" s="58">
        <v>-7.7000000000000002E-3</v>
      </c>
      <c r="AF5" s="58">
        <v>1.0880000000000001E-2</v>
      </c>
      <c r="AG5" s="58">
        <v>1.047E-2</v>
      </c>
      <c r="AH5" s="58">
        <v>5.7799999999999995E-3</v>
      </c>
      <c r="AI5" s="58">
        <v>1.3979999999999999E-2</v>
      </c>
      <c r="AJ5" s="58">
        <v>1.1180000000000001E-2</v>
      </c>
      <c r="AK5" s="58">
        <v>6.0200000000000002E-3</v>
      </c>
      <c r="AL5" s="58">
        <v>1.5299999999999999E-3</v>
      </c>
      <c r="AM5" s="58">
        <v>1.9939999999999999E-2</v>
      </c>
      <c r="AN5" s="58">
        <v>4.1700000000000001E-3</v>
      </c>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N5" s="60"/>
    </row>
    <row r="6" spans="1:92" s="56" customFormat="1">
      <c r="B6" s="57" t="s">
        <v>88</v>
      </c>
      <c r="C6" s="58">
        <v>1.6815236001995526E-2</v>
      </c>
      <c r="D6" s="58">
        <v>1.6815236001995526E-2</v>
      </c>
      <c r="E6" s="58">
        <v>1.6815236001995526E-2</v>
      </c>
      <c r="F6" s="58">
        <v>1.6815236001995526E-2</v>
      </c>
      <c r="G6" s="58">
        <v>1.6815236001995526E-2</v>
      </c>
      <c r="H6" s="58">
        <v>1.6815236001995526E-2</v>
      </c>
      <c r="I6" s="58">
        <v>1.6815236001995526E-2</v>
      </c>
      <c r="J6" s="58">
        <v>1.6815236001995526E-2</v>
      </c>
      <c r="K6" s="58">
        <v>1.6815236001995526E-2</v>
      </c>
      <c r="L6" s="58">
        <v>1.6815236001995526E-2</v>
      </c>
      <c r="M6" s="58">
        <v>1.6815236001995526E-2</v>
      </c>
      <c r="N6" s="58">
        <v>1.6815236001995526E-2</v>
      </c>
      <c r="O6" s="58">
        <v>1.6815236001995526E-2</v>
      </c>
      <c r="P6" s="58">
        <v>1.6815236001995526E-2</v>
      </c>
      <c r="Q6" s="58">
        <v>1.6815236001995526E-2</v>
      </c>
      <c r="R6" s="58">
        <v>1.6815236001995526E-2</v>
      </c>
      <c r="S6" s="58">
        <v>1.6815236001995526E-2</v>
      </c>
      <c r="T6" s="58">
        <v>1.6815236001995526E-2</v>
      </c>
      <c r="U6" s="58">
        <v>1.6815236001995526E-2</v>
      </c>
      <c r="V6" s="58">
        <v>1.6815236001995526E-2</v>
      </c>
      <c r="W6" s="58">
        <v>1.6815236001995526E-2</v>
      </c>
      <c r="X6" s="58">
        <v>1.6815236001995526E-2</v>
      </c>
      <c r="Y6" s="58">
        <v>1.6815236001995526E-2</v>
      </c>
      <c r="Z6" s="58">
        <v>1.6815236001995526E-2</v>
      </c>
      <c r="AA6" s="58">
        <v>1.6815236001995526E-2</v>
      </c>
      <c r="AB6" s="58">
        <v>1.6815236001995526E-2</v>
      </c>
      <c r="AC6" s="58">
        <v>1.6815236001995526E-2</v>
      </c>
      <c r="AD6" s="58">
        <v>1.6815236001995526E-2</v>
      </c>
      <c r="AE6" s="58">
        <v>1.6815236001995526E-2</v>
      </c>
      <c r="AF6" s="58">
        <v>1.6815236001995526E-2</v>
      </c>
      <c r="AG6" s="58">
        <v>1.6815236001995526E-2</v>
      </c>
      <c r="AH6" s="58">
        <v>1.6815236001995526E-2</v>
      </c>
      <c r="AI6" s="58">
        <v>1.6815236001995526E-2</v>
      </c>
      <c r="AJ6" s="58">
        <v>1.6815236001995526E-2</v>
      </c>
      <c r="AK6" s="58">
        <v>1.6815236001995526E-2</v>
      </c>
      <c r="AL6" s="58">
        <v>1.6815236001995526E-2</v>
      </c>
      <c r="AM6" s="58">
        <v>1.6815236001995526E-2</v>
      </c>
      <c r="AN6" s="58">
        <v>1.6815236001995526E-2</v>
      </c>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N6" s="60"/>
    </row>
    <row r="7" spans="1:92" s="56" customFormat="1">
      <c r="B7" s="57" t="s">
        <v>89</v>
      </c>
      <c r="C7" s="58"/>
      <c r="D7" s="58"/>
      <c r="E7" s="58"/>
      <c r="F7" s="58"/>
      <c r="G7" s="58"/>
      <c r="H7" s="58"/>
      <c r="I7" s="58"/>
      <c r="J7" s="58"/>
      <c r="K7" s="58"/>
      <c r="L7" s="58"/>
      <c r="M7" s="58">
        <v>1.2806572237715752E-2</v>
      </c>
      <c r="N7" s="58">
        <v>1.2806572237715752E-2</v>
      </c>
      <c r="O7" s="58">
        <v>1.2806572237715752E-2</v>
      </c>
      <c r="P7" s="58">
        <v>1.2806572237715752E-2</v>
      </c>
      <c r="Q7" s="58">
        <v>1.2806572237715752E-2</v>
      </c>
      <c r="R7" s="58">
        <v>1.2806572237715752E-2</v>
      </c>
      <c r="S7" s="58">
        <v>1.2806572237715752E-2</v>
      </c>
      <c r="T7" s="58">
        <v>1.2806572237715752E-2</v>
      </c>
      <c r="U7" s="58">
        <v>1.2806572237715752E-2</v>
      </c>
      <c r="V7" s="58">
        <v>1.2806572237715752E-2</v>
      </c>
      <c r="W7" s="58">
        <v>1.2806572237715752E-2</v>
      </c>
      <c r="X7" s="58">
        <v>1.2806572237715752E-2</v>
      </c>
      <c r="Y7" s="58">
        <v>1.2806572237715752E-2</v>
      </c>
      <c r="Z7" s="58">
        <v>1.2806572237715752E-2</v>
      </c>
      <c r="AA7" s="58">
        <v>1.2806572237715752E-2</v>
      </c>
      <c r="AB7" s="58">
        <v>1.2806572237715752E-2</v>
      </c>
      <c r="AC7" s="58">
        <v>1.2806572237715752E-2</v>
      </c>
      <c r="AD7" s="58">
        <v>1.2806572237715752E-2</v>
      </c>
      <c r="AE7" s="58">
        <v>1.2806572237715752E-2</v>
      </c>
      <c r="AF7" s="58">
        <v>1.2806572237715752E-2</v>
      </c>
      <c r="AG7" s="58">
        <v>1.2806572237715752E-2</v>
      </c>
      <c r="AH7" s="58">
        <v>1.2806572237715752E-2</v>
      </c>
      <c r="AI7" s="58">
        <v>1.2806572237715752E-2</v>
      </c>
      <c r="AJ7" s="58">
        <v>1.2806572237715752E-2</v>
      </c>
      <c r="AK7" s="58">
        <v>1.2806572237715752E-2</v>
      </c>
      <c r="AL7" s="58">
        <v>1.2806572237715752E-2</v>
      </c>
      <c r="AM7" s="58">
        <v>1.2806572237715752E-2</v>
      </c>
      <c r="AN7" s="58">
        <v>1.2806572237715752E-2</v>
      </c>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N7" s="60"/>
    </row>
    <row r="8" spans="1:92" s="56" customFormat="1">
      <c r="B8" s="57" t="s">
        <v>90</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v>8.9599611827160253E-3</v>
      </c>
      <c r="AG8" s="58">
        <v>8.9599611827160253E-3</v>
      </c>
      <c r="AH8" s="58">
        <v>8.9599611827160253E-3</v>
      </c>
      <c r="AI8" s="58">
        <v>8.9599611827160253E-3</v>
      </c>
      <c r="AJ8" s="58">
        <v>8.9599611827160253E-3</v>
      </c>
      <c r="AK8" s="58">
        <v>8.9599611827160253E-3</v>
      </c>
      <c r="AL8" s="58">
        <v>8.9599611827160253E-3</v>
      </c>
      <c r="AM8" s="58">
        <v>8.9599611827160253E-3</v>
      </c>
      <c r="AN8" s="58">
        <v>8.9599611827160253E-3</v>
      </c>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N8" s="60"/>
    </row>
    <row r="9" spans="1:92" s="56" customFormat="1">
      <c r="B9" s="57" t="s">
        <v>27</v>
      </c>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v>4.1700000000000001E-3</v>
      </c>
      <c r="AO9" s="58">
        <v>9.0000000000000011E-3</v>
      </c>
      <c r="AP9" s="58">
        <v>-8.6999999999999994E-2</v>
      </c>
      <c r="AQ9" s="58">
        <v>8.4000000000000005E-2</v>
      </c>
      <c r="AR9" s="58">
        <v>1.6E-2</v>
      </c>
      <c r="AS9" s="58">
        <v>8.199999999999999E-3</v>
      </c>
      <c r="AT9" s="58">
        <v>9.5999999999999992E-3</v>
      </c>
      <c r="AU9" s="58">
        <v>1.29E-2</v>
      </c>
      <c r="AV9" s="58">
        <v>1.4499999999999999E-2</v>
      </c>
      <c r="AW9" s="58">
        <v>1.5600000000000001E-2</v>
      </c>
      <c r="AX9" s="58">
        <v>1.6799999999999999E-2</v>
      </c>
      <c r="AY9" s="58">
        <v>1.7899999999999999E-2</v>
      </c>
      <c r="AZ9" s="58">
        <v>1.9E-2</v>
      </c>
      <c r="BA9" s="58">
        <v>1.6899999999999998E-2</v>
      </c>
      <c r="BB9" s="58">
        <v>1.8000000000000002E-2</v>
      </c>
      <c r="BC9" s="58">
        <v>1.8000000000000002E-2</v>
      </c>
      <c r="BD9" s="58">
        <v>1.8000000000000002E-2</v>
      </c>
      <c r="BE9" s="58">
        <v>1.8000000000000002E-2</v>
      </c>
      <c r="BF9" s="58">
        <v>1.8000000000000002E-2</v>
      </c>
      <c r="BG9" s="58">
        <v>1.8000000000000002E-2</v>
      </c>
      <c r="BH9" s="58">
        <v>1.8000000000000002E-2</v>
      </c>
      <c r="BI9" s="58">
        <v>1.8000000000000002E-2</v>
      </c>
      <c r="BJ9" s="58">
        <v>1.8000000000000002E-2</v>
      </c>
      <c r="BK9" s="58">
        <v>1.8000000000000002E-2</v>
      </c>
      <c r="BL9" s="58">
        <v>1.8000000000000002E-2</v>
      </c>
      <c r="BM9" s="58">
        <v>1.8000000000000002E-2</v>
      </c>
      <c r="BN9" s="58">
        <v>1.8000000000000002E-2</v>
      </c>
      <c r="BO9" s="58">
        <v>1.8000000000000002E-2</v>
      </c>
      <c r="BP9" s="58">
        <v>1.8000000000000002E-2</v>
      </c>
      <c r="BQ9" s="58">
        <v>1.8000000000000002E-2</v>
      </c>
      <c r="BR9" s="58">
        <v>1.8000000000000002E-2</v>
      </c>
      <c r="BS9" s="58">
        <v>1.8000000000000002E-2</v>
      </c>
      <c r="BT9" s="58">
        <v>1.8000000000000002E-2</v>
      </c>
      <c r="BU9" s="58">
        <v>1.8000000000000002E-2</v>
      </c>
      <c r="BV9" s="58">
        <v>1.8000000000000002E-2</v>
      </c>
      <c r="BW9" s="58">
        <v>1.8000000000000002E-2</v>
      </c>
      <c r="BX9" s="58">
        <v>1.8000000000000002E-2</v>
      </c>
      <c r="BY9" s="58">
        <v>1.8000000000000002E-2</v>
      </c>
      <c r="BZ9" s="58">
        <v>1.8000000000000002E-2</v>
      </c>
      <c r="CA9" s="58">
        <v>1.8000000000000002E-2</v>
      </c>
      <c r="CB9" s="58">
        <v>1.8000000000000002E-2</v>
      </c>
      <c r="CC9" s="58">
        <v>1.8000000000000002E-2</v>
      </c>
      <c r="CD9" s="58">
        <v>1.8000000000000002E-2</v>
      </c>
      <c r="CE9" s="58">
        <v>1.8000000000000002E-2</v>
      </c>
      <c r="CF9" s="58">
        <v>1.8000000000000002E-2</v>
      </c>
      <c r="CG9" s="58">
        <v>1.8000000000000002E-2</v>
      </c>
      <c r="CH9" s="58">
        <v>1.8000000000000002E-2</v>
      </c>
      <c r="CI9" s="58">
        <v>1.8000000000000002E-2</v>
      </c>
      <c r="CJ9" s="58">
        <v>1.8000000000000002E-2</v>
      </c>
      <c r="CK9" s="58">
        <v>1.8000000000000002E-2</v>
      </c>
      <c r="CL9" s="58">
        <v>1.8000000000000002E-2</v>
      </c>
      <c r="CM9" s="58">
        <v>1.8000000000000002E-2</v>
      </c>
      <c r="CN9" s="61">
        <v>1.8000000000000002E-2</v>
      </c>
    </row>
    <row r="10" spans="1:92" s="56" customFormat="1">
      <c r="B10" s="57" t="s">
        <v>26</v>
      </c>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v>4.1700000000000001E-3</v>
      </c>
      <c r="AO10" s="58">
        <v>9.0000000000000011E-3</v>
      </c>
      <c r="AP10" s="58">
        <v>-8.6999999999999994E-2</v>
      </c>
      <c r="AQ10" s="58">
        <v>8.4000000000000005E-2</v>
      </c>
      <c r="AR10" s="58">
        <v>1.6E-2</v>
      </c>
      <c r="AS10" s="58">
        <v>8.199999999999999E-3</v>
      </c>
      <c r="AT10" s="58">
        <v>9.5999999999999992E-3</v>
      </c>
      <c r="AU10" s="58">
        <v>1.29E-2</v>
      </c>
      <c r="AV10" s="58">
        <v>1.41E-2</v>
      </c>
      <c r="AW10" s="58">
        <v>1.4800000000000001E-2</v>
      </c>
      <c r="AX10" s="58">
        <v>1.55E-2</v>
      </c>
      <c r="AY10" s="58">
        <v>1.6200000000000003E-2</v>
      </c>
      <c r="AZ10" s="58">
        <v>1.6899999999999998E-2</v>
      </c>
      <c r="BA10" s="58">
        <v>1.43E-2</v>
      </c>
      <c r="BB10" s="58">
        <v>1.4999999999999999E-2</v>
      </c>
      <c r="BC10" s="58">
        <v>1.4999999999999999E-2</v>
      </c>
      <c r="BD10" s="58">
        <v>1.4999999999999999E-2</v>
      </c>
      <c r="BE10" s="58">
        <v>1.4999999999999999E-2</v>
      </c>
      <c r="BF10" s="58">
        <v>1.4999999999999999E-2</v>
      </c>
      <c r="BG10" s="58">
        <v>1.4999999999999999E-2</v>
      </c>
      <c r="BH10" s="58">
        <v>1.4999999999999999E-2</v>
      </c>
      <c r="BI10" s="58">
        <v>1.4999999999999999E-2</v>
      </c>
      <c r="BJ10" s="58">
        <v>1.4999999999999999E-2</v>
      </c>
      <c r="BK10" s="58">
        <v>1.4999999999999999E-2</v>
      </c>
      <c r="BL10" s="58">
        <v>1.4999999999999999E-2</v>
      </c>
      <c r="BM10" s="58">
        <v>1.4999999999999999E-2</v>
      </c>
      <c r="BN10" s="58">
        <v>1.4999999999999999E-2</v>
      </c>
      <c r="BO10" s="58">
        <v>1.4999999999999999E-2</v>
      </c>
      <c r="BP10" s="58">
        <v>1.4999999999999999E-2</v>
      </c>
      <c r="BQ10" s="58">
        <v>1.4999999999999999E-2</v>
      </c>
      <c r="BR10" s="58">
        <v>1.4999999999999999E-2</v>
      </c>
      <c r="BS10" s="58">
        <v>1.4999999999999999E-2</v>
      </c>
      <c r="BT10" s="58">
        <v>1.4999999999999999E-2</v>
      </c>
      <c r="BU10" s="58">
        <v>1.4999999999999999E-2</v>
      </c>
      <c r="BV10" s="58">
        <v>1.4999999999999999E-2</v>
      </c>
      <c r="BW10" s="58">
        <v>1.4999999999999999E-2</v>
      </c>
      <c r="BX10" s="58">
        <v>1.4999999999999999E-2</v>
      </c>
      <c r="BY10" s="58">
        <v>1.4999999999999999E-2</v>
      </c>
      <c r="BZ10" s="58">
        <v>1.4999999999999999E-2</v>
      </c>
      <c r="CA10" s="58">
        <v>1.4999999999999999E-2</v>
      </c>
      <c r="CB10" s="58">
        <v>1.4999999999999999E-2</v>
      </c>
      <c r="CC10" s="58">
        <v>1.4999999999999999E-2</v>
      </c>
      <c r="CD10" s="58">
        <v>1.4999999999999999E-2</v>
      </c>
      <c r="CE10" s="58">
        <v>1.4999999999999999E-2</v>
      </c>
      <c r="CF10" s="58">
        <v>1.4999999999999999E-2</v>
      </c>
      <c r="CG10" s="58">
        <v>1.4999999999999999E-2</v>
      </c>
      <c r="CH10" s="58">
        <v>1.4999999999999999E-2</v>
      </c>
      <c r="CI10" s="58">
        <v>1.4999999999999999E-2</v>
      </c>
      <c r="CJ10" s="58">
        <v>1.4999999999999999E-2</v>
      </c>
      <c r="CK10" s="58">
        <v>1.4999999999999999E-2</v>
      </c>
      <c r="CL10" s="58">
        <v>1.4999999999999999E-2</v>
      </c>
      <c r="CM10" s="58">
        <v>1.4999999999999999E-2</v>
      </c>
      <c r="CN10" s="61">
        <v>1.4999999999999999E-2</v>
      </c>
    </row>
    <row r="11" spans="1:92" s="56" customFormat="1">
      <c r="B11" s="57" t="s">
        <v>25</v>
      </c>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v>4.1700000000000001E-3</v>
      </c>
      <c r="AO11" s="58">
        <v>9.0000000000000011E-3</v>
      </c>
      <c r="AP11" s="58">
        <v>-8.6999999999999994E-2</v>
      </c>
      <c r="AQ11" s="58">
        <v>8.4000000000000005E-2</v>
      </c>
      <c r="AR11" s="58">
        <v>1.6E-2</v>
      </c>
      <c r="AS11" s="58">
        <v>8.199999999999999E-3</v>
      </c>
      <c r="AT11" s="58">
        <v>9.5999999999999992E-3</v>
      </c>
      <c r="AU11" s="58">
        <v>1.29E-2</v>
      </c>
      <c r="AV11" s="58">
        <v>1.38E-2</v>
      </c>
      <c r="AW11" s="58">
        <v>1.4199999999999999E-2</v>
      </c>
      <c r="AX11" s="58">
        <v>1.46E-2</v>
      </c>
      <c r="AY11" s="58">
        <v>1.4999999999999999E-2</v>
      </c>
      <c r="AZ11" s="58">
        <v>1.55E-2</v>
      </c>
      <c r="BA11" s="58">
        <v>1.26E-2</v>
      </c>
      <c r="BB11" s="58">
        <v>1.3000000000000001E-2</v>
      </c>
      <c r="BC11" s="58">
        <v>1.3000000000000001E-2</v>
      </c>
      <c r="BD11" s="58">
        <v>1.3000000000000001E-2</v>
      </c>
      <c r="BE11" s="58">
        <v>1.3000000000000001E-2</v>
      </c>
      <c r="BF11" s="58">
        <v>1.3000000000000001E-2</v>
      </c>
      <c r="BG11" s="58">
        <v>1.3000000000000001E-2</v>
      </c>
      <c r="BH11" s="58">
        <v>1.3000000000000001E-2</v>
      </c>
      <c r="BI11" s="58">
        <v>1.3000000000000001E-2</v>
      </c>
      <c r="BJ11" s="58">
        <v>1.3000000000000001E-2</v>
      </c>
      <c r="BK11" s="58">
        <v>1.3000000000000001E-2</v>
      </c>
      <c r="BL11" s="58">
        <v>1.3000000000000001E-2</v>
      </c>
      <c r="BM11" s="58">
        <v>1.3000000000000001E-2</v>
      </c>
      <c r="BN11" s="58">
        <v>1.3000000000000001E-2</v>
      </c>
      <c r="BO11" s="58">
        <v>1.3000000000000001E-2</v>
      </c>
      <c r="BP11" s="58">
        <v>1.3000000000000001E-2</v>
      </c>
      <c r="BQ11" s="58">
        <v>1.3000000000000001E-2</v>
      </c>
      <c r="BR11" s="58">
        <v>1.3000000000000001E-2</v>
      </c>
      <c r="BS11" s="58">
        <v>1.3000000000000001E-2</v>
      </c>
      <c r="BT11" s="58">
        <v>1.3000000000000001E-2</v>
      </c>
      <c r="BU11" s="58">
        <v>1.3000000000000001E-2</v>
      </c>
      <c r="BV11" s="58">
        <v>1.3000000000000001E-2</v>
      </c>
      <c r="BW11" s="58">
        <v>1.3000000000000001E-2</v>
      </c>
      <c r="BX11" s="58">
        <v>1.3000000000000001E-2</v>
      </c>
      <c r="BY11" s="58">
        <v>1.3000000000000001E-2</v>
      </c>
      <c r="BZ11" s="58">
        <v>1.3000000000000001E-2</v>
      </c>
      <c r="CA11" s="58">
        <v>1.3000000000000001E-2</v>
      </c>
      <c r="CB11" s="58">
        <v>1.3000000000000001E-2</v>
      </c>
      <c r="CC11" s="58">
        <v>1.3000000000000001E-2</v>
      </c>
      <c r="CD11" s="58">
        <v>1.3000000000000001E-2</v>
      </c>
      <c r="CE11" s="58">
        <v>1.3000000000000001E-2</v>
      </c>
      <c r="CF11" s="58">
        <v>1.3000000000000001E-2</v>
      </c>
      <c r="CG11" s="58">
        <v>1.3000000000000001E-2</v>
      </c>
      <c r="CH11" s="58">
        <v>1.3000000000000001E-2</v>
      </c>
      <c r="CI11" s="58">
        <v>1.3000000000000001E-2</v>
      </c>
      <c r="CJ11" s="58">
        <v>1.3000000000000001E-2</v>
      </c>
      <c r="CK11" s="58">
        <v>1.3000000000000001E-2</v>
      </c>
      <c r="CL11" s="58">
        <v>1.3000000000000001E-2</v>
      </c>
      <c r="CM11" s="58">
        <v>1.3000000000000001E-2</v>
      </c>
      <c r="CN11" s="61">
        <v>1.3000000000000001E-2</v>
      </c>
    </row>
    <row r="12" spans="1:92" s="56" customFormat="1" ht="15.75" thickBot="1">
      <c r="B12" s="62" t="s">
        <v>24</v>
      </c>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v>4.1700000000000001E-3</v>
      </c>
      <c r="AO12" s="63">
        <v>9.0000000000000011E-3</v>
      </c>
      <c r="AP12" s="63">
        <v>-8.6999999999999994E-2</v>
      </c>
      <c r="AQ12" s="63">
        <v>8.4000000000000005E-2</v>
      </c>
      <c r="AR12" s="63">
        <v>1.6E-2</v>
      </c>
      <c r="AS12" s="63">
        <v>8.199999999999999E-3</v>
      </c>
      <c r="AT12" s="63">
        <v>9.5999999999999992E-3</v>
      </c>
      <c r="AU12" s="63">
        <v>1.29E-2</v>
      </c>
      <c r="AV12" s="63">
        <v>1.34E-2</v>
      </c>
      <c r="AW12" s="63">
        <v>1.34E-2</v>
      </c>
      <c r="AX12" s="63">
        <v>1.3300000000000001E-2</v>
      </c>
      <c r="AY12" s="63">
        <v>1.3300000000000001E-2</v>
      </c>
      <c r="AZ12" s="63">
        <v>1.3300000000000001E-2</v>
      </c>
      <c r="BA12" s="63">
        <v>0.01</v>
      </c>
      <c r="BB12" s="63">
        <v>0.01</v>
      </c>
      <c r="BC12" s="63">
        <v>0.01</v>
      </c>
      <c r="BD12" s="63">
        <v>0.01</v>
      </c>
      <c r="BE12" s="63">
        <v>0.01</v>
      </c>
      <c r="BF12" s="63">
        <v>0.01</v>
      </c>
      <c r="BG12" s="63">
        <v>0.01</v>
      </c>
      <c r="BH12" s="63">
        <v>0.01</v>
      </c>
      <c r="BI12" s="63">
        <v>0.01</v>
      </c>
      <c r="BJ12" s="63">
        <v>0.01</v>
      </c>
      <c r="BK12" s="63">
        <v>0.01</v>
      </c>
      <c r="BL12" s="63">
        <v>0.01</v>
      </c>
      <c r="BM12" s="63">
        <v>0.01</v>
      </c>
      <c r="BN12" s="63">
        <v>0.01</v>
      </c>
      <c r="BO12" s="63">
        <v>0.01</v>
      </c>
      <c r="BP12" s="63">
        <v>0.01</v>
      </c>
      <c r="BQ12" s="63">
        <v>0.01</v>
      </c>
      <c r="BR12" s="63">
        <v>0.01</v>
      </c>
      <c r="BS12" s="63">
        <v>0.01</v>
      </c>
      <c r="BT12" s="63">
        <v>0.01</v>
      </c>
      <c r="BU12" s="63">
        <v>0.01</v>
      </c>
      <c r="BV12" s="63">
        <v>0.01</v>
      </c>
      <c r="BW12" s="63">
        <v>0.01</v>
      </c>
      <c r="BX12" s="63">
        <v>0.01</v>
      </c>
      <c r="BY12" s="63">
        <v>0.01</v>
      </c>
      <c r="BZ12" s="63">
        <v>0.01</v>
      </c>
      <c r="CA12" s="63">
        <v>0.01</v>
      </c>
      <c r="CB12" s="63">
        <v>0.01</v>
      </c>
      <c r="CC12" s="63">
        <v>0.01</v>
      </c>
      <c r="CD12" s="63">
        <v>0.01</v>
      </c>
      <c r="CE12" s="63">
        <v>0.01</v>
      </c>
      <c r="CF12" s="63">
        <v>0.01</v>
      </c>
      <c r="CG12" s="63">
        <v>0.01</v>
      </c>
      <c r="CH12" s="63">
        <v>0.01</v>
      </c>
      <c r="CI12" s="63">
        <v>0.01</v>
      </c>
      <c r="CJ12" s="63">
        <v>0.01</v>
      </c>
      <c r="CK12" s="63">
        <v>0.01</v>
      </c>
      <c r="CL12" s="63">
        <v>0.01</v>
      </c>
      <c r="CM12" s="63">
        <v>0.01</v>
      </c>
      <c r="CN12" s="64">
        <v>0.01</v>
      </c>
    </row>
    <row r="14" spans="1:92">
      <c r="B14" s="65"/>
      <c r="AJ14" s="67"/>
      <c r="AK14" s="67"/>
      <c r="AL14" s="67"/>
      <c r="AM14" s="67"/>
      <c r="AN14" s="67"/>
      <c r="AO14" s="67"/>
      <c r="AP14" s="67"/>
      <c r="AQ14" s="67"/>
      <c r="AR14" s="67"/>
      <c r="AS14" s="67"/>
      <c r="AT14" s="67"/>
      <c r="AU14" s="67"/>
      <c r="AV14" s="67"/>
    </row>
    <row r="15" spans="1:92">
      <c r="B15" s="68"/>
      <c r="AJ15" s="67"/>
      <c r="AK15" s="67"/>
      <c r="AL15" s="67"/>
      <c r="AM15" s="67"/>
      <c r="AN15" s="67"/>
      <c r="AO15" s="67"/>
      <c r="AP15" s="67"/>
      <c r="AQ15" s="67"/>
      <c r="AR15" s="67"/>
      <c r="AS15" s="67"/>
      <c r="AT15" s="67"/>
      <c r="AU15" s="67"/>
      <c r="AV15" s="67"/>
    </row>
    <row r="16" spans="1:92">
      <c r="AJ16" s="67"/>
      <c r="AK16" s="67"/>
      <c r="AL16" s="67"/>
      <c r="AM16" s="67"/>
      <c r="AN16" s="67"/>
      <c r="AO16" s="67"/>
      <c r="AP16" s="67"/>
      <c r="AQ16" s="67"/>
      <c r="AR16" s="67"/>
      <c r="AS16" s="67"/>
      <c r="AT16" s="67"/>
      <c r="AU16" s="67"/>
      <c r="AV16" s="67"/>
    </row>
    <row r="17" spans="3:92">
      <c r="AJ17" s="67"/>
      <c r="AK17" s="67"/>
      <c r="AL17" s="67"/>
      <c r="AM17" s="67"/>
      <c r="AN17" s="67"/>
      <c r="AO17" s="67"/>
      <c r="AP17" s="67"/>
      <c r="AQ17" s="67"/>
      <c r="AR17" s="67"/>
      <c r="AS17" s="67"/>
      <c r="AT17" s="67"/>
      <c r="AU17" s="67"/>
      <c r="AV17" s="67"/>
    </row>
    <row r="18" spans="3:92">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row>
    <row r="19" spans="3:92">
      <c r="C19" s="70"/>
      <c r="D19" s="70"/>
      <c r="E19" s="70"/>
      <c r="F19" s="70"/>
      <c r="G19" s="70"/>
      <c r="H19" s="70"/>
      <c r="I19" s="70"/>
      <c r="J19" s="70"/>
      <c r="K19" s="70"/>
      <c r="L19" s="70"/>
      <c r="M19" s="70"/>
      <c r="N19" s="39"/>
      <c r="O19" s="39"/>
      <c r="P19" s="39"/>
      <c r="Q19" s="39"/>
      <c r="R19" s="39"/>
      <c r="S19" s="39"/>
      <c r="T19" s="39"/>
      <c r="U19" s="39"/>
      <c r="V19" s="39"/>
      <c r="W19" s="39"/>
      <c r="X19" s="39"/>
      <c r="Y19" s="39"/>
      <c r="Z19" s="39"/>
      <c r="AA19" s="39"/>
      <c r="AB19" s="39"/>
      <c r="AC19" s="39"/>
      <c r="AD19" s="70"/>
      <c r="AE19" s="39"/>
      <c r="AF19" s="39"/>
      <c r="AG19" s="70"/>
      <c r="AH19" s="39"/>
      <c r="AI19" s="39"/>
      <c r="AP19" s="67"/>
      <c r="BJ19" s="67"/>
      <c r="CB19" s="39"/>
      <c r="CC19" s="39"/>
      <c r="CD19" s="67"/>
    </row>
    <row r="20" spans="3:92">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CB20" s="39"/>
      <c r="CC20" s="39"/>
      <c r="CD20" s="39"/>
    </row>
    <row r="21" spans="3:92">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CB21" s="39"/>
      <c r="CC21" s="39"/>
      <c r="CD21" s="39"/>
    </row>
    <row r="22" spans="3:92">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CB22" s="39"/>
      <c r="CC22" s="39"/>
      <c r="CD22" s="39"/>
    </row>
    <row r="23" spans="3:92">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CB23" s="39"/>
      <c r="CC23" s="39"/>
      <c r="CD23" s="39"/>
    </row>
    <row r="24" spans="3:92">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CB24" s="39"/>
      <c r="CC24" s="39"/>
      <c r="CD24" s="39"/>
    </row>
    <row r="25" spans="3:92">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CB25" s="39"/>
      <c r="CC25" s="39"/>
      <c r="CD25" s="39"/>
    </row>
  </sheetData>
  <hyperlinks>
    <hyperlink ref="B3" location="SOMMAIRE!A1" display="Retour au sommaire"/>
  </hyperlinks>
  <pageMargins left="0.78740157499999996" right="0.78740157499999996" top="0.984251969" bottom="0.984251969" header="0.3" footer="0.3"/>
  <pageSetup paperSize="9" orientation="portrait"/>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M20"/>
  <sheetViews>
    <sheetView workbookViewId="0">
      <selection activeCell="B16" sqref="B16"/>
    </sheetView>
  </sheetViews>
  <sheetFormatPr baseColWidth="10" defaultColWidth="10.85546875" defaultRowHeight="15"/>
  <cols>
    <col min="1" max="1" width="10.85546875" style="39"/>
    <col min="2" max="2" width="46.85546875" style="39" customWidth="1"/>
    <col min="3" max="12" width="12.140625" style="66" customWidth="1"/>
    <col min="13" max="13" width="12.140625" style="39" customWidth="1"/>
    <col min="14" max="16384" width="10.85546875" style="39"/>
  </cols>
  <sheetData>
    <row r="1" spans="1:13" s="33" customFormat="1" ht="15.75">
      <c r="A1" s="20" t="s">
        <v>202</v>
      </c>
      <c r="C1" s="46"/>
      <c r="D1" s="46"/>
      <c r="E1" s="46"/>
      <c r="F1" s="46"/>
      <c r="G1" s="46"/>
      <c r="H1" s="46"/>
      <c r="I1" s="46"/>
      <c r="J1" s="46"/>
      <c r="K1" s="46"/>
      <c r="L1" s="46"/>
    </row>
    <row r="2" spans="1:13" s="51" customFormat="1" ht="15.75">
      <c r="A2" s="47"/>
      <c r="B2" s="48"/>
      <c r="C2" s="49"/>
      <c r="D2" s="49"/>
      <c r="E2" s="49"/>
      <c r="F2" s="49"/>
      <c r="G2" s="49"/>
      <c r="H2" s="49"/>
      <c r="I2" s="49"/>
      <c r="J2" s="49"/>
      <c r="K2" s="49"/>
      <c r="L2" s="49"/>
    </row>
    <row r="3" spans="1:13" s="33" customFormat="1" ht="15.75" thickBot="1">
      <c r="B3" s="407" t="s">
        <v>166</v>
      </c>
      <c r="C3" s="46"/>
      <c r="D3" s="46"/>
      <c r="E3" s="46"/>
      <c r="F3" s="46"/>
      <c r="G3" s="46"/>
      <c r="H3" s="46"/>
      <c r="I3" s="46"/>
      <c r="J3" s="46"/>
      <c r="K3" s="46"/>
      <c r="L3" s="46"/>
    </row>
    <row r="4" spans="1:13" s="175" customFormat="1" ht="16.5" thickBot="1">
      <c r="B4" s="501"/>
      <c r="C4" s="502" t="s">
        <v>70</v>
      </c>
      <c r="D4" s="502" t="s">
        <v>71</v>
      </c>
      <c r="E4" s="502" t="s">
        <v>72</v>
      </c>
      <c r="F4" s="502" t="s">
        <v>73</v>
      </c>
      <c r="G4" s="502" t="s">
        <v>74</v>
      </c>
      <c r="H4" s="502" t="s">
        <v>75</v>
      </c>
      <c r="I4" s="502" t="s">
        <v>76</v>
      </c>
      <c r="J4" s="502" t="s">
        <v>77</v>
      </c>
      <c r="K4" s="502" t="s">
        <v>78</v>
      </c>
      <c r="L4" s="502" t="s">
        <v>79</v>
      </c>
      <c r="M4" s="503" t="s">
        <v>80</v>
      </c>
    </row>
    <row r="5" spans="1:13" s="504" customFormat="1" ht="15" customHeight="1">
      <c r="B5" s="505" t="s">
        <v>83</v>
      </c>
      <c r="C5" s="506">
        <v>66.445310000000006</v>
      </c>
      <c r="D5" s="506">
        <v>71.740208999999993</v>
      </c>
      <c r="E5" s="506">
        <v>52.166685000000001</v>
      </c>
      <c r="F5" s="506">
        <v>52.363754999999998</v>
      </c>
      <c r="G5" s="506">
        <v>70.781105999999994</v>
      </c>
      <c r="H5" s="506">
        <v>68.016414999999995</v>
      </c>
      <c r="I5" s="506">
        <v>53.309103999999998</v>
      </c>
      <c r="J5" s="506">
        <v>45.899405000000002</v>
      </c>
      <c r="K5" s="506">
        <v>68.574029999999993</v>
      </c>
      <c r="L5" s="506">
        <v>58.393205000000002</v>
      </c>
      <c r="M5" s="507">
        <v>68.497609999999995</v>
      </c>
    </row>
    <row r="6" spans="1:13" s="504" customFormat="1" ht="15" customHeight="1">
      <c r="B6" s="508" t="s">
        <v>82</v>
      </c>
      <c r="C6" s="509">
        <v>1.8786769676830239E-2</v>
      </c>
      <c r="D6" s="510">
        <v>1.9059583019793935E-2</v>
      </c>
      <c r="E6" s="510">
        <v>1.1559343491464036E-2</v>
      </c>
      <c r="F6" s="510">
        <v>1.6284034553293525E-2</v>
      </c>
      <c r="G6" s="510">
        <v>1.7068757670807067E-2</v>
      </c>
      <c r="H6" s="510">
        <v>2.0231482078245655E-2</v>
      </c>
      <c r="I6" s="510">
        <v>1.2153479436234793E-2</v>
      </c>
      <c r="J6" s="510">
        <v>2.5656092703332911E-2</v>
      </c>
      <c r="K6" s="510">
        <v>1.4530632269127208E-2</v>
      </c>
      <c r="L6" s="510">
        <v>2.18421756356042E-2</v>
      </c>
      <c r="M6" s="511">
        <v>1.8135059224460903E-2</v>
      </c>
    </row>
    <row r="7" spans="1:13" s="504" customFormat="1" ht="15" customHeight="1" thickBot="1">
      <c r="B7" s="512" t="s">
        <v>81</v>
      </c>
      <c r="C7" s="513">
        <v>7.7018435946929475E-3</v>
      </c>
      <c r="D7" s="514">
        <v>4.6492815468626159E-3</v>
      </c>
      <c r="E7" s="514">
        <v>9.1739923167362125E-3</v>
      </c>
      <c r="F7" s="514">
        <v>1.2017821745379242E-2</v>
      </c>
      <c r="G7" s="514">
        <v>1.0277020840370854E-2</v>
      </c>
      <c r="H7" s="514">
        <v>8.7527643148583856E-3</v>
      </c>
      <c r="I7" s="514">
        <v>1.4424924953111429E-3</v>
      </c>
      <c r="J7" s="514">
        <v>8.4946755273851426E-3</v>
      </c>
      <c r="K7" s="514">
        <v>3.7921788457595529E-3</v>
      </c>
      <c r="L7" s="514">
        <v>2.5258215013963525E-3</v>
      </c>
      <c r="M7" s="515">
        <v>8.1637372654679297E-3</v>
      </c>
    </row>
    <row r="9" spans="1:13">
      <c r="B9" s="65"/>
    </row>
    <row r="10" spans="1:13">
      <c r="B10" s="68"/>
    </row>
    <row r="13" spans="1:13">
      <c r="C13" s="69"/>
      <c r="D13" s="69"/>
      <c r="E13" s="69"/>
      <c r="F13" s="69"/>
      <c r="G13" s="69"/>
      <c r="H13" s="69"/>
      <c r="I13" s="69"/>
      <c r="J13" s="69"/>
      <c r="K13" s="69"/>
      <c r="L13" s="69"/>
      <c r="M13" s="69"/>
    </row>
    <row r="14" spans="1:13">
      <c r="C14" s="70"/>
      <c r="D14" s="70"/>
      <c r="E14" s="70"/>
      <c r="F14" s="70"/>
      <c r="G14" s="70"/>
      <c r="H14" s="70"/>
      <c r="I14" s="70"/>
      <c r="J14" s="70"/>
      <c r="K14" s="70"/>
      <c r="L14" s="70"/>
    </row>
    <row r="15" spans="1:13">
      <c r="C15" s="39"/>
      <c r="D15" s="39"/>
      <c r="E15" s="39"/>
      <c r="F15" s="39"/>
      <c r="G15" s="39"/>
      <c r="H15" s="39"/>
      <c r="I15" s="39"/>
      <c r="J15" s="39"/>
      <c r="K15" s="39"/>
      <c r="L15" s="39"/>
    </row>
    <row r="16" spans="1:13">
      <c r="C16" s="39"/>
      <c r="D16" s="39"/>
      <c r="E16" s="39"/>
      <c r="F16" s="39"/>
      <c r="G16" s="39"/>
      <c r="H16" s="39"/>
      <c r="I16" s="39"/>
      <c r="J16" s="39"/>
      <c r="K16" s="39"/>
      <c r="L16" s="39"/>
    </row>
    <row r="17" spans="3:12">
      <c r="C17" s="39"/>
      <c r="D17" s="39"/>
      <c r="E17" s="39"/>
      <c r="F17" s="39"/>
      <c r="G17" s="39"/>
      <c r="H17" s="39"/>
      <c r="I17" s="39"/>
      <c r="J17" s="39"/>
      <c r="K17" s="39"/>
      <c r="L17" s="39"/>
    </row>
    <row r="18" spans="3:12">
      <c r="C18" s="39"/>
      <c r="D18" s="39"/>
      <c r="E18" s="39"/>
      <c r="F18" s="39"/>
      <c r="G18" s="39"/>
      <c r="H18" s="39"/>
      <c r="I18" s="39"/>
      <c r="J18" s="39"/>
      <c r="K18" s="39"/>
      <c r="L18" s="39"/>
    </row>
    <row r="19" spans="3:12">
      <c r="C19" s="39"/>
      <c r="D19" s="39"/>
      <c r="E19" s="39"/>
      <c r="F19" s="39"/>
      <c r="G19" s="39"/>
      <c r="H19" s="39"/>
      <c r="I19" s="39"/>
      <c r="J19" s="39"/>
      <c r="K19" s="39"/>
      <c r="L19" s="39"/>
    </row>
    <row r="20" spans="3:12">
      <c r="C20" s="39"/>
      <c r="D20" s="39"/>
      <c r="E20" s="39"/>
      <c r="F20" s="39"/>
      <c r="G20" s="39"/>
      <c r="H20" s="39"/>
      <c r="I20" s="39"/>
      <c r="J20" s="39"/>
      <c r="K20" s="39"/>
      <c r="L20" s="39"/>
    </row>
  </sheetData>
  <hyperlinks>
    <hyperlink ref="B3" location="SOMMAIRE!A1" display="Retour au sommaire"/>
  </hyperlinks>
  <pageMargins left="0.78740157499999996" right="0.78740157499999996" top="0.984251969" bottom="0.984251969" header="0.3" footer="0.3"/>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CO16"/>
  <sheetViews>
    <sheetView workbookViewId="0">
      <selection activeCell="B3" sqref="B3"/>
    </sheetView>
  </sheetViews>
  <sheetFormatPr baseColWidth="10" defaultColWidth="10.85546875" defaultRowHeight="15"/>
  <cols>
    <col min="1" max="1" width="10.85546875" style="33"/>
    <col min="2" max="2" width="38.42578125" style="33" customWidth="1"/>
    <col min="3" max="91" width="6.85546875" style="46" customWidth="1"/>
    <col min="92" max="16384" width="10.85546875" style="33"/>
  </cols>
  <sheetData>
    <row r="1" spans="1:93" ht="15.75">
      <c r="A1" s="2" t="s">
        <v>33</v>
      </c>
      <c r="E1" s="186"/>
      <c r="F1" s="50"/>
      <c r="G1" s="50"/>
      <c r="H1" s="50"/>
      <c r="I1" s="50"/>
    </row>
    <row r="2" spans="1:93" s="51" customFormat="1" ht="15.75">
      <c r="A2" s="47"/>
      <c r="B2" s="48"/>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row>
    <row r="3" spans="1:93" ht="15.75" thickBot="1">
      <c r="B3" s="407" t="s">
        <v>166</v>
      </c>
    </row>
    <row r="4" spans="1:93" ht="15.75" thickBot="1">
      <c r="B4" s="71"/>
      <c r="C4" s="72">
        <v>1982</v>
      </c>
      <c r="D4" s="72">
        <v>1983</v>
      </c>
      <c r="E4" s="72">
        <v>1984</v>
      </c>
      <c r="F4" s="72">
        <v>1985</v>
      </c>
      <c r="G4" s="72">
        <v>1986</v>
      </c>
      <c r="H4" s="72">
        <v>1987</v>
      </c>
      <c r="I4" s="73">
        <v>1988</v>
      </c>
      <c r="J4" s="73">
        <v>1989</v>
      </c>
      <c r="K4" s="73">
        <v>1990</v>
      </c>
      <c r="L4" s="73">
        <v>1991</v>
      </c>
      <c r="M4" s="73">
        <v>1992</v>
      </c>
      <c r="N4" s="73">
        <v>1993</v>
      </c>
      <c r="O4" s="73">
        <v>1994</v>
      </c>
      <c r="P4" s="73">
        <v>1995</v>
      </c>
      <c r="Q4" s="73">
        <v>1996</v>
      </c>
      <c r="R4" s="73">
        <v>1997</v>
      </c>
      <c r="S4" s="73">
        <v>1998</v>
      </c>
      <c r="T4" s="73">
        <v>1999</v>
      </c>
      <c r="U4" s="73">
        <v>2000</v>
      </c>
      <c r="V4" s="73">
        <v>2001</v>
      </c>
      <c r="W4" s="73">
        <v>2002</v>
      </c>
      <c r="X4" s="73">
        <v>2003</v>
      </c>
      <c r="Y4" s="73">
        <v>2004</v>
      </c>
      <c r="Z4" s="73">
        <v>2005</v>
      </c>
      <c r="AA4" s="73">
        <v>2006</v>
      </c>
      <c r="AB4" s="73">
        <v>2007</v>
      </c>
      <c r="AC4" s="73">
        <v>2008</v>
      </c>
      <c r="AD4" s="73">
        <v>2009</v>
      </c>
      <c r="AE4" s="73">
        <v>2010</v>
      </c>
      <c r="AF4" s="73">
        <v>2011</v>
      </c>
      <c r="AG4" s="73">
        <v>2012</v>
      </c>
      <c r="AH4" s="73">
        <v>2013</v>
      </c>
      <c r="AI4" s="73">
        <v>2014</v>
      </c>
      <c r="AJ4" s="73">
        <v>2015</v>
      </c>
      <c r="AK4" s="73">
        <v>2016</v>
      </c>
      <c r="AL4" s="73">
        <v>2017</v>
      </c>
      <c r="AM4" s="73">
        <v>2018</v>
      </c>
      <c r="AN4" s="73">
        <v>2019</v>
      </c>
      <c r="AO4" s="73">
        <v>2020</v>
      </c>
      <c r="AP4" s="73">
        <v>2021</v>
      </c>
      <c r="AQ4" s="73">
        <v>2022</v>
      </c>
      <c r="AR4" s="73">
        <v>2023</v>
      </c>
      <c r="AS4" s="73">
        <v>2024</v>
      </c>
      <c r="AT4" s="73">
        <v>2025</v>
      </c>
      <c r="AU4" s="73">
        <v>2026</v>
      </c>
      <c r="AV4" s="73">
        <v>2027</v>
      </c>
      <c r="AW4" s="73">
        <v>2028</v>
      </c>
      <c r="AX4" s="73">
        <v>2029</v>
      </c>
      <c r="AY4" s="73">
        <v>2030</v>
      </c>
      <c r="AZ4" s="73">
        <v>2031</v>
      </c>
      <c r="BA4" s="73">
        <v>2032</v>
      </c>
      <c r="BB4" s="73">
        <v>2033</v>
      </c>
      <c r="BC4" s="73">
        <v>2034</v>
      </c>
      <c r="BD4" s="73">
        <v>2035</v>
      </c>
      <c r="BE4" s="73">
        <v>2036</v>
      </c>
      <c r="BF4" s="73">
        <v>2037</v>
      </c>
      <c r="BG4" s="73">
        <v>2038</v>
      </c>
      <c r="BH4" s="73">
        <v>2039</v>
      </c>
      <c r="BI4" s="73">
        <v>2040</v>
      </c>
      <c r="BJ4" s="74">
        <v>2041</v>
      </c>
      <c r="BK4" s="75">
        <v>2042</v>
      </c>
      <c r="BL4" s="73">
        <v>2043</v>
      </c>
      <c r="BM4" s="73">
        <v>2044</v>
      </c>
      <c r="BN4" s="73">
        <v>2045</v>
      </c>
      <c r="BO4" s="73">
        <v>2046</v>
      </c>
      <c r="BP4" s="73">
        <v>2047</v>
      </c>
      <c r="BQ4" s="73">
        <v>2048</v>
      </c>
      <c r="BR4" s="73">
        <v>2049</v>
      </c>
      <c r="BS4" s="73">
        <v>2050</v>
      </c>
      <c r="BT4" s="73">
        <v>2051</v>
      </c>
      <c r="BU4" s="73">
        <v>2052</v>
      </c>
      <c r="BV4" s="73">
        <v>2053</v>
      </c>
      <c r="BW4" s="73">
        <v>2054</v>
      </c>
      <c r="BX4" s="73">
        <v>2055</v>
      </c>
      <c r="BY4" s="73">
        <v>2056</v>
      </c>
      <c r="BZ4" s="73">
        <v>2057</v>
      </c>
      <c r="CA4" s="73">
        <v>2058</v>
      </c>
      <c r="CB4" s="73">
        <v>2059</v>
      </c>
      <c r="CC4" s="73">
        <v>2060</v>
      </c>
      <c r="CD4" s="73">
        <v>2061</v>
      </c>
      <c r="CE4" s="73">
        <v>2062</v>
      </c>
      <c r="CF4" s="73">
        <v>2063</v>
      </c>
      <c r="CG4" s="73">
        <v>2064</v>
      </c>
      <c r="CH4" s="73">
        <v>2065</v>
      </c>
      <c r="CI4" s="73">
        <v>2066</v>
      </c>
      <c r="CJ4" s="73">
        <v>2067</v>
      </c>
      <c r="CK4" s="73">
        <v>2068</v>
      </c>
      <c r="CL4" s="73">
        <v>2069</v>
      </c>
      <c r="CM4" s="76">
        <v>2060</v>
      </c>
    </row>
    <row r="5" spans="1:93" s="77" customFormat="1">
      <c r="B5" s="78" t="s">
        <v>34</v>
      </c>
      <c r="C5" s="79">
        <v>6.8000000000000005E-2</v>
      </c>
      <c r="D5" s="79">
        <v>7.0999999999999994E-2</v>
      </c>
      <c r="E5" s="79">
        <v>8.4000000000000005E-2</v>
      </c>
      <c r="F5" s="79">
        <v>8.8000000000000009E-2</v>
      </c>
      <c r="G5" s="79">
        <v>8.900000000000001E-2</v>
      </c>
      <c r="H5" s="79">
        <v>0.09</v>
      </c>
      <c r="I5" s="79">
        <v>8.8000000000000009E-2</v>
      </c>
      <c r="J5" s="79">
        <v>8.199999999999999E-2</v>
      </c>
      <c r="K5" s="79">
        <v>7.9000000000000001E-2</v>
      </c>
      <c r="L5" s="79">
        <v>8.1000000000000003E-2</v>
      </c>
      <c r="M5" s="79">
        <v>0.09</v>
      </c>
      <c r="N5" s="79">
        <v>0.1</v>
      </c>
      <c r="O5" s="79">
        <v>0.106</v>
      </c>
      <c r="P5" s="79">
        <v>0.1</v>
      </c>
      <c r="Q5" s="79">
        <v>0.105</v>
      </c>
      <c r="R5" s="79">
        <v>0.107</v>
      </c>
      <c r="S5" s="79">
        <v>0.10300000000000001</v>
      </c>
      <c r="T5" s="79">
        <v>0.1</v>
      </c>
      <c r="U5" s="79">
        <v>8.5999999999999993E-2</v>
      </c>
      <c r="V5" s="79">
        <v>7.8E-2</v>
      </c>
      <c r="W5" s="79">
        <v>7.9000000000000001E-2</v>
      </c>
      <c r="X5" s="79">
        <v>8.5000000000000006E-2</v>
      </c>
      <c r="Y5" s="79">
        <v>8.900000000000001E-2</v>
      </c>
      <c r="Z5" s="79">
        <v>8.900000000000001E-2</v>
      </c>
      <c r="AA5" s="79">
        <v>8.8000000000000009E-2</v>
      </c>
      <c r="AB5" s="79">
        <v>0.08</v>
      </c>
      <c r="AC5" s="79">
        <v>7.400000000000001E-2</v>
      </c>
      <c r="AD5" s="79">
        <v>9.0999999999999998E-2</v>
      </c>
      <c r="AE5" s="79">
        <v>9.3000000000000013E-2</v>
      </c>
      <c r="AF5" s="79">
        <v>9.1999999999999998E-2</v>
      </c>
      <c r="AG5" s="79">
        <v>9.8000000000000004E-2</v>
      </c>
      <c r="AH5" s="79">
        <v>0.10300000000000001</v>
      </c>
      <c r="AI5" s="79">
        <v>0.10300000000000001</v>
      </c>
      <c r="AJ5" s="79">
        <v>0.10300000000000001</v>
      </c>
      <c r="AK5" s="79">
        <v>0.1</v>
      </c>
      <c r="AL5" s="79">
        <v>9.4E-2</v>
      </c>
      <c r="AM5" s="79">
        <v>0.09</v>
      </c>
      <c r="AN5" s="79">
        <v>8.4000000000000005E-2</v>
      </c>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80"/>
      <c r="CD5" s="80"/>
      <c r="CE5" s="80"/>
      <c r="CF5" s="80"/>
      <c r="CG5" s="80"/>
      <c r="CH5" s="80"/>
      <c r="CI5" s="80"/>
      <c r="CJ5" s="80"/>
      <c r="CK5" s="80"/>
      <c r="CL5" s="80"/>
      <c r="CM5" s="81"/>
    </row>
    <row r="6" spans="1:93" s="77" customFormat="1">
      <c r="B6" s="82" t="s">
        <v>35</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v>8.4000000000000005E-2</v>
      </c>
      <c r="AO6" s="58">
        <v>0.1</v>
      </c>
      <c r="AP6" s="58">
        <v>0.105</v>
      </c>
      <c r="AQ6" s="58">
        <v>9.0999999999999998E-2</v>
      </c>
      <c r="AR6" s="58">
        <v>8.199999999999999E-2</v>
      </c>
      <c r="AS6" s="58">
        <v>7.9199999999999993E-2</v>
      </c>
      <c r="AT6" s="58">
        <v>7.9500000000000001E-2</v>
      </c>
      <c r="AU6" s="58">
        <v>7.9000000000000001E-2</v>
      </c>
      <c r="AV6" s="58">
        <v>7.8600000000000003E-2</v>
      </c>
      <c r="AW6" s="58">
        <v>7.8100000000000003E-2</v>
      </c>
      <c r="AX6" s="58">
        <v>7.7600000000000002E-2</v>
      </c>
      <c r="AY6" s="58">
        <v>7.7199999999999991E-2</v>
      </c>
      <c r="AZ6" s="58">
        <v>7.3599999999999999E-2</v>
      </c>
      <c r="BA6" s="58">
        <v>7.0000000000000007E-2</v>
      </c>
      <c r="BB6" s="58">
        <v>7.0000000000000007E-2</v>
      </c>
      <c r="BC6" s="58">
        <v>7.0000000000000007E-2</v>
      </c>
      <c r="BD6" s="58">
        <v>7.0000000000000007E-2</v>
      </c>
      <c r="BE6" s="58">
        <v>7.0000000000000007E-2</v>
      </c>
      <c r="BF6" s="58">
        <v>7.0000000000000007E-2</v>
      </c>
      <c r="BG6" s="58">
        <v>7.0000000000000007E-2</v>
      </c>
      <c r="BH6" s="58">
        <v>7.0000000000000007E-2</v>
      </c>
      <c r="BI6" s="58">
        <v>7.0000000000000007E-2</v>
      </c>
      <c r="BJ6" s="58">
        <v>7.0000000000000007E-2</v>
      </c>
      <c r="BK6" s="58">
        <v>7.0000000000000007E-2</v>
      </c>
      <c r="BL6" s="58">
        <v>7.0000000000000007E-2</v>
      </c>
      <c r="BM6" s="58">
        <v>7.0000000000000007E-2</v>
      </c>
      <c r="BN6" s="58">
        <v>7.0000000000000007E-2</v>
      </c>
      <c r="BO6" s="58">
        <v>7.0000000000000007E-2</v>
      </c>
      <c r="BP6" s="58">
        <v>7.0000000000000007E-2</v>
      </c>
      <c r="BQ6" s="58">
        <v>7.0000000000000007E-2</v>
      </c>
      <c r="BR6" s="58">
        <v>7.0000000000000007E-2</v>
      </c>
      <c r="BS6" s="58">
        <v>7.0000000000000007E-2</v>
      </c>
      <c r="BT6" s="58">
        <v>7.0000000000000007E-2</v>
      </c>
      <c r="BU6" s="58">
        <v>7.0000000000000007E-2</v>
      </c>
      <c r="BV6" s="58">
        <v>7.0000000000000007E-2</v>
      </c>
      <c r="BW6" s="58">
        <v>7.0000000000000007E-2</v>
      </c>
      <c r="BX6" s="58">
        <v>7.0000000000000007E-2</v>
      </c>
      <c r="BY6" s="58">
        <v>7.0000000000000007E-2</v>
      </c>
      <c r="BZ6" s="58">
        <v>7.0000000000000007E-2</v>
      </c>
      <c r="CA6" s="58">
        <v>7.0000000000000007E-2</v>
      </c>
      <c r="CB6" s="58">
        <v>7.0000000000000007E-2</v>
      </c>
      <c r="CC6" s="83">
        <v>7.0000000000000007E-2</v>
      </c>
      <c r="CD6" s="83">
        <v>7.0000000000000007E-2</v>
      </c>
      <c r="CE6" s="83">
        <v>7.0000000000000007E-2</v>
      </c>
      <c r="CF6" s="83">
        <v>7.0000000000000007E-2</v>
      </c>
      <c r="CG6" s="83">
        <v>7.0000000000000007E-2</v>
      </c>
      <c r="CH6" s="83">
        <v>7.0000000000000007E-2</v>
      </c>
      <c r="CI6" s="83">
        <v>7.0000000000000007E-2</v>
      </c>
      <c r="CJ6" s="83">
        <v>7.0000000000000007E-2</v>
      </c>
      <c r="CK6" s="83">
        <v>7.0000000000000007E-2</v>
      </c>
      <c r="CL6" s="83">
        <v>7.0000000000000007E-2</v>
      </c>
      <c r="CM6" s="61">
        <v>7.0000000000000007E-2</v>
      </c>
    </row>
    <row r="7" spans="1:93" s="77" customFormat="1">
      <c r="B7" s="82" t="s">
        <v>36</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v>8.4000000000000005E-2</v>
      </c>
      <c r="AO7" s="58">
        <v>0.1</v>
      </c>
      <c r="AP7" s="58">
        <v>0.105</v>
      </c>
      <c r="AQ7" s="58">
        <v>9.0999999999999998E-2</v>
      </c>
      <c r="AR7" s="58">
        <v>8.199999999999999E-2</v>
      </c>
      <c r="AS7" s="58">
        <v>7.9199999999999993E-2</v>
      </c>
      <c r="AT7" s="58">
        <v>7.9500000000000001E-2</v>
      </c>
      <c r="AU7" s="58">
        <v>7.5499999999999998E-2</v>
      </c>
      <c r="AV7" s="58">
        <v>7.1399999999999991E-2</v>
      </c>
      <c r="AW7" s="58">
        <v>6.7400000000000002E-2</v>
      </c>
      <c r="AX7" s="58">
        <v>6.3299999999999995E-2</v>
      </c>
      <c r="AY7" s="58">
        <v>5.9299999999999999E-2</v>
      </c>
      <c r="AZ7" s="58">
        <v>5.2199999999999996E-2</v>
      </c>
      <c r="BA7" s="58">
        <v>4.4999999999999998E-2</v>
      </c>
      <c r="BB7" s="58">
        <v>4.4999999999999998E-2</v>
      </c>
      <c r="BC7" s="58">
        <v>4.4999999999999998E-2</v>
      </c>
      <c r="BD7" s="58">
        <v>4.4999999999999998E-2</v>
      </c>
      <c r="BE7" s="58">
        <v>4.4999999999999998E-2</v>
      </c>
      <c r="BF7" s="58">
        <v>4.4999999999999998E-2</v>
      </c>
      <c r="BG7" s="58">
        <v>4.4999999999999998E-2</v>
      </c>
      <c r="BH7" s="58">
        <v>4.4999999999999998E-2</v>
      </c>
      <c r="BI7" s="58">
        <v>4.4999999999999998E-2</v>
      </c>
      <c r="BJ7" s="58">
        <v>4.4999999999999998E-2</v>
      </c>
      <c r="BK7" s="58">
        <v>4.4999999999999998E-2</v>
      </c>
      <c r="BL7" s="58">
        <v>4.4999999999999998E-2</v>
      </c>
      <c r="BM7" s="58">
        <v>4.4999999999999998E-2</v>
      </c>
      <c r="BN7" s="58">
        <v>4.4999999999999998E-2</v>
      </c>
      <c r="BO7" s="58">
        <v>4.4999999999999998E-2</v>
      </c>
      <c r="BP7" s="58">
        <v>4.4999999999999998E-2</v>
      </c>
      <c r="BQ7" s="58">
        <v>4.4999999999999998E-2</v>
      </c>
      <c r="BR7" s="58">
        <v>4.4999999999999998E-2</v>
      </c>
      <c r="BS7" s="58">
        <v>4.4999999999999998E-2</v>
      </c>
      <c r="BT7" s="58">
        <v>4.4999999999999998E-2</v>
      </c>
      <c r="BU7" s="58">
        <v>4.4999999999999998E-2</v>
      </c>
      <c r="BV7" s="58">
        <v>4.4999999999999998E-2</v>
      </c>
      <c r="BW7" s="58">
        <v>4.4999999999999998E-2</v>
      </c>
      <c r="BX7" s="58">
        <v>4.4999999999999998E-2</v>
      </c>
      <c r="BY7" s="58">
        <v>4.4999999999999998E-2</v>
      </c>
      <c r="BZ7" s="58">
        <v>4.4999999999999998E-2</v>
      </c>
      <c r="CA7" s="58">
        <v>4.4999999999999998E-2</v>
      </c>
      <c r="CB7" s="58">
        <v>4.4999999999999998E-2</v>
      </c>
      <c r="CC7" s="83">
        <v>4.4999999999999998E-2</v>
      </c>
      <c r="CD7" s="83">
        <v>4.4999999999999998E-2</v>
      </c>
      <c r="CE7" s="83">
        <v>4.4999999999999998E-2</v>
      </c>
      <c r="CF7" s="83">
        <v>4.4999999999999998E-2</v>
      </c>
      <c r="CG7" s="83">
        <v>4.4999999999999998E-2</v>
      </c>
      <c r="CH7" s="83">
        <v>4.4999999999999998E-2</v>
      </c>
      <c r="CI7" s="83">
        <v>4.4999999999999998E-2</v>
      </c>
      <c r="CJ7" s="83">
        <v>4.4999999999999998E-2</v>
      </c>
      <c r="CK7" s="83">
        <v>4.4999999999999998E-2</v>
      </c>
      <c r="CL7" s="83">
        <v>4.4999999999999998E-2</v>
      </c>
      <c r="CM7" s="61">
        <v>4.4999999999999998E-2</v>
      </c>
    </row>
    <row r="8" spans="1:93" s="77" customFormat="1" ht="15.75" thickBot="1">
      <c r="B8" s="84" t="s">
        <v>37</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v>8.4000000000000005E-2</v>
      </c>
      <c r="AO8" s="63">
        <v>0.1</v>
      </c>
      <c r="AP8" s="63">
        <v>0.105</v>
      </c>
      <c r="AQ8" s="63">
        <v>9.0999999999999998E-2</v>
      </c>
      <c r="AR8" s="63">
        <v>8.199999999999999E-2</v>
      </c>
      <c r="AS8" s="63">
        <v>7.9199999999999993E-2</v>
      </c>
      <c r="AT8" s="63">
        <v>7.9500000000000001E-2</v>
      </c>
      <c r="AU8" s="63">
        <v>8.3299999999999999E-2</v>
      </c>
      <c r="AV8" s="63">
        <v>8.7100000000000011E-2</v>
      </c>
      <c r="AW8" s="63">
        <v>9.0999999999999998E-2</v>
      </c>
      <c r="AX8" s="63">
        <v>9.4800000000000009E-2</v>
      </c>
      <c r="AY8" s="63">
        <v>9.8599999999999993E-2</v>
      </c>
      <c r="AZ8" s="63">
        <v>9.9299999999999999E-2</v>
      </c>
      <c r="BA8" s="63">
        <v>0.1</v>
      </c>
      <c r="BB8" s="63">
        <v>0.1</v>
      </c>
      <c r="BC8" s="63">
        <v>0.1</v>
      </c>
      <c r="BD8" s="63">
        <v>0.1</v>
      </c>
      <c r="BE8" s="63">
        <v>0.1</v>
      </c>
      <c r="BF8" s="63">
        <v>0.1</v>
      </c>
      <c r="BG8" s="63">
        <v>0.1</v>
      </c>
      <c r="BH8" s="63">
        <v>0.1</v>
      </c>
      <c r="BI8" s="63">
        <v>0.1</v>
      </c>
      <c r="BJ8" s="63">
        <v>0.1</v>
      </c>
      <c r="BK8" s="63">
        <v>0.1</v>
      </c>
      <c r="BL8" s="63">
        <v>0.1</v>
      </c>
      <c r="BM8" s="63">
        <v>0.1</v>
      </c>
      <c r="BN8" s="63">
        <v>0.1</v>
      </c>
      <c r="BO8" s="63">
        <v>0.1</v>
      </c>
      <c r="BP8" s="63">
        <v>0.1</v>
      </c>
      <c r="BQ8" s="63">
        <v>0.1</v>
      </c>
      <c r="BR8" s="63">
        <v>0.1</v>
      </c>
      <c r="BS8" s="63">
        <v>0.1</v>
      </c>
      <c r="BT8" s="63">
        <v>0.1</v>
      </c>
      <c r="BU8" s="63">
        <v>0.1</v>
      </c>
      <c r="BV8" s="63">
        <v>0.1</v>
      </c>
      <c r="BW8" s="63">
        <v>0.1</v>
      </c>
      <c r="BX8" s="63">
        <v>0.1</v>
      </c>
      <c r="BY8" s="63">
        <v>0.1</v>
      </c>
      <c r="BZ8" s="63">
        <v>0.1</v>
      </c>
      <c r="CA8" s="63">
        <v>0.1</v>
      </c>
      <c r="CB8" s="63">
        <v>0.1</v>
      </c>
      <c r="CC8" s="85">
        <v>0.1</v>
      </c>
      <c r="CD8" s="85">
        <v>0.1</v>
      </c>
      <c r="CE8" s="85">
        <v>0.1</v>
      </c>
      <c r="CF8" s="85">
        <v>0.1</v>
      </c>
      <c r="CG8" s="85">
        <v>0.1</v>
      </c>
      <c r="CH8" s="85">
        <v>0.1</v>
      </c>
      <c r="CI8" s="85">
        <v>0.1</v>
      </c>
      <c r="CJ8" s="85">
        <v>0.1</v>
      </c>
      <c r="CK8" s="85">
        <v>0.1</v>
      </c>
      <c r="CL8" s="85">
        <v>0.1</v>
      </c>
      <c r="CM8" s="64">
        <v>0.1</v>
      </c>
    </row>
    <row r="9" spans="1:93">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7"/>
      <c r="CO9" s="87"/>
    </row>
    <row r="10" spans="1:93">
      <c r="B10" s="88"/>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7"/>
      <c r="CO10" s="87"/>
    </row>
    <row r="11" spans="1:93">
      <c r="B11" s="88"/>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7"/>
      <c r="CO11" s="87"/>
    </row>
    <row r="12" spans="1:93">
      <c r="B12" s="89"/>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N12" s="87"/>
      <c r="CO12" s="87"/>
    </row>
    <row r="13" spans="1:93">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N13" s="87"/>
      <c r="CO13" s="87"/>
    </row>
    <row r="14" spans="1:93">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row>
    <row r="15" spans="1:93">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row>
    <row r="16" spans="1:93">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row>
  </sheetData>
  <hyperlinks>
    <hyperlink ref="B3" location="SOMMAIRE!A1" display="Retour au sommaire"/>
  </hyperlinks>
  <pageMargins left="0.78740157499999996" right="0.78740157499999996" top="0.984251969" bottom="0.984251969" header="0.3" footer="0.3"/>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H9"/>
  <sheetViews>
    <sheetView workbookViewId="0">
      <selection activeCell="B3" sqref="B3"/>
    </sheetView>
  </sheetViews>
  <sheetFormatPr baseColWidth="10" defaultRowHeight="15"/>
  <cols>
    <col min="1" max="1" width="3.5703125" style="1" customWidth="1"/>
    <col min="2" max="2" width="24" style="1" customWidth="1"/>
    <col min="3" max="8" width="15.28515625" style="1" customWidth="1"/>
    <col min="9" max="16384" width="11.42578125" style="1"/>
  </cols>
  <sheetData>
    <row r="1" spans="1:8" ht="15.75">
      <c r="A1" s="2" t="s">
        <v>38</v>
      </c>
    </row>
    <row r="2" spans="1:8" s="91" customFormat="1" ht="15.75">
      <c r="B2" s="47"/>
      <c r="C2" s="48"/>
      <c r="D2" s="49"/>
      <c r="E2" s="49"/>
      <c r="F2" s="49"/>
      <c r="G2" s="49"/>
      <c r="H2" s="49"/>
    </row>
    <row r="3" spans="1:8" ht="15.75" thickBot="1">
      <c r="B3" s="407" t="s">
        <v>166</v>
      </c>
    </row>
    <row r="4" spans="1:8" ht="32.25" thickBot="1">
      <c r="B4" s="176" t="s">
        <v>39</v>
      </c>
      <c r="C4" s="177" t="s">
        <v>85</v>
      </c>
      <c r="D4" s="178" t="s">
        <v>86</v>
      </c>
      <c r="E4" s="178" t="s">
        <v>87</v>
      </c>
      <c r="F4" s="178" t="s">
        <v>40</v>
      </c>
      <c r="G4" s="178" t="s">
        <v>41</v>
      </c>
      <c r="H4" s="179" t="s">
        <v>42</v>
      </c>
    </row>
    <row r="5" spans="1:8" ht="15.75">
      <c r="B5" s="92" t="s">
        <v>43</v>
      </c>
      <c r="C5" s="592">
        <v>6.7578995242234541E-3</v>
      </c>
      <c r="D5" s="93">
        <v>1.8828756951506653E-2</v>
      </c>
      <c r="E5" s="93">
        <v>1.9737349307136443E-2</v>
      </c>
      <c r="F5" s="93">
        <v>1.86888077010674E-2</v>
      </c>
      <c r="G5" s="93">
        <v>1.927755786443397E-2</v>
      </c>
      <c r="H5" s="94">
        <v>1.8955463848852494E-2</v>
      </c>
    </row>
    <row r="6" spans="1:8" ht="15.75">
      <c r="B6" s="180" t="s">
        <v>44</v>
      </c>
      <c r="C6" s="593"/>
      <c r="D6" s="182">
        <v>1.7819632107790584E-2</v>
      </c>
      <c r="E6" s="182">
        <v>1.6724839252113766E-2</v>
      </c>
      <c r="F6" s="182">
        <v>1.5688807461297971E-2</v>
      </c>
      <c r="G6" s="182">
        <v>1.6255347740619319E-2</v>
      </c>
      <c r="H6" s="183">
        <v>1.5955463578087192E-2</v>
      </c>
    </row>
    <row r="7" spans="1:8" ht="15.75">
      <c r="B7" s="95" t="s">
        <v>45</v>
      </c>
      <c r="C7" s="593"/>
      <c r="D7" s="96">
        <v>1.7153804411983664E-2</v>
      </c>
      <c r="E7" s="96">
        <v>1.4724838935285423E-2</v>
      </c>
      <c r="F7" s="96">
        <v>1.3688807300663353E-2</v>
      </c>
      <c r="G7" s="96">
        <v>1.4255347330911716E-2</v>
      </c>
      <c r="H7" s="97">
        <v>1.3955463396686962E-2</v>
      </c>
    </row>
    <row r="8" spans="1:8" ht="15.75">
      <c r="B8" s="181" t="s">
        <v>46</v>
      </c>
      <c r="C8" s="594"/>
      <c r="D8" s="184">
        <v>1.6143276414817054E-2</v>
      </c>
      <c r="E8" s="184">
        <v>1.1724838457694231E-2</v>
      </c>
      <c r="F8" s="184">
        <v>1.0688807058519378E-2</v>
      </c>
      <c r="G8" s="184">
        <v>1.1255346713312298E-2</v>
      </c>
      <c r="H8" s="185">
        <v>1.0955463123241138E-2</v>
      </c>
    </row>
    <row r="9" spans="1:8" ht="16.5" thickBot="1">
      <c r="B9" s="98" t="s">
        <v>14</v>
      </c>
      <c r="C9" s="99">
        <v>3.7337341967291771E-3</v>
      </c>
      <c r="D9" s="100">
        <v>1.9682247982777401E-3</v>
      </c>
      <c r="E9" s="100">
        <v>1.7024956342535091E-3</v>
      </c>
      <c r="F9" s="100">
        <v>6.8479635449647525E-4</v>
      </c>
      <c r="G9" s="100">
        <v>1.2481425909853794E-3</v>
      </c>
      <c r="H9" s="101">
        <v>9.1224594921457403E-4</v>
      </c>
    </row>
  </sheetData>
  <mergeCells count="1">
    <mergeCell ref="C5:C8"/>
  </mergeCells>
  <hyperlinks>
    <hyperlink ref="B3" location="SOMMAIRE!A1" display="Retour au sommaire"/>
  </hyperlinks>
  <pageMargins left="0.78740157499999996" right="0.78740157499999996" top="0.984251969" bottom="0.984251969" header="0.3" footer="0.3"/>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BC10"/>
  <sheetViews>
    <sheetView workbookViewId="0">
      <selection activeCell="B3" sqref="B3"/>
    </sheetView>
  </sheetViews>
  <sheetFormatPr baseColWidth="10" defaultRowHeight="15"/>
  <cols>
    <col min="2" max="2" width="17.7109375" customWidth="1"/>
  </cols>
  <sheetData>
    <row r="1" spans="1:55" ht="15.75">
      <c r="A1" s="516" t="s">
        <v>203</v>
      </c>
    </row>
    <row r="3" spans="1:55" ht="15.75" thickBot="1">
      <c r="B3" s="407" t="s">
        <v>166</v>
      </c>
    </row>
    <row r="4" spans="1:55" s="33" customFormat="1" ht="15.75" thickBot="1">
      <c r="B4" s="52"/>
      <c r="C4" s="54">
        <v>2018</v>
      </c>
      <c r="D4" s="54">
        <v>2019</v>
      </c>
      <c r="E4" s="54">
        <v>2020</v>
      </c>
      <c r="F4" s="54">
        <v>2021</v>
      </c>
      <c r="G4" s="54">
        <v>2022</v>
      </c>
      <c r="H4" s="54">
        <v>2023</v>
      </c>
      <c r="I4" s="54">
        <v>2024</v>
      </c>
      <c r="J4" s="54">
        <v>2025</v>
      </c>
      <c r="K4" s="54">
        <v>2026</v>
      </c>
      <c r="L4" s="54">
        <v>2027</v>
      </c>
      <c r="M4" s="54">
        <v>2028</v>
      </c>
      <c r="N4" s="54">
        <v>2029</v>
      </c>
      <c r="O4" s="54">
        <v>2030</v>
      </c>
      <c r="P4" s="54">
        <v>2031</v>
      </c>
      <c r="Q4" s="54">
        <v>2032</v>
      </c>
      <c r="R4" s="54">
        <v>2033</v>
      </c>
      <c r="S4" s="54">
        <v>2034</v>
      </c>
      <c r="T4" s="54">
        <v>2035</v>
      </c>
      <c r="U4" s="54">
        <v>2036</v>
      </c>
      <c r="V4" s="54">
        <v>2037</v>
      </c>
      <c r="W4" s="54">
        <v>2038</v>
      </c>
      <c r="X4" s="54">
        <v>2039</v>
      </c>
      <c r="Y4" s="54">
        <v>2040</v>
      </c>
      <c r="Z4" s="54">
        <v>2041</v>
      </c>
      <c r="AA4" s="54">
        <v>2042</v>
      </c>
      <c r="AB4" s="54">
        <v>2043</v>
      </c>
      <c r="AC4" s="54">
        <v>2044</v>
      </c>
      <c r="AD4" s="54">
        <v>2045</v>
      </c>
      <c r="AE4" s="54">
        <v>2046</v>
      </c>
      <c r="AF4" s="54">
        <v>2047</v>
      </c>
      <c r="AG4" s="54">
        <v>2048</v>
      </c>
      <c r="AH4" s="54">
        <v>2049</v>
      </c>
      <c r="AI4" s="54">
        <v>2050</v>
      </c>
      <c r="AJ4" s="54">
        <v>2051</v>
      </c>
      <c r="AK4" s="54">
        <v>2052</v>
      </c>
      <c r="AL4" s="54">
        <v>2053</v>
      </c>
      <c r="AM4" s="54">
        <v>2054</v>
      </c>
      <c r="AN4" s="54">
        <v>2055</v>
      </c>
      <c r="AO4" s="54">
        <v>2056</v>
      </c>
      <c r="AP4" s="54">
        <v>2057</v>
      </c>
      <c r="AQ4" s="54">
        <v>2058</v>
      </c>
      <c r="AR4" s="54">
        <v>2059</v>
      </c>
      <c r="AS4" s="54">
        <v>2060</v>
      </c>
      <c r="AT4" s="54">
        <v>2061</v>
      </c>
      <c r="AU4" s="54">
        <v>2062</v>
      </c>
      <c r="AV4" s="54">
        <v>2063</v>
      </c>
      <c r="AW4" s="54">
        <v>2064</v>
      </c>
      <c r="AX4" s="54">
        <v>2065</v>
      </c>
      <c r="AY4" s="54">
        <v>2066</v>
      </c>
      <c r="AZ4" s="54">
        <v>2067</v>
      </c>
      <c r="BA4" s="54">
        <v>2068</v>
      </c>
      <c r="BB4" s="54">
        <v>2069</v>
      </c>
      <c r="BC4" s="55">
        <v>2070</v>
      </c>
    </row>
    <row r="5" spans="1:55" s="56" customFormat="1">
      <c r="B5" s="187" t="s">
        <v>67</v>
      </c>
      <c r="C5" s="190">
        <v>2288.1572441002145</v>
      </c>
      <c r="D5" s="190">
        <v>2322.6760120032473</v>
      </c>
      <c r="E5" s="190">
        <v>2090.4084108029224</v>
      </c>
      <c r="F5" s="190">
        <v>2257.6410836671562</v>
      </c>
      <c r="G5" s="190">
        <v>2336.6585215955065</v>
      </c>
      <c r="H5" s="190">
        <v>2382.6906944709381</v>
      </c>
      <c r="I5" s="190">
        <v>2416.2866332629783</v>
      </c>
      <c r="J5" s="190">
        <v>2450.3562747919864</v>
      </c>
      <c r="K5" s="190">
        <v>2491.032188953533</v>
      </c>
      <c r="L5" s="190">
        <v>2533.628839384638</v>
      </c>
      <c r="M5" s="190">
        <v>2577.4606183059923</v>
      </c>
      <c r="N5" s="190">
        <v>2623.0816712500086</v>
      </c>
      <c r="O5" s="190">
        <v>2671.8709903352587</v>
      </c>
      <c r="P5" s="190">
        <v>2723.1709133496961</v>
      </c>
      <c r="Q5" s="190">
        <v>2776.0004290686802</v>
      </c>
      <c r="R5" s="190">
        <v>2819.028435719245</v>
      </c>
      <c r="S5" s="190">
        <v>2862.7233764728935</v>
      </c>
      <c r="T5" s="190">
        <v>2905.9504994576337</v>
      </c>
      <c r="U5" s="190">
        <v>2948.377376749715</v>
      </c>
      <c r="V5" s="190">
        <v>2989.6546600242109</v>
      </c>
      <c r="W5" s="190">
        <v>3031.2108597985475</v>
      </c>
      <c r="X5" s="190">
        <v>3075.1634172656263</v>
      </c>
      <c r="Y5" s="190">
        <v>3120.368319499431</v>
      </c>
      <c r="Z5" s="190">
        <v>3166.2377337960725</v>
      </c>
      <c r="AA5" s="190">
        <v>3212.1481809361153</v>
      </c>
      <c r="AB5" s="190">
        <v>3257.1182554692209</v>
      </c>
      <c r="AC5" s="190">
        <v>3302.7179110457901</v>
      </c>
      <c r="AD5" s="190">
        <v>3347.3046028449085</v>
      </c>
      <c r="AE5" s="190">
        <v>3391.1542931421773</v>
      </c>
      <c r="AF5" s="190">
        <v>3436.2566452409687</v>
      </c>
      <c r="AG5" s="190">
        <v>3482.989735616246</v>
      </c>
      <c r="AH5" s="190">
        <v>3531.0549939677503</v>
      </c>
      <c r="AI5" s="190">
        <v>3578.3711308869183</v>
      </c>
      <c r="AJ5" s="190">
        <v>3625.6056298146259</v>
      </c>
      <c r="AK5" s="190">
        <v>3674.1887452541423</v>
      </c>
      <c r="AL5" s="190">
        <v>3724.5251310641243</v>
      </c>
      <c r="AM5" s="190">
        <v>3775.9235778728093</v>
      </c>
      <c r="AN5" s="190">
        <v>3828.0313232474541</v>
      </c>
      <c r="AO5" s="190">
        <v>3881.6237617729184</v>
      </c>
      <c r="AP5" s="190">
        <v>3937.1309815662712</v>
      </c>
      <c r="AQ5" s="190">
        <v>3995.4005200934516</v>
      </c>
      <c r="AR5" s="190">
        <v>4056.530148050882</v>
      </c>
      <c r="AS5" s="190">
        <v>4118.189406301256</v>
      </c>
      <c r="AT5" s="190">
        <v>4177.9031526926237</v>
      </c>
      <c r="AU5" s="191">
        <v>4238.4827484066664</v>
      </c>
      <c r="AV5" s="191">
        <v>4300.3645965334035</v>
      </c>
      <c r="AW5" s="191">
        <v>4362.7198831831374</v>
      </c>
      <c r="AX5" s="191">
        <v>4423.7979615477016</v>
      </c>
      <c r="AY5" s="191">
        <v>4483.9616138247502</v>
      </c>
      <c r="AZ5" s="191">
        <v>4545.3918879341491</v>
      </c>
      <c r="BA5" s="191">
        <v>4607.6637567988473</v>
      </c>
      <c r="BB5" s="191">
        <v>4669.8672175156316</v>
      </c>
      <c r="BC5" s="192">
        <v>4732.9104249520933</v>
      </c>
    </row>
    <row r="6" spans="1:55" s="56" customFormat="1">
      <c r="B6" s="189" t="s">
        <v>68</v>
      </c>
      <c r="C6" s="190">
        <v>2285.9307748658844</v>
      </c>
      <c r="D6" s="190">
        <v>2317.9338057140067</v>
      </c>
      <c r="E6" s="190">
        <v>2350.384878994003</v>
      </c>
      <c r="F6" s="190">
        <v>2383.2902672999189</v>
      </c>
      <c r="G6" s="190">
        <v>2416.6563310421179</v>
      </c>
      <c r="H6" s="190">
        <v>2449.2811915111865</v>
      </c>
      <c r="I6" s="190">
        <v>2483.5711281923432</v>
      </c>
      <c r="J6" s="190">
        <v>2520.0796237767704</v>
      </c>
      <c r="K6" s="190">
        <v>2559.644873870066</v>
      </c>
      <c r="L6" s="190">
        <v>2600.8551563393739</v>
      </c>
      <c r="M6" s="190">
        <v>2642.7289243564378</v>
      </c>
      <c r="N6" s="190">
        <v>2686.5982245007544</v>
      </c>
      <c r="O6" s="190">
        <v>2733.3450336070678</v>
      </c>
      <c r="P6" s="190">
        <v>2781.9985752052735</v>
      </c>
      <c r="Q6" s="190">
        <v>2831.796349701448</v>
      </c>
      <c r="R6" s="190">
        <v>2875.6891931218206</v>
      </c>
      <c r="S6" s="190">
        <v>2920.2623756152088</v>
      </c>
      <c r="T6" s="190">
        <v>2964.3583374869982</v>
      </c>
      <c r="U6" s="190">
        <v>3007.6379692143082</v>
      </c>
      <c r="V6" s="190">
        <v>3049.7449007833084</v>
      </c>
      <c r="W6" s="190">
        <v>3092.1363549041967</v>
      </c>
      <c r="X6" s="190">
        <v>3136.9723320503072</v>
      </c>
      <c r="Y6" s="190">
        <v>3183.0858253314464</v>
      </c>
      <c r="Z6" s="190">
        <v>3229.8771869638185</v>
      </c>
      <c r="AA6" s="190">
        <v>3276.7104061747937</v>
      </c>
      <c r="AB6" s="190">
        <v>3322.584351861241</v>
      </c>
      <c r="AC6" s="190">
        <v>3369.1005327872986</v>
      </c>
      <c r="AD6" s="190">
        <v>3414.5833899799272</v>
      </c>
      <c r="AE6" s="190">
        <v>3459.3144323886645</v>
      </c>
      <c r="AF6" s="190">
        <v>3505.3233143394341</v>
      </c>
      <c r="AG6" s="190">
        <v>3552.9957114144504</v>
      </c>
      <c r="AH6" s="190">
        <v>3602.0270522319697</v>
      </c>
      <c r="AI6" s="190">
        <v>3650.2942147318786</v>
      </c>
      <c r="AJ6" s="190">
        <v>3698.47809836634</v>
      </c>
      <c r="AK6" s="190">
        <v>3748.0377048844493</v>
      </c>
      <c r="AL6" s="190">
        <v>3799.3858214413663</v>
      </c>
      <c r="AM6" s="190">
        <v>3851.8173457772573</v>
      </c>
      <c r="AN6" s="190">
        <v>3904.9724251489833</v>
      </c>
      <c r="AO6" s="190">
        <v>3959.6420391010693</v>
      </c>
      <c r="AP6" s="190">
        <v>4016.2649202602147</v>
      </c>
      <c r="AQ6" s="190">
        <v>4075.7056410800656</v>
      </c>
      <c r="AR6" s="190">
        <v>4138.0639373885906</v>
      </c>
      <c r="AS6" s="190">
        <v>4200.9625092368979</v>
      </c>
      <c r="AT6" s="190">
        <v>4261.8764656208323</v>
      </c>
      <c r="AU6" s="190">
        <v>4323.6736743723341</v>
      </c>
      <c r="AV6" s="190">
        <v>4386.7993100181702</v>
      </c>
      <c r="AW6" s="190">
        <v>4450.4079000134334</v>
      </c>
      <c r="AX6" s="190">
        <v>4512.7136106136213</v>
      </c>
      <c r="AY6" s="190">
        <v>4574.0865157179669</v>
      </c>
      <c r="AZ6" s="190">
        <v>4636.7515009833032</v>
      </c>
      <c r="BA6" s="190">
        <v>4700.2749965467747</v>
      </c>
      <c r="BB6" s="190">
        <v>4763.7287090001564</v>
      </c>
      <c r="BC6" s="192">
        <v>4826.6099279589589</v>
      </c>
    </row>
    <row r="7" spans="1:55" s="56" customFormat="1" ht="15.75" thickBot="1">
      <c r="B7" s="188" t="s">
        <v>69</v>
      </c>
      <c r="C7" s="63">
        <v>9.7398803971260328E-4</v>
      </c>
      <c r="D7" s="63">
        <v>2.0458764946396091E-3</v>
      </c>
      <c r="E7" s="63">
        <v>-0.11061016879174024</v>
      </c>
      <c r="F7" s="63">
        <v>-5.2720889837356455E-2</v>
      </c>
      <c r="G7" s="63">
        <v>-3.3102683413869793E-2</v>
      </c>
      <c r="H7" s="63">
        <v>-2.7187771363712865E-2</v>
      </c>
      <c r="I7" s="63">
        <v>-2.7091833274103805E-2</v>
      </c>
      <c r="J7" s="63">
        <v>-2.7667121438128106E-2</v>
      </c>
      <c r="K7" s="63">
        <v>-2.6805548541893542E-2</v>
      </c>
      <c r="L7" s="63">
        <v>-2.5847774256431477E-2</v>
      </c>
      <c r="M7" s="63">
        <v>-2.4697313995736381E-2</v>
      </c>
      <c r="N7" s="63">
        <v>-2.3641999265650915E-2</v>
      </c>
      <c r="O7" s="63">
        <v>-2.2490407363860876E-2</v>
      </c>
      <c r="P7" s="63">
        <v>-2.1145827456520827E-2</v>
      </c>
      <c r="Q7" s="63">
        <v>-1.9703366253244203E-2</v>
      </c>
      <c r="R7" s="63">
        <v>-1.9703366253244203E-2</v>
      </c>
      <c r="S7" s="63">
        <v>-1.9703366253244203E-2</v>
      </c>
      <c r="T7" s="63">
        <v>-1.9703366253244203E-2</v>
      </c>
      <c r="U7" s="63">
        <v>-1.9703366253244203E-2</v>
      </c>
      <c r="V7" s="63">
        <v>-1.9703366253244203E-2</v>
      </c>
      <c r="W7" s="63">
        <v>-1.9703366253244314E-2</v>
      </c>
      <c r="X7" s="63">
        <v>-1.9703366253244203E-2</v>
      </c>
      <c r="Y7" s="63">
        <v>-1.9703366253244092E-2</v>
      </c>
      <c r="Z7" s="63">
        <v>-1.9703366253244203E-2</v>
      </c>
      <c r="AA7" s="63">
        <v>-1.9703366253244203E-2</v>
      </c>
      <c r="AB7" s="63">
        <v>-1.9703366253244203E-2</v>
      </c>
      <c r="AC7" s="63">
        <v>-1.9703366253244203E-2</v>
      </c>
      <c r="AD7" s="63">
        <v>-1.9703366253244203E-2</v>
      </c>
      <c r="AE7" s="63">
        <v>-1.9703366253244092E-2</v>
      </c>
      <c r="AF7" s="63">
        <v>-1.9703366253244092E-2</v>
      </c>
      <c r="AG7" s="63">
        <v>-1.9703366253244092E-2</v>
      </c>
      <c r="AH7" s="63">
        <v>-1.9703366253243981E-2</v>
      </c>
      <c r="AI7" s="63">
        <v>-1.9703366253244092E-2</v>
      </c>
      <c r="AJ7" s="63">
        <v>-1.9703366253244203E-2</v>
      </c>
      <c r="AK7" s="63">
        <v>-1.9703366253244203E-2</v>
      </c>
      <c r="AL7" s="63">
        <v>-1.9703366253244092E-2</v>
      </c>
      <c r="AM7" s="63">
        <v>-1.9703366253244092E-2</v>
      </c>
      <c r="AN7" s="63">
        <v>-1.9703366253244092E-2</v>
      </c>
      <c r="AO7" s="63">
        <v>-1.9703366253244092E-2</v>
      </c>
      <c r="AP7" s="63">
        <v>-1.9703366253244203E-2</v>
      </c>
      <c r="AQ7" s="63">
        <v>-1.9703366253244203E-2</v>
      </c>
      <c r="AR7" s="63">
        <v>-1.9703366253244092E-2</v>
      </c>
      <c r="AS7" s="63">
        <v>-1.9703366253244092E-2</v>
      </c>
      <c r="AT7" s="63">
        <v>-1.9703366253244092E-2</v>
      </c>
      <c r="AU7" s="63">
        <v>-1.9703366253244092E-2</v>
      </c>
      <c r="AV7" s="63">
        <v>-1.9703366253244092E-2</v>
      </c>
      <c r="AW7" s="63">
        <v>-1.9703366253244203E-2</v>
      </c>
      <c r="AX7" s="63">
        <v>-1.9703366253244092E-2</v>
      </c>
      <c r="AY7" s="63">
        <v>-1.9703366253244203E-2</v>
      </c>
      <c r="AZ7" s="63">
        <v>-1.9703366253244314E-2</v>
      </c>
      <c r="BA7" s="63">
        <v>-1.9703366253244203E-2</v>
      </c>
      <c r="BB7" s="63">
        <v>-1.9703366253244314E-2</v>
      </c>
      <c r="BC7" s="64">
        <v>-1.9413108663307366E-2</v>
      </c>
    </row>
    <row r="8" spans="1:55">
      <c r="C8" s="91"/>
      <c r="D8" s="91"/>
      <c r="E8" s="91"/>
    </row>
    <row r="9" spans="1:55">
      <c r="C9" s="91"/>
      <c r="D9" s="91"/>
      <c r="E9" s="91"/>
    </row>
    <row r="10" spans="1:55">
      <c r="C10" s="91"/>
      <c r="D10" s="91"/>
      <c r="E10" s="91"/>
    </row>
  </sheetData>
  <hyperlinks>
    <hyperlink ref="B3" location="SOMMAIRE!A1" display="Retour au sommair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F6"/>
  <sheetViews>
    <sheetView workbookViewId="0">
      <selection activeCell="A2" sqref="A2"/>
    </sheetView>
  </sheetViews>
  <sheetFormatPr baseColWidth="10" defaultColWidth="11.42578125" defaultRowHeight="15"/>
  <cols>
    <col min="1" max="1" width="4.140625" style="91" customWidth="1"/>
    <col min="2" max="2" width="29.28515625" style="91" customWidth="1"/>
    <col min="3" max="3" width="23.85546875" style="91" customWidth="1"/>
    <col min="4" max="16384" width="11.42578125" style="91"/>
  </cols>
  <sheetData>
    <row r="1" spans="1:6" ht="15.75">
      <c r="A1" s="102" t="s">
        <v>204</v>
      </c>
    </row>
    <row r="2" spans="1:6" ht="15.75">
      <c r="A2" s="102"/>
    </row>
    <row r="3" spans="1:6" ht="15.75" thickBot="1">
      <c r="B3" s="407" t="s">
        <v>166</v>
      </c>
    </row>
    <row r="4" spans="1:6" ht="16.5" thickBot="1">
      <c r="B4" s="193" t="s">
        <v>47</v>
      </c>
      <c r="C4" s="194"/>
      <c r="D4" s="195">
        <v>2030</v>
      </c>
      <c r="E4" s="196">
        <v>2050</v>
      </c>
      <c r="F4" s="197">
        <v>2070</v>
      </c>
    </row>
    <row r="5" spans="1:6" ht="27" customHeight="1">
      <c r="B5" s="595" t="s">
        <v>48</v>
      </c>
      <c r="C5" s="103" t="s">
        <v>49</v>
      </c>
      <c r="D5" s="104">
        <v>1.7134720007455861E-2</v>
      </c>
      <c r="E5" s="105">
        <v>0.18950376634916299</v>
      </c>
      <c r="F5" s="106">
        <v>0.39285589096290119</v>
      </c>
    </row>
    <row r="6" spans="1:6" ht="27" customHeight="1" thickBot="1">
      <c r="B6" s="596"/>
      <c r="C6" s="107" t="s">
        <v>50</v>
      </c>
      <c r="D6" s="108">
        <v>0</v>
      </c>
      <c r="E6" s="109">
        <v>0</v>
      </c>
      <c r="F6" s="107">
        <v>0</v>
      </c>
    </row>
  </sheetData>
  <mergeCells count="1">
    <mergeCell ref="B5:B6"/>
  </mergeCells>
  <hyperlinks>
    <hyperlink ref="B3" location="SOMMAIRE!A1" display="Retour au sommair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F8"/>
  <sheetViews>
    <sheetView workbookViewId="0">
      <selection activeCell="A2" sqref="A2"/>
    </sheetView>
  </sheetViews>
  <sheetFormatPr baseColWidth="10" defaultColWidth="11.42578125" defaultRowHeight="15"/>
  <cols>
    <col min="1" max="1" width="4.140625" style="91" customWidth="1"/>
    <col min="2" max="2" width="29.28515625" style="91" customWidth="1"/>
    <col min="3" max="3" width="23.85546875" style="91" customWidth="1"/>
    <col min="4" max="4" width="11.42578125" style="91" customWidth="1"/>
    <col min="5" max="16384" width="11.42578125" style="91"/>
  </cols>
  <sheetData>
    <row r="1" spans="1:6" ht="15.75">
      <c r="A1" s="102" t="s">
        <v>182</v>
      </c>
    </row>
    <row r="2" spans="1:6" ht="15.75">
      <c r="A2" s="102"/>
    </row>
    <row r="3" spans="1:6" ht="15.75" thickBot="1">
      <c r="B3" s="407" t="s">
        <v>166</v>
      </c>
    </row>
    <row r="4" spans="1:6" ht="16.5" thickBot="1">
      <c r="B4" s="193" t="s">
        <v>47</v>
      </c>
      <c r="C4" s="198"/>
      <c r="D4" s="144">
        <v>2030</v>
      </c>
      <c r="E4" s="176">
        <v>2050</v>
      </c>
      <c r="F4" s="198">
        <v>2070</v>
      </c>
    </row>
    <row r="5" spans="1:6" ht="27" customHeight="1">
      <c r="B5" s="595" t="s">
        <v>51</v>
      </c>
      <c r="C5" s="103" t="s">
        <v>49</v>
      </c>
      <c r="D5" s="104">
        <v>1.9371749050363762E-2</v>
      </c>
      <c r="E5" s="110">
        <v>2.6951808846445768E-2</v>
      </c>
      <c r="F5" s="111">
        <v>2.6951808846445768E-2</v>
      </c>
    </row>
    <row r="6" spans="1:6" ht="27" customHeight="1" thickBot="1">
      <c r="B6" s="596"/>
      <c r="C6" s="107" t="s">
        <v>50</v>
      </c>
      <c r="D6" s="112">
        <v>570</v>
      </c>
      <c r="E6" s="113">
        <v>820</v>
      </c>
      <c r="F6" s="114">
        <v>840</v>
      </c>
    </row>
    <row r="7" spans="1:6" ht="27" customHeight="1">
      <c r="B7" s="597" t="s">
        <v>52</v>
      </c>
      <c r="C7" s="199" t="s">
        <v>49</v>
      </c>
      <c r="D7" s="200">
        <v>-2.3203111639240492E-2</v>
      </c>
      <c r="E7" s="201">
        <v>-3.2310718213387712E-2</v>
      </c>
      <c r="F7" s="202">
        <v>-3.2310718213387823E-2</v>
      </c>
    </row>
    <row r="8" spans="1:6" ht="27" customHeight="1" thickBot="1">
      <c r="B8" s="598"/>
      <c r="C8" s="203" t="s">
        <v>50</v>
      </c>
      <c r="D8" s="204">
        <v>-680</v>
      </c>
      <c r="E8" s="205">
        <v>-980</v>
      </c>
      <c r="F8" s="206">
        <v>-1000</v>
      </c>
    </row>
  </sheetData>
  <mergeCells count="2">
    <mergeCell ref="B5:B6"/>
    <mergeCell ref="B7:B8"/>
  </mergeCells>
  <hyperlinks>
    <hyperlink ref="B3" location="SOMMAIRE!A1" display="Retour au sommair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A6"/>
  <sheetViews>
    <sheetView workbookViewId="0">
      <selection activeCell="B3" sqref="B3"/>
    </sheetView>
  </sheetViews>
  <sheetFormatPr baseColWidth="10" defaultColWidth="11.42578125" defaultRowHeight="15.75"/>
  <cols>
    <col min="1" max="1" width="4.140625" style="115" customWidth="1"/>
    <col min="2" max="2" width="21.140625" style="115" customWidth="1"/>
    <col min="3" max="16384" width="11.42578125" style="115"/>
  </cols>
  <sheetData>
    <row r="1" spans="1:27" ht="15.6" customHeight="1">
      <c r="A1" s="20" t="s">
        <v>53</v>
      </c>
    </row>
    <row r="2" spans="1:27" ht="15.6" customHeight="1">
      <c r="A2" s="20"/>
    </row>
    <row r="3" spans="1:27" ht="16.5" thickBot="1">
      <c r="B3" s="407" t="s">
        <v>166</v>
      </c>
    </row>
    <row r="4" spans="1:27" s="116" customFormat="1">
      <c r="B4" s="117"/>
      <c r="C4" s="118">
        <v>1995</v>
      </c>
      <c r="D4" s="119">
        <v>1996</v>
      </c>
      <c r="E4" s="120">
        <v>1997</v>
      </c>
      <c r="F4" s="119">
        <v>1998</v>
      </c>
      <c r="G4" s="119">
        <v>1999</v>
      </c>
      <c r="H4" s="119">
        <v>2000</v>
      </c>
      <c r="I4" s="119">
        <v>2001</v>
      </c>
      <c r="J4" s="119">
        <v>2002</v>
      </c>
      <c r="K4" s="119">
        <v>2003</v>
      </c>
      <c r="L4" s="119">
        <v>2004</v>
      </c>
      <c r="M4" s="119">
        <v>2005</v>
      </c>
      <c r="N4" s="119">
        <v>2006</v>
      </c>
      <c r="O4" s="119">
        <v>2007</v>
      </c>
      <c r="P4" s="119">
        <v>2008</v>
      </c>
      <c r="Q4" s="119">
        <v>2009</v>
      </c>
      <c r="R4" s="119">
        <v>2010</v>
      </c>
      <c r="S4" s="119">
        <v>2011</v>
      </c>
      <c r="T4" s="119">
        <v>2012</v>
      </c>
      <c r="U4" s="119">
        <v>2013</v>
      </c>
      <c r="V4" s="119">
        <v>2014</v>
      </c>
      <c r="W4" s="119">
        <v>2015</v>
      </c>
      <c r="X4" s="121">
        <v>2016</v>
      </c>
      <c r="Y4" s="121">
        <v>2017</v>
      </c>
      <c r="Z4" s="121">
        <v>2018</v>
      </c>
      <c r="AA4" s="122">
        <v>2019</v>
      </c>
    </row>
    <row r="5" spans="1:27" ht="16.5" thickBot="1">
      <c r="B5" s="123" t="s">
        <v>54</v>
      </c>
      <c r="C5" s="124">
        <v>1601.2181337469592</v>
      </c>
      <c r="D5" s="25">
        <v>1597.2784839442895</v>
      </c>
      <c r="E5" s="125">
        <v>1595.6240095116596</v>
      </c>
      <c r="F5" s="25">
        <v>1585.2992158426491</v>
      </c>
      <c r="G5" s="25">
        <v>1578.2813728996366</v>
      </c>
      <c r="H5" s="25">
        <v>1558.3342894720097</v>
      </c>
      <c r="I5" s="25">
        <v>1537.9450139564924</v>
      </c>
      <c r="J5" s="25">
        <v>1503.9155797936733</v>
      </c>
      <c r="K5" s="25">
        <v>1507.2545479293194</v>
      </c>
      <c r="L5" s="25">
        <v>1530.826902695705</v>
      </c>
      <c r="M5" s="25">
        <v>1532.0491451899256</v>
      </c>
      <c r="N5" s="25">
        <v>1514.9921425233374</v>
      </c>
      <c r="O5" s="25">
        <v>1536.7965495312706</v>
      </c>
      <c r="P5" s="25">
        <v>1542.7945251560823</v>
      </c>
      <c r="Q5" s="25">
        <v>1531.4424882397625</v>
      </c>
      <c r="R5" s="25">
        <v>1539.830678376559</v>
      </c>
      <c r="S5" s="25">
        <v>1546.3486718464285</v>
      </c>
      <c r="T5" s="25">
        <v>1540.9003726654298</v>
      </c>
      <c r="U5" s="25">
        <v>1526.2673400518929</v>
      </c>
      <c r="V5" s="25">
        <v>1518.137808746962</v>
      </c>
      <c r="W5" s="25">
        <v>1519.4926456386177</v>
      </c>
      <c r="X5" s="126">
        <v>1522.0582990047924</v>
      </c>
      <c r="Y5" s="126">
        <v>1507.5955826595805</v>
      </c>
      <c r="Z5" s="126">
        <v>1513.6376917378959</v>
      </c>
      <c r="AA5" s="26">
        <v>1510.6486629604317</v>
      </c>
    </row>
    <row r="6" spans="1:27">
      <c r="E6" s="127"/>
    </row>
  </sheetData>
  <hyperlinks>
    <hyperlink ref="B3" location="SOMMAIRE!A1" display="Retour au sommair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L26"/>
  <sheetViews>
    <sheetView topLeftCell="A4" workbookViewId="0">
      <selection activeCell="A2" sqref="A2"/>
    </sheetView>
  </sheetViews>
  <sheetFormatPr baseColWidth="10" defaultColWidth="11.42578125" defaultRowHeight="15.75"/>
  <cols>
    <col min="1" max="1" width="4.140625" style="115" customWidth="1"/>
    <col min="2" max="2" width="30.42578125" style="115" customWidth="1"/>
    <col min="3" max="10" width="11.42578125" style="115" customWidth="1"/>
    <col min="11" max="16384" width="11.42578125" style="115"/>
  </cols>
  <sheetData>
    <row r="1" spans="1:38">
      <c r="A1" s="20" t="s">
        <v>210</v>
      </c>
    </row>
    <row r="2" spans="1:38">
      <c r="A2" s="20"/>
    </row>
    <row r="3" spans="1:38" ht="16.5" thickBot="1">
      <c r="A3" s="20"/>
      <c r="B3" s="407" t="s">
        <v>166</v>
      </c>
    </row>
    <row r="4" spans="1:38" ht="16.5" thickBot="1">
      <c r="A4" s="20"/>
      <c r="B4" s="128"/>
      <c r="C4" s="129">
        <v>1990</v>
      </c>
      <c r="D4" s="129">
        <v>1991</v>
      </c>
      <c r="E4" s="129">
        <v>1992</v>
      </c>
      <c r="F4" s="129">
        <v>1993</v>
      </c>
      <c r="G4" s="129">
        <v>1994</v>
      </c>
      <c r="H4" s="130">
        <v>1995</v>
      </c>
      <c r="I4" s="131">
        <v>1996</v>
      </c>
      <c r="J4" s="131">
        <v>1997</v>
      </c>
      <c r="K4" s="131">
        <v>1998</v>
      </c>
      <c r="L4" s="131">
        <v>1999</v>
      </c>
      <c r="M4" s="131">
        <v>2000</v>
      </c>
      <c r="N4" s="131">
        <v>2001</v>
      </c>
      <c r="O4" s="131">
        <v>2002</v>
      </c>
      <c r="P4" s="131">
        <v>2003</v>
      </c>
      <c r="Q4" s="131">
        <v>2004</v>
      </c>
      <c r="R4" s="131">
        <v>2005</v>
      </c>
      <c r="S4" s="131">
        <v>2006</v>
      </c>
      <c r="T4" s="131">
        <v>2007</v>
      </c>
      <c r="U4" s="131">
        <v>2008</v>
      </c>
      <c r="V4" s="131">
        <v>2009</v>
      </c>
      <c r="W4" s="131">
        <v>2010</v>
      </c>
      <c r="X4" s="131">
        <v>2011</v>
      </c>
      <c r="Y4" s="131">
        <v>2012</v>
      </c>
      <c r="Z4" s="131">
        <v>2013</v>
      </c>
      <c r="AA4" s="131">
        <v>2014</v>
      </c>
      <c r="AB4" s="131">
        <v>2015</v>
      </c>
      <c r="AC4" s="131">
        <v>2016</v>
      </c>
      <c r="AD4" s="131">
        <v>2017</v>
      </c>
      <c r="AE4" s="131">
        <v>2018</v>
      </c>
      <c r="AF4" s="131">
        <v>2019</v>
      </c>
      <c r="AG4" s="131">
        <v>2020</v>
      </c>
      <c r="AH4" s="131">
        <v>2021</v>
      </c>
      <c r="AI4" s="131">
        <v>2022</v>
      </c>
      <c r="AJ4" s="131">
        <v>2023</v>
      </c>
      <c r="AK4" s="131">
        <v>2024</v>
      </c>
      <c r="AL4" s="132">
        <v>2025</v>
      </c>
    </row>
    <row r="5" spans="1:38">
      <c r="A5" s="20"/>
      <c r="B5" s="133" t="s">
        <v>55</v>
      </c>
      <c r="C5" s="134">
        <v>0.57036797906791803</v>
      </c>
      <c r="D5" s="134">
        <v>0.57477894056021928</v>
      </c>
      <c r="E5" s="134">
        <v>0.57265401333836263</v>
      </c>
      <c r="F5" s="134">
        <v>0.57653221548417943</v>
      </c>
      <c r="G5" s="134">
        <v>0.57383138015875568</v>
      </c>
      <c r="H5" s="135">
        <v>0.57605519391216642</v>
      </c>
      <c r="I5" s="31">
        <v>0.57825450624078778</v>
      </c>
      <c r="J5" s="31">
        <v>0.57412333243937508</v>
      </c>
      <c r="K5" s="31">
        <v>0.56855440358366383</v>
      </c>
      <c r="L5" s="31">
        <v>0.57460378848050064</v>
      </c>
      <c r="M5" s="31">
        <v>0.57203285490921407</v>
      </c>
      <c r="N5" s="31">
        <v>0.57308548928823422</v>
      </c>
      <c r="O5" s="31">
        <v>0.57786067103685823</v>
      </c>
      <c r="P5" s="31">
        <v>0.57884735921073383</v>
      </c>
      <c r="Q5" s="31">
        <v>0.57436960992566088</v>
      </c>
      <c r="R5" s="31">
        <v>0.57556900782265563</v>
      </c>
      <c r="S5" s="31">
        <v>0.57556366143739979</v>
      </c>
      <c r="T5" s="31">
        <v>0.56853510398841578</v>
      </c>
      <c r="U5" s="31">
        <v>0.57004747977666737</v>
      </c>
      <c r="V5" s="31">
        <v>0.58579867794752283</v>
      </c>
      <c r="W5" s="31">
        <v>0.58591643072883925</v>
      </c>
      <c r="X5" s="31">
        <v>0.58627395071110955</v>
      </c>
      <c r="Y5" s="31">
        <v>0.59107683391906274</v>
      </c>
      <c r="Z5" s="31">
        <v>0.59280694580194104</v>
      </c>
      <c r="AA5" s="31">
        <v>0.59370754029125195</v>
      </c>
      <c r="AB5" s="31">
        <v>0.59003216828143412</v>
      </c>
      <c r="AC5" s="31">
        <v>0.59240639667425565</v>
      </c>
      <c r="AD5" s="31">
        <v>0.59627283104610806</v>
      </c>
      <c r="AE5" s="31">
        <v>0.59677985352238083</v>
      </c>
      <c r="AF5" s="31">
        <v>0.58610576639823253</v>
      </c>
      <c r="AG5" s="31"/>
      <c r="AH5" s="31"/>
      <c r="AI5" s="209"/>
      <c r="AJ5" s="209"/>
      <c r="AK5" s="209"/>
      <c r="AL5" s="32"/>
    </row>
    <row r="6" spans="1:38" ht="16.5" thickBot="1">
      <c r="A6" s="20"/>
      <c r="B6" s="136" t="s">
        <v>56</v>
      </c>
      <c r="C6" s="137"/>
      <c r="D6" s="137"/>
      <c r="E6" s="137"/>
      <c r="F6" s="137"/>
      <c r="G6" s="137"/>
      <c r="H6" s="138"/>
      <c r="I6" s="139"/>
      <c r="J6" s="139"/>
      <c r="K6" s="139"/>
      <c r="L6" s="139"/>
      <c r="M6" s="139"/>
      <c r="N6" s="139"/>
      <c r="O6" s="139"/>
      <c r="P6" s="139"/>
      <c r="Q6" s="139"/>
      <c r="R6" s="139"/>
      <c r="S6" s="139"/>
      <c r="T6" s="139"/>
      <c r="U6" s="139"/>
      <c r="V6" s="139"/>
      <c r="W6" s="139"/>
      <c r="X6" s="139"/>
      <c r="Y6" s="139"/>
      <c r="Z6" s="139"/>
      <c r="AA6" s="139"/>
      <c r="AB6" s="139"/>
      <c r="AC6" s="139"/>
      <c r="AD6" s="139"/>
      <c r="AE6" s="139"/>
      <c r="AF6" s="139">
        <v>0.58610576639823253</v>
      </c>
      <c r="AG6" s="139">
        <v>0.59877209926734931</v>
      </c>
      <c r="AH6" s="139">
        <v>0.58592594921106167</v>
      </c>
      <c r="AI6" s="210">
        <v>0.58464545771865195</v>
      </c>
      <c r="AJ6" s="210">
        <v>0.5841149385833565</v>
      </c>
      <c r="AK6" s="210">
        <v>0.58336342589398327</v>
      </c>
      <c r="AL6" s="140">
        <v>0.5831790733636073</v>
      </c>
    </row>
    <row r="7" spans="1:38">
      <c r="A7" s="20"/>
    </row>
    <row r="8" spans="1:38">
      <c r="A8" s="20"/>
    </row>
    <row r="9" spans="1:38">
      <c r="A9" s="20"/>
    </row>
    <row r="10" spans="1:38">
      <c r="A10" s="20"/>
    </row>
    <row r="11" spans="1:38">
      <c r="A11" s="20"/>
    </row>
    <row r="12" spans="1:38">
      <c r="A12" s="20"/>
    </row>
    <row r="13" spans="1:38">
      <c r="A13" s="20"/>
    </row>
    <row r="14" spans="1:38">
      <c r="A14" s="20"/>
    </row>
    <row r="15" spans="1:38">
      <c r="A15" s="20"/>
    </row>
    <row r="16" spans="1:38">
      <c r="A16" s="20"/>
    </row>
    <row r="17" spans="1:11">
      <c r="A17" s="20"/>
    </row>
    <row r="18" spans="1:11">
      <c r="A18" s="20"/>
    </row>
    <row r="19" spans="1:11">
      <c r="A19" s="20"/>
    </row>
    <row r="20" spans="1:11">
      <c r="A20" s="20"/>
    </row>
    <row r="21" spans="1:11">
      <c r="A21" s="20"/>
    </row>
    <row r="22" spans="1:11">
      <c r="A22" s="20"/>
    </row>
    <row r="23" spans="1:11">
      <c r="A23" s="20"/>
    </row>
    <row r="24" spans="1:11">
      <c r="A24" s="20"/>
    </row>
    <row r="26" spans="1:11">
      <c r="I26" s="141"/>
      <c r="J26" s="141"/>
      <c r="K26" s="141"/>
    </row>
  </sheetData>
  <hyperlinks>
    <hyperlink ref="B3" location="SOMMAIRE!A1" display="Retour au sommair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E8"/>
  <sheetViews>
    <sheetView tabSelected="1" workbookViewId="0">
      <selection activeCell="E6" sqref="E6"/>
    </sheetView>
  </sheetViews>
  <sheetFormatPr baseColWidth="10" defaultRowHeight="15.75"/>
  <cols>
    <col min="1" max="1" width="11.42578125" style="175"/>
    <col min="2" max="2" width="31.140625" style="175" customWidth="1"/>
    <col min="3" max="5" width="22.85546875" style="175" customWidth="1"/>
    <col min="6" max="16384" width="11.42578125" style="175"/>
  </cols>
  <sheetData>
    <row r="1" spans="1:5">
      <c r="A1" s="2" t="s">
        <v>188</v>
      </c>
    </row>
    <row r="3" spans="1:5" ht="16.5" thickBot="1">
      <c r="B3" s="407" t="s">
        <v>166</v>
      </c>
    </row>
    <row r="4" spans="1:5" ht="39" customHeight="1" thickBot="1">
      <c r="B4" s="211" t="s">
        <v>91</v>
      </c>
      <c r="C4" s="212" t="s">
        <v>92</v>
      </c>
      <c r="D4" s="213" t="s">
        <v>93</v>
      </c>
      <c r="E4" s="214" t="s">
        <v>94</v>
      </c>
    </row>
    <row r="5" spans="1:5" ht="15.75" customHeight="1">
      <c r="B5" s="215" t="s">
        <v>95</v>
      </c>
      <c r="C5" s="599">
        <v>0.111</v>
      </c>
      <c r="D5" s="216">
        <v>0.74280000000000002</v>
      </c>
      <c r="E5" s="217">
        <v>0.8538</v>
      </c>
    </row>
    <row r="6" spans="1:5" ht="15.75" customHeight="1">
      <c r="B6" s="218" t="s">
        <v>96</v>
      </c>
      <c r="C6" s="600"/>
      <c r="D6" s="219">
        <v>1.2606999999999999</v>
      </c>
      <c r="E6" s="220">
        <v>1.3716999999999999</v>
      </c>
    </row>
    <row r="7" spans="1:5" ht="15.75" customHeight="1">
      <c r="B7" s="218" t="s">
        <v>97</v>
      </c>
      <c r="C7" s="600"/>
      <c r="D7" s="219">
        <v>0.30649999999999999</v>
      </c>
      <c r="E7" s="220">
        <v>0.41749999999999998</v>
      </c>
    </row>
    <row r="8" spans="1:5" ht="15.75" customHeight="1" thickBot="1">
      <c r="B8" s="221" t="s">
        <v>98</v>
      </c>
      <c r="C8" s="222">
        <v>0.11310000000000001</v>
      </c>
      <c r="D8" s="223">
        <v>0.1646</v>
      </c>
      <c r="E8" s="224">
        <f>C8+D8</f>
        <v>0.2777</v>
      </c>
    </row>
  </sheetData>
  <mergeCells count="1">
    <mergeCell ref="C5:C7"/>
  </mergeCells>
  <hyperlinks>
    <hyperlink ref="B3" location="SOMMAIRE!A1" display="Retour au sommair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V40"/>
  <sheetViews>
    <sheetView workbookViewId="0">
      <selection activeCell="B3" sqref="B3"/>
    </sheetView>
  </sheetViews>
  <sheetFormatPr baseColWidth="10" defaultColWidth="10.85546875" defaultRowHeight="15"/>
  <cols>
    <col min="1" max="1" width="10.85546875" style="39"/>
    <col min="2" max="2" width="17.42578125" style="39" customWidth="1"/>
    <col min="3" max="3" width="19.7109375" style="39" customWidth="1"/>
    <col min="4" max="74" width="6.85546875" style="39" customWidth="1"/>
    <col min="75" max="16384" width="10.85546875" style="39"/>
  </cols>
  <sheetData>
    <row r="1" spans="1:74" ht="15.75">
      <c r="A1" s="225" t="s">
        <v>205</v>
      </c>
    </row>
    <row r="2" spans="1:74" ht="15.75">
      <c r="B2" s="226"/>
    </row>
    <row r="3" spans="1:74" s="1" customFormat="1" ht="15.75" thickBot="1">
      <c r="B3" s="407" t="s">
        <v>166</v>
      </c>
      <c r="C3" s="142"/>
    </row>
    <row r="4" spans="1:74" s="227" customFormat="1" ht="15.75" thickBot="1">
      <c r="B4" s="601"/>
      <c r="C4" s="602"/>
      <c r="D4" s="228">
        <v>2000</v>
      </c>
      <c r="E4" s="229">
        <v>2001</v>
      </c>
      <c r="F4" s="229">
        <v>2002</v>
      </c>
      <c r="G4" s="229">
        <v>2003</v>
      </c>
      <c r="H4" s="229">
        <v>2004</v>
      </c>
      <c r="I4" s="229">
        <v>2005</v>
      </c>
      <c r="J4" s="229">
        <v>2006</v>
      </c>
      <c r="K4" s="229">
        <v>2007</v>
      </c>
      <c r="L4" s="229">
        <v>2008</v>
      </c>
      <c r="M4" s="229">
        <v>2009</v>
      </c>
      <c r="N4" s="229">
        <v>2010</v>
      </c>
      <c r="O4" s="229">
        <v>2011</v>
      </c>
      <c r="P4" s="229">
        <v>2012</v>
      </c>
      <c r="Q4" s="229">
        <v>2013</v>
      </c>
      <c r="R4" s="229">
        <v>2014</v>
      </c>
      <c r="S4" s="229">
        <v>2015</v>
      </c>
      <c r="T4" s="229">
        <v>2016</v>
      </c>
      <c r="U4" s="229">
        <v>2017</v>
      </c>
      <c r="V4" s="229">
        <v>2018</v>
      </c>
      <c r="W4" s="229">
        <v>2019</v>
      </c>
      <c r="X4" s="229">
        <v>2020</v>
      </c>
      <c r="Y4" s="229">
        <v>2021</v>
      </c>
      <c r="Z4" s="229">
        <v>2022</v>
      </c>
      <c r="AA4" s="229">
        <v>2023</v>
      </c>
      <c r="AB4" s="229">
        <v>2024</v>
      </c>
      <c r="AC4" s="229">
        <v>2025</v>
      </c>
      <c r="AD4" s="229">
        <v>2026</v>
      </c>
      <c r="AE4" s="229">
        <v>2027</v>
      </c>
      <c r="AF4" s="229">
        <v>2028</v>
      </c>
      <c r="AG4" s="229">
        <v>2029</v>
      </c>
      <c r="AH4" s="229">
        <v>2030</v>
      </c>
      <c r="AI4" s="229">
        <v>2031</v>
      </c>
      <c r="AJ4" s="229">
        <v>2032</v>
      </c>
      <c r="AK4" s="229">
        <v>2033</v>
      </c>
      <c r="AL4" s="229">
        <v>2034</v>
      </c>
      <c r="AM4" s="229">
        <v>2035</v>
      </c>
      <c r="AN4" s="229">
        <v>2036</v>
      </c>
      <c r="AO4" s="229">
        <v>2037</v>
      </c>
      <c r="AP4" s="229">
        <v>2038</v>
      </c>
      <c r="AQ4" s="229">
        <v>2039</v>
      </c>
      <c r="AR4" s="229">
        <v>2040</v>
      </c>
      <c r="AS4" s="229">
        <v>2041</v>
      </c>
      <c r="AT4" s="229">
        <v>2042</v>
      </c>
      <c r="AU4" s="229">
        <v>2043</v>
      </c>
      <c r="AV4" s="229">
        <v>2044</v>
      </c>
      <c r="AW4" s="229">
        <v>2045</v>
      </c>
      <c r="AX4" s="229">
        <v>2046</v>
      </c>
      <c r="AY4" s="229">
        <v>2047</v>
      </c>
      <c r="AZ4" s="229">
        <v>2048</v>
      </c>
      <c r="BA4" s="229">
        <v>2049</v>
      </c>
      <c r="BB4" s="229">
        <v>2050</v>
      </c>
      <c r="BC4" s="229">
        <v>2051</v>
      </c>
      <c r="BD4" s="229">
        <v>2052</v>
      </c>
      <c r="BE4" s="229">
        <v>2053</v>
      </c>
      <c r="BF4" s="229">
        <v>2054</v>
      </c>
      <c r="BG4" s="229">
        <v>2055</v>
      </c>
      <c r="BH4" s="229">
        <v>2056</v>
      </c>
      <c r="BI4" s="229">
        <v>2057</v>
      </c>
      <c r="BJ4" s="229">
        <v>2058</v>
      </c>
      <c r="BK4" s="229">
        <v>2059</v>
      </c>
      <c r="BL4" s="229">
        <v>2060</v>
      </c>
      <c r="BM4" s="229">
        <v>2061</v>
      </c>
      <c r="BN4" s="229">
        <v>2062</v>
      </c>
      <c r="BO4" s="229">
        <v>2063</v>
      </c>
      <c r="BP4" s="229">
        <v>2064</v>
      </c>
      <c r="BQ4" s="229">
        <v>2065</v>
      </c>
      <c r="BR4" s="229">
        <v>2066</v>
      </c>
      <c r="BS4" s="229">
        <v>2067</v>
      </c>
      <c r="BT4" s="229">
        <v>2068</v>
      </c>
      <c r="BU4" s="229">
        <v>2069</v>
      </c>
      <c r="BV4" s="230">
        <v>2070</v>
      </c>
    </row>
    <row r="5" spans="1:74" s="227" customFormat="1" ht="15" customHeight="1">
      <c r="B5" s="603" t="s">
        <v>99</v>
      </c>
      <c r="C5" s="231" t="s">
        <v>100</v>
      </c>
      <c r="D5" s="232"/>
      <c r="E5" s="233"/>
      <c r="F5" s="233"/>
      <c r="G5" s="233"/>
      <c r="H5" s="233"/>
      <c r="I5" s="233"/>
      <c r="J5" s="233"/>
      <c r="K5" s="233"/>
      <c r="L5" s="233"/>
      <c r="M5" s="233"/>
      <c r="N5" s="233">
        <v>0.11706334097071129</v>
      </c>
      <c r="O5" s="233">
        <v>0.11444667502210364</v>
      </c>
      <c r="P5" s="233">
        <v>0.11259901318592043</v>
      </c>
      <c r="Q5" s="233">
        <v>0.11219521500393544</v>
      </c>
      <c r="R5" s="233">
        <v>0.11221805218413947</v>
      </c>
      <c r="S5" s="233">
        <v>0.11205869671238451</v>
      </c>
      <c r="T5" s="233">
        <v>0.11098499876975225</v>
      </c>
      <c r="U5" s="233">
        <v>0.11038583691477974</v>
      </c>
      <c r="V5" s="233">
        <v>0.10762012143672761</v>
      </c>
      <c r="W5" s="233">
        <v>0.10583007523684179</v>
      </c>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4"/>
    </row>
    <row r="6" spans="1:74" s="227" customFormat="1">
      <c r="B6" s="604"/>
      <c r="C6" s="235">
        <v>1.7999999999999999E-2</v>
      </c>
      <c r="D6" s="236"/>
      <c r="E6" s="237"/>
      <c r="F6" s="237"/>
      <c r="G6" s="237"/>
      <c r="H6" s="237"/>
      <c r="I6" s="237"/>
      <c r="J6" s="237"/>
      <c r="K6" s="237"/>
      <c r="L6" s="237"/>
      <c r="M6" s="237"/>
      <c r="N6" s="237"/>
      <c r="O6" s="237"/>
      <c r="P6" s="237"/>
      <c r="Q6" s="237"/>
      <c r="R6" s="237"/>
      <c r="S6" s="237"/>
      <c r="T6" s="237"/>
      <c r="U6" s="237"/>
      <c r="V6" s="237"/>
      <c r="W6" s="237">
        <v>0.10583007523684179</v>
      </c>
      <c r="X6" s="237">
        <v>0.11191778618965327</v>
      </c>
      <c r="Y6" s="237">
        <v>0.10880070350532374</v>
      </c>
      <c r="Z6" s="237">
        <v>0.10558678548683201</v>
      </c>
      <c r="AA6" s="237">
        <v>0.10343311756201266</v>
      </c>
      <c r="AB6" s="237">
        <v>0.10221991150146477</v>
      </c>
      <c r="AC6" s="237">
        <v>0.10102518648570026</v>
      </c>
      <c r="AD6" s="237">
        <v>9.9281749268006286E-2</v>
      </c>
      <c r="AE6" s="237">
        <v>9.7467976268644646E-2</v>
      </c>
      <c r="AF6" s="237">
        <v>9.564615687366794E-2</v>
      </c>
      <c r="AG6" s="237">
        <v>9.3759554754504398E-2</v>
      </c>
      <c r="AH6" s="237">
        <v>9.1773469574903163E-2</v>
      </c>
      <c r="AI6" s="237">
        <v>8.9716409119618479E-2</v>
      </c>
      <c r="AJ6" s="237">
        <v>8.7655616180562917E-2</v>
      </c>
      <c r="AK6" s="237">
        <v>8.6313982326456054E-2</v>
      </c>
      <c r="AL6" s="237">
        <v>8.5294343068656034E-2</v>
      </c>
      <c r="AM6" s="237">
        <v>8.4596445561339856E-2</v>
      </c>
      <c r="AN6" s="237">
        <v>8.4203380498296398E-2</v>
      </c>
      <c r="AO6" s="237">
        <v>8.4135317288095327E-2</v>
      </c>
      <c r="AP6" s="237">
        <v>8.4077084589615728E-2</v>
      </c>
      <c r="AQ6" s="237">
        <v>8.3994026687423048E-2</v>
      </c>
      <c r="AR6" s="237">
        <v>8.3907203601130492E-2</v>
      </c>
      <c r="AS6" s="237">
        <v>8.3823750363131402E-2</v>
      </c>
      <c r="AT6" s="237">
        <v>8.3752157102802913E-2</v>
      </c>
      <c r="AU6" s="237">
        <v>8.3703361002679721E-2</v>
      </c>
      <c r="AV6" s="237">
        <v>8.3656390693929605E-2</v>
      </c>
      <c r="AW6" s="237">
        <v>8.3632919047106791E-2</v>
      </c>
      <c r="AX6" s="237">
        <v>8.362680883111849E-2</v>
      </c>
      <c r="AY6" s="237">
        <v>8.3613352083827697E-2</v>
      </c>
      <c r="AZ6" s="237">
        <v>8.3586897261486007E-2</v>
      </c>
      <c r="BA6" s="237">
        <v>8.3552241934393701E-2</v>
      </c>
      <c r="BB6" s="237">
        <v>8.3534921199141673E-2</v>
      </c>
      <c r="BC6" s="237">
        <v>8.3526262563242831E-2</v>
      </c>
      <c r="BD6" s="237">
        <v>8.3508952215584201E-2</v>
      </c>
      <c r="BE6" s="237">
        <v>8.3478680297524283E-2</v>
      </c>
      <c r="BF6" s="237">
        <v>8.3444111474799673E-2</v>
      </c>
      <c r="BG6" s="237">
        <v>8.3409570285026852E-2</v>
      </c>
      <c r="BH6" s="237">
        <v>8.3366436931164745E-2</v>
      </c>
      <c r="BI6" s="237">
        <v>8.3310436371871063E-2</v>
      </c>
      <c r="BJ6" s="237">
        <v>8.3233036455774914E-2</v>
      </c>
      <c r="BK6" s="237">
        <v>8.3134363510758938E-2</v>
      </c>
      <c r="BL6" s="237">
        <v>8.3044459620001898E-2</v>
      </c>
      <c r="BM6" s="237">
        <v>8.2980338736500694E-2</v>
      </c>
      <c r="BN6" s="237">
        <v>8.2916313890268836E-2</v>
      </c>
      <c r="BO6" s="237">
        <v>8.2848129815474528E-2</v>
      </c>
      <c r="BP6" s="237">
        <v>8.2784302985599661E-2</v>
      </c>
      <c r="BQ6" s="237">
        <v>8.2746041323170941E-2</v>
      </c>
      <c r="BR6" s="237">
        <v>8.2724795466971979E-2</v>
      </c>
      <c r="BS6" s="237">
        <v>8.2695072074668044E-2</v>
      </c>
      <c r="BT6" s="237">
        <v>8.2665369474184444E-2</v>
      </c>
      <c r="BU6" s="237">
        <v>8.2644163933752082E-2</v>
      </c>
      <c r="BV6" s="238">
        <v>8.2622968990791218E-2</v>
      </c>
    </row>
    <row r="7" spans="1:74" s="227" customFormat="1">
      <c r="B7" s="604"/>
      <c r="C7" s="235">
        <v>1.4999999999999999E-2</v>
      </c>
      <c r="D7" s="236"/>
      <c r="E7" s="237"/>
      <c r="F7" s="237"/>
      <c r="G7" s="237"/>
      <c r="H7" s="237"/>
      <c r="I7" s="237"/>
      <c r="J7" s="237"/>
      <c r="K7" s="237"/>
      <c r="L7" s="237"/>
      <c r="M7" s="237"/>
      <c r="N7" s="237"/>
      <c r="O7" s="237"/>
      <c r="P7" s="237"/>
      <c r="Q7" s="237"/>
      <c r="R7" s="237"/>
      <c r="S7" s="237"/>
      <c r="T7" s="237"/>
      <c r="U7" s="237"/>
      <c r="V7" s="237"/>
      <c r="W7" s="237">
        <v>0.10583007523684179</v>
      </c>
      <c r="X7" s="237">
        <v>0.11191778618965327</v>
      </c>
      <c r="Y7" s="237">
        <v>0.10880070350532374</v>
      </c>
      <c r="Z7" s="237">
        <v>0.10558678548683201</v>
      </c>
      <c r="AA7" s="237">
        <v>0.10343311756201266</v>
      </c>
      <c r="AB7" s="237">
        <v>0.10221991150146477</v>
      </c>
      <c r="AC7" s="237">
        <v>0.10102518648570026</v>
      </c>
      <c r="AD7" s="237">
        <v>9.9320909804153756E-2</v>
      </c>
      <c r="AE7" s="237">
        <v>9.758328888117318E-2</v>
      </c>
      <c r="AF7" s="237">
        <v>9.5881901134095185E-2</v>
      </c>
      <c r="AG7" s="237">
        <v>9.4147885870639034E-2</v>
      </c>
      <c r="AH7" s="237">
        <v>9.2343881100246841E-2</v>
      </c>
      <c r="AI7" s="237">
        <v>9.0505438553231871E-2</v>
      </c>
      <c r="AJ7" s="237">
        <v>8.868788072331775E-2</v>
      </c>
      <c r="AK7" s="237">
        <v>8.7536243211685183E-2</v>
      </c>
      <c r="AL7" s="237">
        <v>8.6654531944382593E-2</v>
      </c>
      <c r="AM7" s="237">
        <v>8.6046089523862612E-2</v>
      </c>
      <c r="AN7" s="237">
        <v>8.569623792308996E-2</v>
      </c>
      <c r="AO7" s="237">
        <v>8.5626968007551152E-2</v>
      </c>
      <c r="AP7" s="237">
        <v>8.5567702890708086E-2</v>
      </c>
      <c r="AQ7" s="237">
        <v>8.5483172439488997E-2</v>
      </c>
      <c r="AR7" s="237">
        <v>8.539481005051941E-2</v>
      </c>
      <c r="AS7" s="237">
        <v>8.5309877254511696E-2</v>
      </c>
      <c r="AT7" s="237">
        <v>8.5237014703928901E-2</v>
      </c>
      <c r="AU7" s="237">
        <v>8.5187353488653125E-2</v>
      </c>
      <c r="AV7" s="237">
        <v>8.5139550434545908E-2</v>
      </c>
      <c r="AW7" s="237">
        <v>8.5115662654522431E-2</v>
      </c>
      <c r="AX7" s="237">
        <v>8.5109444109376181E-2</v>
      </c>
      <c r="AY7" s="237">
        <v>8.5095748784904918E-2</v>
      </c>
      <c r="AZ7" s="237">
        <v>8.5068824940087884E-2</v>
      </c>
      <c r="BA7" s="237">
        <v>8.5033555202243261E-2</v>
      </c>
      <c r="BB7" s="237">
        <v>8.5015927384448089E-2</v>
      </c>
      <c r="BC7" s="237">
        <v>8.5007115237979811E-2</v>
      </c>
      <c r="BD7" s="237">
        <v>8.4989497991941623E-2</v>
      </c>
      <c r="BE7" s="237">
        <v>8.4958689377405014E-2</v>
      </c>
      <c r="BF7" s="237">
        <v>8.4923507677580168E-2</v>
      </c>
      <c r="BG7" s="237">
        <v>8.4888354100616861E-2</v>
      </c>
      <c r="BH7" s="237">
        <v>8.4844456027485901E-2</v>
      </c>
      <c r="BI7" s="237">
        <v>8.4787462623840348E-2</v>
      </c>
      <c r="BJ7" s="237">
        <v>8.4708690470207668E-2</v>
      </c>
      <c r="BK7" s="237">
        <v>8.4608268134161058E-2</v>
      </c>
      <c r="BL7" s="237">
        <v>8.4516770320570506E-2</v>
      </c>
      <c r="BM7" s="237">
        <v>8.4451512625976333E-2</v>
      </c>
      <c r="BN7" s="237">
        <v>8.4386352671314099E-2</v>
      </c>
      <c r="BO7" s="237">
        <v>8.4316959748351142E-2</v>
      </c>
      <c r="BP7" s="237">
        <v>8.4252001320714837E-2</v>
      </c>
      <c r="BQ7" s="237">
        <v>8.421306131014257E-2</v>
      </c>
      <c r="BR7" s="237">
        <v>8.4191438782199715E-2</v>
      </c>
      <c r="BS7" s="237">
        <v>8.4161188418334434E-2</v>
      </c>
      <c r="BT7" s="237">
        <v>8.4130959214911552E-2</v>
      </c>
      <c r="BU7" s="237">
        <v>8.4109377717501058E-2</v>
      </c>
      <c r="BV7" s="238">
        <v>8.4087807005446588E-2</v>
      </c>
    </row>
    <row r="8" spans="1:74" s="227" customFormat="1">
      <c r="B8" s="604"/>
      <c r="C8" s="235">
        <v>1.2999999999999999E-2</v>
      </c>
      <c r="D8" s="236"/>
      <c r="E8" s="237"/>
      <c r="F8" s="237"/>
      <c r="G8" s="237"/>
      <c r="H8" s="237"/>
      <c r="I8" s="237"/>
      <c r="J8" s="237"/>
      <c r="K8" s="237"/>
      <c r="L8" s="237"/>
      <c r="M8" s="237"/>
      <c r="N8" s="237"/>
      <c r="O8" s="237"/>
      <c r="P8" s="237"/>
      <c r="Q8" s="237"/>
      <c r="R8" s="237"/>
      <c r="S8" s="237"/>
      <c r="T8" s="237"/>
      <c r="U8" s="237"/>
      <c r="V8" s="237"/>
      <c r="W8" s="237">
        <v>0.10583007523684179</v>
      </c>
      <c r="X8" s="237">
        <v>0.11191778618965327</v>
      </c>
      <c r="Y8" s="237">
        <v>0.10880056023691394</v>
      </c>
      <c r="Z8" s="237">
        <v>0.10558661777143284</v>
      </c>
      <c r="AA8" s="237">
        <v>0.10343293235381851</v>
      </c>
      <c r="AB8" s="237">
        <v>0.10221970849420052</v>
      </c>
      <c r="AC8" s="237">
        <v>0.10102495616802683</v>
      </c>
      <c r="AD8" s="237">
        <v>9.9350038188941503E-2</v>
      </c>
      <c r="AE8" s="237">
        <v>9.7669619094637936E-2</v>
      </c>
      <c r="AF8" s="237">
        <v>9.6051817773115597E-2</v>
      </c>
      <c r="AG8" s="237">
        <v>9.4426199273833042E-2</v>
      </c>
      <c r="AH8" s="237">
        <v>9.2744510738803437E-2</v>
      </c>
      <c r="AI8" s="237">
        <v>9.1050668250719266E-2</v>
      </c>
      <c r="AJ8" s="237">
        <v>8.939828737639692E-2</v>
      </c>
      <c r="AK8" s="237">
        <v>8.8431495349961531E-2</v>
      </c>
      <c r="AL8" s="237">
        <v>8.7694363728930289E-2</v>
      </c>
      <c r="AM8" s="237">
        <v>8.7190628945086571E-2</v>
      </c>
      <c r="AN8" s="237">
        <v>8.6910412392694161E-2</v>
      </c>
      <c r="AO8" s="237">
        <v>8.6840283618179498E-2</v>
      </c>
      <c r="AP8" s="237">
        <v>8.6780280201787879E-2</v>
      </c>
      <c r="AQ8" s="237">
        <v>8.6694706876586577E-2</v>
      </c>
      <c r="AR8" s="237">
        <v>8.6605255704829409E-2</v>
      </c>
      <c r="AS8" s="237">
        <v>8.6519275146096114E-2</v>
      </c>
      <c r="AT8" s="237">
        <v>8.6445510917251125E-2</v>
      </c>
      <c r="AU8" s="237">
        <v>8.6395227742491171E-2</v>
      </c>
      <c r="AV8" s="237">
        <v>8.6346825302862099E-2</v>
      </c>
      <c r="AW8" s="237">
        <v>8.6322626769051239E-2</v>
      </c>
      <c r="AX8" s="237">
        <v>8.6316310904747159E-2</v>
      </c>
      <c r="AY8" s="237">
        <v>8.6302428243350909E-2</v>
      </c>
      <c r="AZ8" s="237">
        <v>8.6275157795048879E-2</v>
      </c>
      <c r="BA8" s="237">
        <v>8.6239441043317405E-2</v>
      </c>
      <c r="BB8" s="237">
        <v>8.6221579289094977E-2</v>
      </c>
      <c r="BC8" s="237">
        <v>8.621263981384307E-2</v>
      </c>
      <c r="BD8" s="237">
        <v>8.6194789317800349E-2</v>
      </c>
      <c r="BE8" s="237">
        <v>8.6163588634454391E-2</v>
      </c>
      <c r="BF8" s="237">
        <v>8.6127962403236724E-2</v>
      </c>
      <c r="BG8" s="237">
        <v>8.609236491020511E-2</v>
      </c>
      <c r="BH8" s="237">
        <v>8.6047917737068505E-2</v>
      </c>
      <c r="BI8" s="237">
        <v>8.5990217582895906E-2</v>
      </c>
      <c r="BJ8" s="237">
        <v>8.5910476317526824E-2</v>
      </c>
      <c r="BK8" s="237">
        <v>8.5808824069799311E-2</v>
      </c>
      <c r="BL8" s="237">
        <v>8.571620425090419E-2</v>
      </c>
      <c r="BM8" s="237">
        <v>8.5650141250077277E-2</v>
      </c>
      <c r="BN8" s="237">
        <v>8.5584177431720337E-2</v>
      </c>
      <c r="BO8" s="237">
        <v>8.5513929863382285E-2</v>
      </c>
      <c r="BP8" s="237">
        <v>8.5448170520110805E-2</v>
      </c>
      <c r="BQ8" s="237">
        <v>8.5408743571898496E-2</v>
      </c>
      <c r="BR8" s="237">
        <v>8.5386843152689934E-2</v>
      </c>
      <c r="BS8" s="237">
        <v>8.5356211097485229E-2</v>
      </c>
      <c r="BT8" s="237">
        <v>8.5325600687398029E-2</v>
      </c>
      <c r="BU8" s="237">
        <v>8.5303742475191791E-2</v>
      </c>
      <c r="BV8" s="238">
        <v>8.528189539856125E-2</v>
      </c>
    </row>
    <row r="9" spans="1:74" s="227" customFormat="1" ht="15.75" thickBot="1">
      <c r="B9" s="605"/>
      <c r="C9" s="239">
        <v>0.01</v>
      </c>
      <c r="D9" s="240"/>
      <c r="E9" s="241"/>
      <c r="F9" s="241"/>
      <c r="G9" s="241"/>
      <c r="H9" s="241"/>
      <c r="I9" s="241"/>
      <c r="J9" s="241"/>
      <c r="K9" s="241"/>
      <c r="L9" s="241"/>
      <c r="M9" s="241"/>
      <c r="N9" s="241"/>
      <c r="O9" s="241"/>
      <c r="P9" s="241"/>
      <c r="Q9" s="241"/>
      <c r="R9" s="241"/>
      <c r="S9" s="241"/>
      <c r="T9" s="241"/>
      <c r="U9" s="241"/>
      <c r="V9" s="241"/>
      <c r="W9" s="241">
        <v>0.10583007523684179</v>
      </c>
      <c r="X9" s="241">
        <v>0.11191778618965327</v>
      </c>
      <c r="Y9" s="241">
        <v>0.10880070350532374</v>
      </c>
      <c r="Z9" s="241">
        <v>0.10558678548683201</v>
      </c>
      <c r="AA9" s="241">
        <v>0.10343311756201266</v>
      </c>
      <c r="AB9" s="241">
        <v>0.10221991150146477</v>
      </c>
      <c r="AC9" s="241">
        <v>0.10102518648570026</v>
      </c>
      <c r="AD9" s="241">
        <v>9.9389515129654979E-2</v>
      </c>
      <c r="AE9" s="241">
        <v>9.7785597223145143E-2</v>
      </c>
      <c r="AF9" s="241">
        <v>9.6289285262061999E-2</v>
      </c>
      <c r="AG9" s="241">
        <v>9.4818492563857174E-2</v>
      </c>
      <c r="AH9" s="241">
        <v>9.3332049459119007E-2</v>
      </c>
      <c r="AI9" s="241">
        <v>9.1863377288913334E-2</v>
      </c>
      <c r="AJ9" s="241">
        <v>9.0464185299794136E-2</v>
      </c>
      <c r="AK9" s="241">
        <v>8.9642116057829971E-2</v>
      </c>
      <c r="AL9" s="241">
        <v>8.9001306893257096E-2</v>
      </c>
      <c r="AM9" s="241">
        <v>8.8549931270047011E-2</v>
      </c>
      <c r="AN9" s="241">
        <v>8.8276248773689073E-2</v>
      </c>
      <c r="AO9" s="241">
        <v>8.8204893385811681E-2</v>
      </c>
      <c r="AP9" s="241">
        <v>8.8143844005759128E-2</v>
      </c>
      <c r="AQ9" s="241">
        <v>8.805676864140688E-2</v>
      </c>
      <c r="AR9" s="241">
        <v>8.7965745973201573E-2</v>
      </c>
      <c r="AS9" s="241">
        <v>8.7878256150881129E-2</v>
      </c>
      <c r="AT9" s="241">
        <v>8.780319996641589E-2</v>
      </c>
      <c r="AU9" s="241">
        <v>8.7752043627464069E-2</v>
      </c>
      <c r="AV9" s="241">
        <v>8.7702801392346347E-2</v>
      </c>
      <c r="AW9" s="241">
        <v>8.767819443569215E-2</v>
      </c>
      <c r="AX9" s="241">
        <v>8.7671788672129561E-2</v>
      </c>
      <c r="AY9" s="241">
        <v>8.7657681029841394E-2</v>
      </c>
      <c r="AZ9" s="241">
        <v>8.762994660321291E-2</v>
      </c>
      <c r="BA9" s="241">
        <v>8.7593615018214444E-2</v>
      </c>
      <c r="BB9" s="241">
        <v>8.757545648912686E-2</v>
      </c>
      <c r="BC9" s="241">
        <v>8.7566379040072848E-2</v>
      </c>
      <c r="BD9" s="241">
        <v>8.7548231401020499E-2</v>
      </c>
      <c r="BE9" s="241">
        <v>8.7516495247985993E-2</v>
      </c>
      <c r="BF9" s="241">
        <v>8.7480254351520889E-2</v>
      </c>
      <c r="BG9" s="241">
        <v>8.7444042424597315E-2</v>
      </c>
      <c r="BH9" s="241">
        <v>8.7398822735631834E-2</v>
      </c>
      <c r="BI9" s="241">
        <v>8.7340113462032368E-2</v>
      </c>
      <c r="BJ9" s="241">
        <v>8.72589697572555E-2</v>
      </c>
      <c r="BK9" s="241">
        <v>8.7155524059589734E-2</v>
      </c>
      <c r="BL9" s="241">
        <v>8.7061271570209556E-2</v>
      </c>
      <c r="BM9" s="241">
        <v>8.6994049197069157E-2</v>
      </c>
      <c r="BN9" s="241">
        <v>8.6926927506464621E-2</v>
      </c>
      <c r="BO9" s="241">
        <v>8.6855445407844248E-2</v>
      </c>
      <c r="BP9" s="241">
        <v>8.6788531311532149E-2</v>
      </c>
      <c r="BQ9" s="241">
        <v>8.6748418954865875E-2</v>
      </c>
      <c r="BR9" s="241">
        <v>8.6726145449026446E-2</v>
      </c>
      <c r="BS9" s="241">
        <v>8.6694984353617999E-2</v>
      </c>
      <c r="BT9" s="241">
        <v>8.66638450557181E-2</v>
      </c>
      <c r="BU9" s="241">
        <v>8.6641613815695323E-2</v>
      </c>
      <c r="BV9" s="242">
        <v>8.6619393685737525E-2</v>
      </c>
    </row>
    <row r="10" spans="1:74" s="243" customFormat="1" ht="15" customHeight="1" thickBot="1">
      <c r="B10" s="244" t="s">
        <v>101</v>
      </c>
      <c r="C10" s="245"/>
      <c r="D10" s="246"/>
      <c r="E10" s="247"/>
      <c r="F10" s="247"/>
      <c r="G10" s="247"/>
      <c r="H10" s="247"/>
      <c r="I10" s="247"/>
      <c r="J10" s="247"/>
      <c r="K10" s="247"/>
      <c r="L10" s="247"/>
      <c r="M10" s="247"/>
      <c r="N10" s="248"/>
      <c r="O10" s="248"/>
      <c r="P10" s="248"/>
      <c r="Q10" s="248"/>
      <c r="R10" s="248"/>
      <c r="S10" s="248"/>
      <c r="T10" s="248">
        <v>0.111</v>
      </c>
      <c r="U10" s="248">
        <v>0.10923844041072323</v>
      </c>
      <c r="V10" s="248">
        <v>0.10674060292854895</v>
      </c>
      <c r="W10" s="248">
        <v>0.10455921000584352</v>
      </c>
      <c r="X10" s="248">
        <v>0.1027925411644309</v>
      </c>
      <c r="Y10" s="248">
        <v>0.10033198000994549</v>
      </c>
      <c r="Z10" s="248">
        <v>9.757810536837716E-2</v>
      </c>
      <c r="AA10" s="248">
        <v>9.6909405283665623E-2</v>
      </c>
      <c r="AB10" s="248">
        <v>9.6362803096263064E-2</v>
      </c>
      <c r="AC10" s="248">
        <v>9.5832702858149293E-2</v>
      </c>
      <c r="AD10" s="248">
        <v>9.5312409694261677E-2</v>
      </c>
      <c r="AE10" s="248">
        <v>9.4844246191936266E-2</v>
      </c>
      <c r="AF10" s="248">
        <v>9.4400642769248658E-2</v>
      </c>
      <c r="AG10" s="248">
        <v>9.3805395083064638E-2</v>
      </c>
      <c r="AH10" s="248">
        <v>9.3149579345487815E-2</v>
      </c>
      <c r="AI10" s="248">
        <v>9.2593013801863674E-2</v>
      </c>
      <c r="AJ10" s="248">
        <v>9.2077981652326904E-2</v>
      </c>
      <c r="AK10" s="248">
        <v>9.1903155829278105E-2</v>
      </c>
      <c r="AL10" s="248">
        <v>9.172994148193013E-2</v>
      </c>
      <c r="AM10" s="248">
        <v>9.1594347915408075E-2</v>
      </c>
      <c r="AN10" s="248">
        <v>9.1491749861069879E-2</v>
      </c>
      <c r="AO10" s="248">
        <v>9.1425307598461111E-2</v>
      </c>
      <c r="AP10" s="248">
        <v>9.136557816136992E-2</v>
      </c>
      <c r="AQ10" s="248">
        <v>9.1281007616293791E-2</v>
      </c>
      <c r="AR10" s="248">
        <v>9.1191615953936087E-2</v>
      </c>
      <c r="AS10" s="248">
        <v>9.1101256432726194E-2</v>
      </c>
      <c r="AT10" s="248">
        <v>9.1026441411972095E-2</v>
      </c>
      <c r="AU10" s="248">
        <v>9.097586535165561E-2</v>
      </c>
      <c r="AV10" s="248">
        <v>9.0925885661883185E-2</v>
      </c>
      <c r="AW10" s="248">
        <v>9.0901180819545027E-2</v>
      </c>
      <c r="AX10" s="248">
        <v>9.0896240345124793E-2</v>
      </c>
      <c r="AY10" s="248">
        <v>9.0881423366957675E-2</v>
      </c>
      <c r="AZ10" s="248">
        <v>9.085180718033542E-2</v>
      </c>
      <c r="BA10" s="248">
        <v>9.081235049685249E-2</v>
      </c>
      <c r="BB10" s="248">
        <v>9.0792630043292424E-2</v>
      </c>
      <c r="BC10" s="248">
        <v>9.0782771788163436E-2</v>
      </c>
      <c r="BD10" s="248">
        <v>9.0763063161356211E-2</v>
      </c>
      <c r="BE10" s="248">
        <v>9.0728597190622998E-2</v>
      </c>
      <c r="BF10" s="248">
        <v>9.0689238996340474E-2</v>
      </c>
      <c r="BG10" s="248">
        <v>9.0649912263444307E-2</v>
      </c>
      <c r="BH10" s="248">
        <v>9.060080295663081E-2</v>
      </c>
      <c r="BI10" s="248">
        <v>9.0537043744748844E-2</v>
      </c>
      <c r="BJ10" s="248">
        <v>9.0448920381120596E-2</v>
      </c>
      <c r="BK10" s="248">
        <v>9.0336576695849408E-2</v>
      </c>
      <c r="BL10" s="248">
        <v>9.023421698208775E-2</v>
      </c>
      <c r="BM10" s="248">
        <v>9.016121240769101E-2</v>
      </c>
      <c r="BN10" s="248">
        <v>9.0088317176141589E-2</v>
      </c>
      <c r="BO10" s="248">
        <v>9.0010686471616086E-2</v>
      </c>
      <c r="BP10" s="248">
        <v>8.9938016690794667E-2</v>
      </c>
      <c r="BQ10" s="248">
        <v>8.989445402869771E-2</v>
      </c>
      <c r="BR10" s="248">
        <v>8.9870264644447057E-2</v>
      </c>
      <c r="BS10" s="248">
        <v>8.9836423195510454E-2</v>
      </c>
      <c r="BT10" s="248">
        <v>8.9802605419017398E-2</v>
      </c>
      <c r="BU10" s="248">
        <v>8.9778461936120907E-2</v>
      </c>
      <c r="BV10" s="249">
        <v>8.976880647405476E-2</v>
      </c>
    </row>
    <row r="11" spans="1:74" ht="15" customHeight="1">
      <c r="B11" s="606" t="s">
        <v>102</v>
      </c>
      <c r="C11" s="606"/>
      <c r="D11" s="606"/>
      <c r="E11" s="606"/>
      <c r="F11" s="606"/>
      <c r="G11" s="606"/>
      <c r="H11" s="606"/>
      <c r="I11" s="606"/>
      <c r="J11" s="606"/>
      <c r="K11" s="606"/>
      <c r="L11" s="606"/>
      <c r="M11" s="606"/>
      <c r="N11" s="250"/>
    </row>
    <row r="12" spans="1:74">
      <c r="B12" s="251"/>
      <c r="C12" s="252"/>
      <c r="D12" s="250"/>
      <c r="E12" s="250"/>
      <c r="F12" s="250"/>
      <c r="G12" s="250"/>
      <c r="H12" s="250"/>
      <c r="I12" s="250"/>
      <c r="J12" s="250"/>
      <c r="K12" s="250"/>
      <c r="L12" s="250"/>
      <c r="M12" s="250"/>
      <c r="N12" s="250"/>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row>
    <row r="13" spans="1:74">
      <c r="B13" s="251"/>
      <c r="C13" s="252"/>
      <c r="D13" s="250"/>
      <c r="E13" s="250"/>
      <c r="F13" s="250"/>
      <c r="G13" s="250"/>
      <c r="H13" s="250"/>
      <c r="I13" s="250"/>
      <c r="J13" s="250"/>
      <c r="K13" s="250"/>
      <c r="L13" s="250"/>
      <c r="M13" s="250"/>
      <c r="N13" s="250"/>
      <c r="R13" s="69"/>
      <c r="S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row>
    <row r="14" spans="1:74">
      <c r="B14" s="251"/>
      <c r="C14" s="252"/>
      <c r="D14" s="250"/>
      <c r="E14" s="250"/>
      <c r="F14" s="250"/>
      <c r="G14" s="250"/>
      <c r="H14" s="250"/>
      <c r="I14" s="250"/>
      <c r="J14" s="250"/>
      <c r="K14" s="250"/>
      <c r="L14" s="250"/>
      <c r="M14" s="250"/>
      <c r="N14" s="250"/>
      <c r="Q14" s="253"/>
      <c r="R14" s="69"/>
      <c r="S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row>
    <row r="15" spans="1:74">
      <c r="B15" s="251"/>
      <c r="C15" s="252"/>
      <c r="D15" s="250"/>
      <c r="E15" s="250"/>
      <c r="F15" s="250"/>
      <c r="G15" s="250"/>
      <c r="H15" s="250"/>
      <c r="I15" s="250"/>
      <c r="J15" s="250"/>
      <c r="K15" s="250"/>
      <c r="L15" s="250"/>
      <c r="M15" s="250"/>
      <c r="N15" s="250"/>
      <c r="Q15" s="253"/>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row>
    <row r="16" spans="1:74">
      <c r="B16" s="251"/>
      <c r="C16" s="252"/>
      <c r="D16" s="250"/>
      <c r="E16" s="250"/>
      <c r="F16" s="250"/>
      <c r="G16" s="250"/>
      <c r="H16" s="250"/>
      <c r="I16" s="250"/>
      <c r="J16" s="250"/>
      <c r="K16" s="250"/>
      <c r="L16" s="250"/>
      <c r="M16" s="250"/>
      <c r="N16" s="250"/>
      <c r="BT16" s="69"/>
      <c r="BV16" s="70"/>
    </row>
    <row r="17" spans="4:74">
      <c r="Y17" s="253"/>
      <c r="BT17" s="69"/>
      <c r="BV17" s="70"/>
    </row>
    <row r="18" spans="4:74" ht="15.75">
      <c r="D18" s="254"/>
      <c r="E18" s="254"/>
      <c r="F18" s="254"/>
      <c r="G18" s="255"/>
      <c r="M18" s="607"/>
      <c r="N18" s="607"/>
      <c r="O18" s="607"/>
      <c r="P18" s="607"/>
      <c r="S18" s="256"/>
      <c r="Z18" s="254"/>
      <c r="AK18" s="256"/>
      <c r="AQ18" s="254"/>
      <c r="BV18" s="70"/>
    </row>
    <row r="19" spans="4:74">
      <c r="BV19" s="70"/>
    </row>
    <row r="32" spans="4:74" ht="18" customHeight="1"/>
    <row r="36" spans="3:26">
      <c r="C36" s="1"/>
    </row>
    <row r="40" spans="3:26">
      <c r="Z40" s="256"/>
    </row>
  </sheetData>
  <mergeCells count="4">
    <mergeCell ref="B4:C4"/>
    <mergeCell ref="B5:B9"/>
    <mergeCell ref="B11:M11"/>
    <mergeCell ref="M18:P18"/>
  </mergeCells>
  <hyperlinks>
    <hyperlink ref="B3" location="SOMMAIRE!A1" display="Retour au sommair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V40"/>
  <sheetViews>
    <sheetView workbookViewId="0">
      <selection activeCell="A2" sqref="A2"/>
    </sheetView>
  </sheetViews>
  <sheetFormatPr baseColWidth="10" defaultColWidth="10.85546875" defaultRowHeight="15"/>
  <cols>
    <col min="1" max="1" width="10.85546875" style="39"/>
    <col min="2" max="2" width="17.42578125" style="39" customWidth="1"/>
    <col min="3" max="3" width="19.7109375" style="39" customWidth="1"/>
    <col min="4" max="74" width="6.85546875" style="39" customWidth="1"/>
    <col min="75" max="16384" width="10.85546875" style="39"/>
  </cols>
  <sheetData>
    <row r="1" spans="1:74" ht="15.75">
      <c r="A1" s="225" t="s">
        <v>206</v>
      </c>
    </row>
    <row r="2" spans="1:74" ht="15.75">
      <c r="B2" s="226"/>
    </row>
    <row r="3" spans="1:74" s="1" customFormat="1" ht="15.75" thickBot="1">
      <c r="B3" s="407" t="s">
        <v>166</v>
      </c>
      <c r="C3" s="142"/>
    </row>
    <row r="4" spans="1:74" s="227" customFormat="1" ht="15.75" thickBot="1">
      <c r="B4" s="601"/>
      <c r="C4" s="602"/>
      <c r="D4" s="228">
        <v>2000</v>
      </c>
      <c r="E4" s="229">
        <v>2001</v>
      </c>
      <c r="F4" s="229">
        <v>2002</v>
      </c>
      <c r="G4" s="229">
        <v>2003</v>
      </c>
      <c r="H4" s="229">
        <v>2004</v>
      </c>
      <c r="I4" s="229">
        <v>2005</v>
      </c>
      <c r="J4" s="229">
        <v>2006</v>
      </c>
      <c r="K4" s="229">
        <v>2007</v>
      </c>
      <c r="L4" s="229">
        <v>2008</v>
      </c>
      <c r="M4" s="229">
        <v>2009</v>
      </c>
      <c r="N4" s="229">
        <v>2010</v>
      </c>
      <c r="O4" s="229">
        <v>2011</v>
      </c>
      <c r="P4" s="229">
        <v>2012</v>
      </c>
      <c r="Q4" s="229">
        <v>2013</v>
      </c>
      <c r="R4" s="229">
        <v>2014</v>
      </c>
      <c r="S4" s="229">
        <v>2015</v>
      </c>
      <c r="T4" s="229">
        <v>2016</v>
      </c>
      <c r="U4" s="229">
        <v>2017</v>
      </c>
      <c r="V4" s="229">
        <v>2018</v>
      </c>
      <c r="W4" s="229">
        <v>2019</v>
      </c>
      <c r="X4" s="229">
        <v>2020</v>
      </c>
      <c r="Y4" s="229">
        <v>2021</v>
      </c>
      <c r="Z4" s="229">
        <v>2022</v>
      </c>
      <c r="AA4" s="229">
        <v>2023</v>
      </c>
      <c r="AB4" s="229">
        <v>2024</v>
      </c>
      <c r="AC4" s="229">
        <v>2025</v>
      </c>
      <c r="AD4" s="229">
        <v>2026</v>
      </c>
      <c r="AE4" s="229">
        <v>2027</v>
      </c>
      <c r="AF4" s="229">
        <v>2028</v>
      </c>
      <c r="AG4" s="229">
        <v>2029</v>
      </c>
      <c r="AH4" s="229">
        <v>2030</v>
      </c>
      <c r="AI4" s="229">
        <v>2031</v>
      </c>
      <c r="AJ4" s="229">
        <v>2032</v>
      </c>
      <c r="AK4" s="229">
        <v>2033</v>
      </c>
      <c r="AL4" s="229">
        <v>2034</v>
      </c>
      <c r="AM4" s="229">
        <v>2035</v>
      </c>
      <c r="AN4" s="229">
        <v>2036</v>
      </c>
      <c r="AO4" s="229">
        <v>2037</v>
      </c>
      <c r="AP4" s="229">
        <v>2038</v>
      </c>
      <c r="AQ4" s="229">
        <v>2039</v>
      </c>
      <c r="AR4" s="229">
        <v>2040</v>
      </c>
      <c r="AS4" s="229">
        <v>2041</v>
      </c>
      <c r="AT4" s="229">
        <v>2042</v>
      </c>
      <c r="AU4" s="229">
        <v>2043</v>
      </c>
      <c r="AV4" s="229">
        <v>2044</v>
      </c>
      <c r="AW4" s="229">
        <v>2045</v>
      </c>
      <c r="AX4" s="229">
        <v>2046</v>
      </c>
      <c r="AY4" s="229">
        <v>2047</v>
      </c>
      <c r="AZ4" s="229">
        <v>2048</v>
      </c>
      <c r="BA4" s="229">
        <v>2049</v>
      </c>
      <c r="BB4" s="229">
        <v>2050</v>
      </c>
      <c r="BC4" s="229">
        <v>2051</v>
      </c>
      <c r="BD4" s="229">
        <v>2052</v>
      </c>
      <c r="BE4" s="229">
        <v>2053</v>
      </c>
      <c r="BF4" s="229">
        <v>2054</v>
      </c>
      <c r="BG4" s="229">
        <v>2055</v>
      </c>
      <c r="BH4" s="229">
        <v>2056</v>
      </c>
      <c r="BI4" s="229">
        <v>2057</v>
      </c>
      <c r="BJ4" s="229">
        <v>2058</v>
      </c>
      <c r="BK4" s="229">
        <v>2059</v>
      </c>
      <c r="BL4" s="229">
        <v>2060</v>
      </c>
      <c r="BM4" s="229">
        <v>2061</v>
      </c>
      <c r="BN4" s="229">
        <v>2062</v>
      </c>
      <c r="BO4" s="229">
        <v>2063</v>
      </c>
      <c r="BP4" s="229">
        <v>2064</v>
      </c>
      <c r="BQ4" s="229">
        <v>2065</v>
      </c>
      <c r="BR4" s="229">
        <v>2066</v>
      </c>
      <c r="BS4" s="229">
        <v>2067</v>
      </c>
      <c r="BT4" s="229">
        <v>2068</v>
      </c>
      <c r="BU4" s="229">
        <v>2069</v>
      </c>
      <c r="BV4" s="230">
        <v>2070</v>
      </c>
    </row>
    <row r="5" spans="1:74" s="227" customFormat="1" ht="15" customHeight="1">
      <c r="B5" s="603" t="s">
        <v>103</v>
      </c>
      <c r="C5" s="231" t="s">
        <v>100</v>
      </c>
      <c r="D5" s="232"/>
      <c r="E5" s="233"/>
      <c r="F5" s="233"/>
      <c r="G5" s="233"/>
      <c r="H5" s="233"/>
      <c r="I5" s="233"/>
      <c r="J5" s="233">
        <v>0.16315830124643954</v>
      </c>
      <c r="K5" s="233">
        <v>0.16136402537342795</v>
      </c>
      <c r="L5" s="233">
        <v>0.16018292540957574</v>
      </c>
      <c r="M5" s="233">
        <v>0.15977027241911584</v>
      </c>
      <c r="N5" s="233">
        <v>0.16022312968694136</v>
      </c>
      <c r="O5" s="233">
        <v>0.15767475183563329</v>
      </c>
      <c r="P5" s="233">
        <v>0.15665089100173932</v>
      </c>
      <c r="Q5" s="233">
        <v>0.1564523848121403</v>
      </c>
      <c r="R5" s="233">
        <v>0.15625475576635037</v>
      </c>
      <c r="S5" s="233">
        <v>0.15565136115507103</v>
      </c>
      <c r="T5" s="233">
        <v>0.15417644660851035</v>
      </c>
      <c r="U5" s="233">
        <v>0.15346125943521119</v>
      </c>
      <c r="V5" s="233">
        <v>0.15085690346500832</v>
      </c>
      <c r="W5" s="233">
        <v>0.14854806189976585</v>
      </c>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4"/>
    </row>
    <row r="6" spans="1:74" s="227" customFormat="1">
      <c r="B6" s="604"/>
      <c r="C6" s="235">
        <v>1.7999999999999999E-2</v>
      </c>
      <c r="D6" s="236"/>
      <c r="E6" s="237"/>
      <c r="F6" s="237"/>
      <c r="G6" s="237"/>
      <c r="H6" s="237"/>
      <c r="I6" s="237"/>
      <c r="J6" s="237"/>
      <c r="K6" s="237"/>
      <c r="L6" s="237"/>
      <c r="M6" s="237"/>
      <c r="N6" s="237"/>
      <c r="O6" s="237"/>
      <c r="P6" s="237"/>
      <c r="Q6" s="237"/>
      <c r="R6" s="237"/>
      <c r="S6" s="237"/>
      <c r="T6" s="237"/>
      <c r="U6" s="237"/>
      <c r="V6" s="237"/>
      <c r="W6" s="237">
        <v>0.14854806189976585</v>
      </c>
      <c r="X6" s="237">
        <v>0.15031413257506021</v>
      </c>
      <c r="Y6" s="237">
        <v>0.15074069460656528</v>
      </c>
      <c r="Z6" s="237">
        <v>0.14777797923946603</v>
      </c>
      <c r="AA6" s="237">
        <v>0.1458451474456437</v>
      </c>
      <c r="AB6" s="237">
        <v>0.14495287382987965</v>
      </c>
      <c r="AC6" s="237">
        <v>0.14458006777771351</v>
      </c>
      <c r="AD6" s="237">
        <v>0.14389596156875845</v>
      </c>
      <c r="AE6" s="237">
        <v>0.14323186958268461</v>
      </c>
      <c r="AF6" s="237">
        <v>0.1426720024320719</v>
      </c>
      <c r="AG6" s="237">
        <v>0.14211749292472323</v>
      </c>
      <c r="AH6" s="237">
        <v>0.14151205030917441</v>
      </c>
      <c r="AI6" s="237">
        <v>0.14045465707849022</v>
      </c>
      <c r="AJ6" s="237">
        <v>0.13946501405190243</v>
      </c>
      <c r="AK6" s="237">
        <v>0.13921683383187494</v>
      </c>
      <c r="AL6" s="237">
        <v>0.1389889661844492</v>
      </c>
      <c r="AM6" s="237">
        <v>0.13879883707953261</v>
      </c>
      <c r="AN6" s="237">
        <v>0.13863406048833399</v>
      </c>
      <c r="AO6" s="237">
        <v>0.13853231995938406</v>
      </c>
      <c r="AP6" s="237">
        <v>0.13844526148727965</v>
      </c>
      <c r="AQ6" s="237">
        <v>0.13832102759966383</v>
      </c>
      <c r="AR6" s="237">
        <v>0.13819115349186786</v>
      </c>
      <c r="AS6" s="237">
        <v>0.13806627457597889</v>
      </c>
      <c r="AT6" s="237">
        <v>0.13795916011202583</v>
      </c>
      <c r="AU6" s="237">
        <v>0.13788614089832948</v>
      </c>
      <c r="AV6" s="237">
        <v>0.13781584344138753</v>
      </c>
      <c r="AW6" s="237">
        <v>0.13778071491806604</v>
      </c>
      <c r="AX6" s="237">
        <v>0.13777157873654508</v>
      </c>
      <c r="AY6" s="237">
        <v>0.13775143511316049</v>
      </c>
      <c r="AZ6" s="237">
        <v>0.13771183165238349</v>
      </c>
      <c r="BA6" s="237">
        <v>0.13765994804908191</v>
      </c>
      <c r="BB6" s="237">
        <v>0.13763401662000277</v>
      </c>
      <c r="BC6" s="237">
        <v>0.13762105349808756</v>
      </c>
      <c r="BD6" s="237">
        <v>0.13759513762060818</v>
      </c>
      <c r="BE6" s="237">
        <v>0.13754981655976184</v>
      </c>
      <c r="BF6" s="237">
        <v>0.13749806246492757</v>
      </c>
      <c r="BG6" s="237">
        <v>0.13744634974027306</v>
      </c>
      <c r="BH6" s="237">
        <v>0.13738177341078439</v>
      </c>
      <c r="BI6" s="237">
        <v>0.13729793317475597</v>
      </c>
      <c r="BJ6" s="237">
        <v>0.13718205527432198</v>
      </c>
      <c r="BK6" s="237">
        <v>0.13703432883901312</v>
      </c>
      <c r="BL6" s="237">
        <v>0.13689973083649293</v>
      </c>
      <c r="BM6" s="237">
        <v>0.13680373340227267</v>
      </c>
      <c r="BN6" s="237">
        <v>0.13670787974853307</v>
      </c>
      <c r="BO6" s="237">
        <v>0.13660579918012025</v>
      </c>
      <c r="BP6" s="237">
        <v>0.13651024198302886</v>
      </c>
      <c r="BQ6" s="237">
        <v>0.13645295921926143</v>
      </c>
      <c r="BR6" s="237">
        <v>0.13642115136553973</v>
      </c>
      <c r="BS6" s="237">
        <v>0.13637665152022102</v>
      </c>
      <c r="BT6" s="237">
        <v>0.13633218280300444</v>
      </c>
      <c r="BU6" s="237">
        <v>0.13630043530731187</v>
      </c>
      <c r="BV6" s="238">
        <v>0.13626870367743418</v>
      </c>
    </row>
    <row r="7" spans="1:74" s="227" customFormat="1">
      <c r="B7" s="604"/>
      <c r="C7" s="235">
        <v>1.4999999999999999E-2</v>
      </c>
      <c r="D7" s="236"/>
      <c r="E7" s="237"/>
      <c r="F7" s="237"/>
      <c r="G7" s="237"/>
      <c r="H7" s="237"/>
      <c r="I7" s="237"/>
      <c r="J7" s="237"/>
      <c r="K7" s="237"/>
      <c r="L7" s="237"/>
      <c r="M7" s="237"/>
      <c r="N7" s="237"/>
      <c r="O7" s="237"/>
      <c r="P7" s="237"/>
      <c r="Q7" s="237"/>
      <c r="R7" s="237"/>
      <c r="S7" s="237"/>
      <c r="T7" s="237"/>
      <c r="U7" s="237"/>
      <c r="V7" s="237"/>
      <c r="W7" s="237">
        <v>0.14854806189976585</v>
      </c>
      <c r="X7" s="237">
        <v>0.15031413257506021</v>
      </c>
      <c r="Y7" s="237">
        <v>0.15074069460656528</v>
      </c>
      <c r="Z7" s="237">
        <v>0.14777797923946603</v>
      </c>
      <c r="AA7" s="237">
        <v>0.1458451474456437</v>
      </c>
      <c r="AB7" s="237">
        <v>0.14495287382987965</v>
      </c>
      <c r="AC7" s="237">
        <v>0.14458006777771351</v>
      </c>
      <c r="AD7" s="237">
        <v>0.14389596156875845</v>
      </c>
      <c r="AE7" s="237">
        <v>0.14323186958268461</v>
      </c>
      <c r="AF7" s="237">
        <v>0.1426720024320719</v>
      </c>
      <c r="AG7" s="237">
        <v>0.14211749292472323</v>
      </c>
      <c r="AH7" s="237">
        <v>0.14151205030917441</v>
      </c>
      <c r="AI7" s="237">
        <v>0.14045465707849022</v>
      </c>
      <c r="AJ7" s="237">
        <v>0.13946501405190243</v>
      </c>
      <c r="AK7" s="237">
        <v>0.13921683383187494</v>
      </c>
      <c r="AL7" s="237">
        <v>0.1389889661844492</v>
      </c>
      <c r="AM7" s="237">
        <v>0.13879883707953261</v>
      </c>
      <c r="AN7" s="237">
        <v>0.13863406048833399</v>
      </c>
      <c r="AO7" s="237">
        <v>0.13853231995938406</v>
      </c>
      <c r="AP7" s="237">
        <v>0.13844526148727965</v>
      </c>
      <c r="AQ7" s="237">
        <v>0.13832102759966383</v>
      </c>
      <c r="AR7" s="237">
        <v>0.13819115349186786</v>
      </c>
      <c r="AS7" s="237">
        <v>0.13806627457597889</v>
      </c>
      <c r="AT7" s="237">
        <v>0.13795916011202583</v>
      </c>
      <c r="AU7" s="237">
        <v>0.13788614089832948</v>
      </c>
      <c r="AV7" s="237">
        <v>0.13781584344138753</v>
      </c>
      <c r="AW7" s="237">
        <v>0.13778071491806604</v>
      </c>
      <c r="AX7" s="237">
        <v>0.13777157873654508</v>
      </c>
      <c r="AY7" s="237">
        <v>0.13775143511316049</v>
      </c>
      <c r="AZ7" s="237">
        <v>0.13771183165238349</v>
      </c>
      <c r="BA7" s="237">
        <v>0.13765994804908191</v>
      </c>
      <c r="BB7" s="237">
        <v>0.13763401662000277</v>
      </c>
      <c r="BC7" s="237">
        <v>0.13762105349808756</v>
      </c>
      <c r="BD7" s="237">
        <v>0.13759513762060818</v>
      </c>
      <c r="BE7" s="237">
        <v>0.13754981655976184</v>
      </c>
      <c r="BF7" s="237">
        <v>0.13749806246492757</v>
      </c>
      <c r="BG7" s="237">
        <v>0.13744634974027306</v>
      </c>
      <c r="BH7" s="237">
        <v>0.13738177341078439</v>
      </c>
      <c r="BI7" s="237">
        <v>0.13729793317475597</v>
      </c>
      <c r="BJ7" s="237">
        <v>0.13718205527432198</v>
      </c>
      <c r="BK7" s="237">
        <v>0.13703432883901312</v>
      </c>
      <c r="BL7" s="237">
        <v>0.13689973083649293</v>
      </c>
      <c r="BM7" s="237">
        <v>0.13680373340227267</v>
      </c>
      <c r="BN7" s="237">
        <v>0.13670787974853307</v>
      </c>
      <c r="BO7" s="237">
        <v>0.13660579918012025</v>
      </c>
      <c r="BP7" s="237">
        <v>0.13651024198302886</v>
      </c>
      <c r="BQ7" s="237">
        <v>0.13645295921926143</v>
      </c>
      <c r="BR7" s="237">
        <v>0.13642115136553973</v>
      </c>
      <c r="BS7" s="237">
        <v>0.13637665152022102</v>
      </c>
      <c r="BT7" s="237">
        <v>0.13633218280300444</v>
      </c>
      <c r="BU7" s="237">
        <v>0.13630043530731187</v>
      </c>
      <c r="BV7" s="238">
        <v>0.13626870367743418</v>
      </c>
    </row>
    <row r="8" spans="1:74" s="227" customFormat="1">
      <c r="B8" s="604"/>
      <c r="C8" s="235">
        <v>1.2999999999999999E-2</v>
      </c>
      <c r="D8" s="236"/>
      <c r="E8" s="237"/>
      <c r="F8" s="237"/>
      <c r="G8" s="237"/>
      <c r="H8" s="237"/>
      <c r="I8" s="237"/>
      <c r="J8" s="237"/>
      <c r="K8" s="237"/>
      <c r="L8" s="237"/>
      <c r="M8" s="237"/>
      <c r="N8" s="237"/>
      <c r="O8" s="237"/>
      <c r="P8" s="237"/>
      <c r="Q8" s="237"/>
      <c r="R8" s="237"/>
      <c r="S8" s="237"/>
      <c r="T8" s="237"/>
      <c r="U8" s="237"/>
      <c r="V8" s="237"/>
      <c r="W8" s="237">
        <v>0.14854806189976585</v>
      </c>
      <c r="X8" s="237">
        <v>0.15031413257506021</v>
      </c>
      <c r="Y8" s="237">
        <v>0.15074069460656528</v>
      </c>
      <c r="Z8" s="237">
        <v>0.14777797923946603</v>
      </c>
      <c r="AA8" s="237">
        <v>0.1458451474456437</v>
      </c>
      <c r="AB8" s="237">
        <v>0.14495287382987965</v>
      </c>
      <c r="AC8" s="237">
        <v>0.14458006777771351</v>
      </c>
      <c r="AD8" s="237">
        <v>0.14389596156875845</v>
      </c>
      <c r="AE8" s="237">
        <v>0.14323186958268461</v>
      </c>
      <c r="AF8" s="237">
        <v>0.1426720024320719</v>
      </c>
      <c r="AG8" s="237">
        <v>0.14211749292472323</v>
      </c>
      <c r="AH8" s="237">
        <v>0.14151205030917441</v>
      </c>
      <c r="AI8" s="237">
        <v>0.14045465707849022</v>
      </c>
      <c r="AJ8" s="237">
        <v>0.13946501405190243</v>
      </c>
      <c r="AK8" s="237">
        <v>0.13921683383187494</v>
      </c>
      <c r="AL8" s="237">
        <v>0.1389889661844492</v>
      </c>
      <c r="AM8" s="237">
        <v>0.13879883707953261</v>
      </c>
      <c r="AN8" s="237">
        <v>0.13863406048833399</v>
      </c>
      <c r="AO8" s="237">
        <v>0.13853231995938406</v>
      </c>
      <c r="AP8" s="237">
        <v>0.13844526148727965</v>
      </c>
      <c r="AQ8" s="237">
        <v>0.13832102759966383</v>
      </c>
      <c r="AR8" s="237">
        <v>0.13819115349186786</v>
      </c>
      <c r="AS8" s="237">
        <v>0.13806627457597889</v>
      </c>
      <c r="AT8" s="237">
        <v>0.13795916011202583</v>
      </c>
      <c r="AU8" s="237">
        <v>0.13788614089832948</v>
      </c>
      <c r="AV8" s="237">
        <v>0.13781584344138753</v>
      </c>
      <c r="AW8" s="237">
        <v>0.13778071491806604</v>
      </c>
      <c r="AX8" s="237">
        <v>0.13777157873654508</v>
      </c>
      <c r="AY8" s="237">
        <v>0.13775143511316049</v>
      </c>
      <c r="AZ8" s="237">
        <v>0.13771183165238349</v>
      </c>
      <c r="BA8" s="237">
        <v>0.13765994804908191</v>
      </c>
      <c r="BB8" s="237">
        <v>0.13763401662000277</v>
      </c>
      <c r="BC8" s="237">
        <v>0.13762105349808756</v>
      </c>
      <c r="BD8" s="237">
        <v>0.13759513762060818</v>
      </c>
      <c r="BE8" s="237">
        <v>0.13754981655976184</v>
      </c>
      <c r="BF8" s="237">
        <v>0.13749806246492757</v>
      </c>
      <c r="BG8" s="237">
        <v>0.13744634974027306</v>
      </c>
      <c r="BH8" s="237">
        <v>0.13738177341078439</v>
      </c>
      <c r="BI8" s="237">
        <v>0.13729793317475597</v>
      </c>
      <c r="BJ8" s="237">
        <v>0.13718205527432198</v>
      </c>
      <c r="BK8" s="237">
        <v>0.13703432883901312</v>
      </c>
      <c r="BL8" s="237">
        <v>0.13689973083649293</v>
      </c>
      <c r="BM8" s="237">
        <v>0.13680373340227267</v>
      </c>
      <c r="BN8" s="237">
        <v>0.13670787974853307</v>
      </c>
      <c r="BO8" s="237">
        <v>0.13660579918012025</v>
      </c>
      <c r="BP8" s="237">
        <v>0.13651024198302886</v>
      </c>
      <c r="BQ8" s="237">
        <v>0.13645295921926143</v>
      </c>
      <c r="BR8" s="237">
        <v>0.13642115136553973</v>
      </c>
      <c r="BS8" s="237">
        <v>0.13637665152022102</v>
      </c>
      <c r="BT8" s="237">
        <v>0.13633218280300444</v>
      </c>
      <c r="BU8" s="237">
        <v>0.13630043530731187</v>
      </c>
      <c r="BV8" s="238">
        <v>0.13626870367743418</v>
      </c>
    </row>
    <row r="9" spans="1:74" s="227" customFormat="1" ht="15.75" thickBot="1">
      <c r="B9" s="605"/>
      <c r="C9" s="239">
        <v>0.01</v>
      </c>
      <c r="D9" s="240"/>
      <c r="E9" s="241"/>
      <c r="F9" s="241"/>
      <c r="G9" s="241"/>
      <c r="H9" s="241"/>
      <c r="I9" s="241"/>
      <c r="J9" s="241"/>
      <c r="K9" s="241"/>
      <c r="L9" s="241"/>
      <c r="M9" s="241"/>
      <c r="N9" s="241"/>
      <c r="O9" s="241"/>
      <c r="P9" s="241"/>
      <c r="Q9" s="241"/>
      <c r="R9" s="241"/>
      <c r="S9" s="241"/>
      <c r="T9" s="241"/>
      <c r="U9" s="241"/>
      <c r="V9" s="241"/>
      <c r="W9" s="241">
        <v>0.14854806189976585</v>
      </c>
      <c r="X9" s="241">
        <v>0.15031413257506021</v>
      </c>
      <c r="Y9" s="241">
        <v>0.15074069460656528</v>
      </c>
      <c r="Z9" s="241">
        <v>0.14777797923946603</v>
      </c>
      <c r="AA9" s="241">
        <v>0.1458451474456437</v>
      </c>
      <c r="AB9" s="241">
        <v>0.14495287382987965</v>
      </c>
      <c r="AC9" s="241">
        <v>0.14458006777771351</v>
      </c>
      <c r="AD9" s="241">
        <v>0.14389596156875845</v>
      </c>
      <c r="AE9" s="241">
        <v>0.14323186958268461</v>
      </c>
      <c r="AF9" s="241">
        <v>0.1426720024320719</v>
      </c>
      <c r="AG9" s="241">
        <v>0.14211749292472323</v>
      </c>
      <c r="AH9" s="241">
        <v>0.14151205030917441</v>
      </c>
      <c r="AI9" s="241">
        <v>0.14045465707849022</v>
      </c>
      <c r="AJ9" s="241">
        <v>0.13946501405190243</v>
      </c>
      <c r="AK9" s="241">
        <v>0.13921683383187494</v>
      </c>
      <c r="AL9" s="241">
        <v>0.1389889661844492</v>
      </c>
      <c r="AM9" s="241">
        <v>0.13879883707953261</v>
      </c>
      <c r="AN9" s="241">
        <v>0.13863406048833399</v>
      </c>
      <c r="AO9" s="241">
        <v>0.13853231995938406</v>
      </c>
      <c r="AP9" s="241">
        <v>0.13844526148727965</v>
      </c>
      <c r="AQ9" s="241">
        <v>0.13832102759966383</v>
      </c>
      <c r="AR9" s="241">
        <v>0.13819115349186786</v>
      </c>
      <c r="AS9" s="241">
        <v>0.13806627457597889</v>
      </c>
      <c r="AT9" s="241">
        <v>0.13795916011202583</v>
      </c>
      <c r="AU9" s="241">
        <v>0.13788614089832948</v>
      </c>
      <c r="AV9" s="241">
        <v>0.13781584344138753</v>
      </c>
      <c r="AW9" s="241">
        <v>0.13778071491806604</v>
      </c>
      <c r="AX9" s="241">
        <v>0.13777157873654508</v>
      </c>
      <c r="AY9" s="241">
        <v>0.13775143511316049</v>
      </c>
      <c r="AZ9" s="241">
        <v>0.13771183165238349</v>
      </c>
      <c r="BA9" s="241">
        <v>0.13765994804908191</v>
      </c>
      <c r="BB9" s="241">
        <v>0.13763401662000277</v>
      </c>
      <c r="BC9" s="241">
        <v>0.13762105349808756</v>
      </c>
      <c r="BD9" s="241">
        <v>0.13759513762060818</v>
      </c>
      <c r="BE9" s="241">
        <v>0.13754981655976184</v>
      </c>
      <c r="BF9" s="241">
        <v>0.13749806246492757</v>
      </c>
      <c r="BG9" s="241">
        <v>0.13744634974027306</v>
      </c>
      <c r="BH9" s="241">
        <v>0.13738177341078439</v>
      </c>
      <c r="BI9" s="241">
        <v>0.13729793317475597</v>
      </c>
      <c r="BJ9" s="241">
        <v>0.13718205527432198</v>
      </c>
      <c r="BK9" s="241">
        <v>0.13703432883901312</v>
      </c>
      <c r="BL9" s="241">
        <v>0.13689973083649293</v>
      </c>
      <c r="BM9" s="241">
        <v>0.13680373340227267</v>
      </c>
      <c r="BN9" s="241">
        <v>0.13670787974853307</v>
      </c>
      <c r="BO9" s="241">
        <v>0.13660579918012025</v>
      </c>
      <c r="BP9" s="241">
        <v>0.13651024198302886</v>
      </c>
      <c r="BQ9" s="241">
        <v>0.13645295921926143</v>
      </c>
      <c r="BR9" s="241">
        <v>0.13642115136553973</v>
      </c>
      <c r="BS9" s="241">
        <v>0.13637665152022102</v>
      </c>
      <c r="BT9" s="241">
        <v>0.13633218280300444</v>
      </c>
      <c r="BU9" s="241">
        <v>0.13630043530731187</v>
      </c>
      <c r="BV9" s="242">
        <v>0.13626870367743418</v>
      </c>
    </row>
    <row r="10" spans="1:74" s="227" customFormat="1" ht="15" customHeight="1">
      <c r="B10" s="606"/>
      <c r="C10" s="606"/>
      <c r="D10" s="606"/>
      <c r="E10" s="606"/>
      <c r="F10" s="606"/>
      <c r="G10" s="606"/>
      <c r="H10" s="606"/>
      <c r="I10" s="606"/>
      <c r="J10" s="606"/>
      <c r="K10" s="606"/>
      <c r="L10" s="606"/>
      <c r="M10" s="606"/>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row>
    <row r="11" spans="1:74" ht="15" customHeight="1">
      <c r="B11" s="251"/>
      <c r="C11" s="252"/>
      <c r="D11" s="250"/>
      <c r="E11" s="250"/>
      <c r="F11" s="250"/>
      <c r="G11" s="250"/>
      <c r="H11" s="250"/>
      <c r="I11" s="250"/>
      <c r="J11" s="250"/>
      <c r="K11" s="250"/>
      <c r="L11" s="250"/>
      <c r="M11" s="250"/>
      <c r="N11" s="250"/>
    </row>
    <row r="12" spans="1:74">
      <c r="B12" s="251"/>
      <c r="C12" s="252"/>
      <c r="D12" s="250"/>
      <c r="E12" s="250"/>
      <c r="F12" s="250"/>
      <c r="G12" s="250"/>
      <c r="H12" s="250"/>
      <c r="I12" s="250"/>
      <c r="J12" s="250"/>
      <c r="K12" s="250"/>
      <c r="L12" s="250"/>
      <c r="M12" s="250"/>
      <c r="N12" s="250"/>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row>
    <row r="13" spans="1:74">
      <c r="B13" s="251"/>
      <c r="C13" s="252"/>
      <c r="D13" s="250"/>
      <c r="E13" s="250"/>
      <c r="F13" s="250"/>
      <c r="G13" s="250"/>
      <c r="H13" s="250"/>
      <c r="I13" s="250"/>
      <c r="J13" s="250"/>
      <c r="K13" s="250"/>
      <c r="L13" s="250"/>
      <c r="M13" s="250"/>
      <c r="N13" s="250"/>
      <c r="R13" s="69"/>
      <c r="S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row>
    <row r="14" spans="1:74">
      <c r="B14" s="251"/>
      <c r="C14" s="252"/>
      <c r="D14" s="250"/>
      <c r="E14" s="250"/>
      <c r="F14" s="250"/>
      <c r="G14" s="250"/>
      <c r="H14" s="250"/>
      <c r="I14" s="250"/>
      <c r="J14" s="250"/>
      <c r="K14" s="250"/>
      <c r="L14" s="250"/>
      <c r="M14" s="250"/>
      <c r="N14" s="250"/>
      <c r="Q14" s="253"/>
      <c r="R14" s="69"/>
      <c r="S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row>
    <row r="15" spans="1:74">
      <c r="B15" s="251"/>
      <c r="C15" s="252"/>
      <c r="D15" s="250"/>
      <c r="E15" s="250"/>
      <c r="F15" s="250"/>
      <c r="G15" s="250"/>
      <c r="H15" s="250"/>
      <c r="I15" s="250"/>
      <c r="J15" s="250"/>
      <c r="K15" s="250"/>
      <c r="L15" s="250"/>
      <c r="M15" s="250"/>
      <c r="N15" s="250"/>
      <c r="Q15" s="253"/>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row>
    <row r="16" spans="1:74">
      <c r="B16" s="251"/>
      <c r="C16" s="252"/>
      <c r="D16" s="250"/>
      <c r="E16" s="250"/>
      <c r="F16" s="250"/>
      <c r="G16" s="250"/>
      <c r="H16" s="250"/>
      <c r="I16" s="250"/>
      <c r="J16" s="250"/>
      <c r="K16" s="250"/>
      <c r="L16" s="250"/>
      <c r="M16" s="250"/>
      <c r="N16" s="250"/>
      <c r="BT16" s="69"/>
      <c r="BV16" s="70"/>
    </row>
    <row r="17" spans="4:74">
      <c r="Y17" s="253"/>
      <c r="BT17" s="69"/>
      <c r="BV17" s="70"/>
    </row>
    <row r="18" spans="4:74" ht="15.75">
      <c r="D18" s="254"/>
      <c r="E18" s="254"/>
      <c r="F18" s="254"/>
      <c r="G18" s="255"/>
      <c r="M18" s="607"/>
      <c r="N18" s="607"/>
      <c r="O18" s="607"/>
      <c r="P18" s="607"/>
      <c r="S18" s="256"/>
      <c r="Z18" s="254"/>
      <c r="AK18" s="256"/>
      <c r="AQ18" s="254"/>
      <c r="BV18" s="70"/>
    </row>
    <row r="19" spans="4:74">
      <c r="BV19" s="70"/>
    </row>
    <row r="32" spans="4:74" ht="18" customHeight="1"/>
    <row r="36" spans="3:26">
      <c r="C36" s="1"/>
    </row>
    <row r="40" spans="3:26">
      <c r="Z40" s="256"/>
    </row>
  </sheetData>
  <mergeCells count="4">
    <mergeCell ref="B4:C4"/>
    <mergeCell ref="B5:B9"/>
    <mergeCell ref="B10:M10"/>
    <mergeCell ref="M18:P18"/>
  </mergeCells>
  <hyperlinks>
    <hyperlink ref="B3" location="SOMMAIRE!A1" display="Retour au sommair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L27"/>
  <sheetViews>
    <sheetView workbookViewId="0">
      <selection activeCell="B3" sqref="B3"/>
    </sheetView>
  </sheetViews>
  <sheetFormatPr baseColWidth="10" defaultColWidth="10.85546875" defaultRowHeight="15"/>
  <cols>
    <col min="1" max="1" width="10.85546875" style="39"/>
    <col min="2" max="2" width="23.42578125" style="39" customWidth="1"/>
    <col min="3" max="3" width="15.5703125" style="39" customWidth="1"/>
    <col min="4" max="63" width="6.85546875" style="66" customWidth="1"/>
    <col min="64" max="64" width="6.85546875" style="39" customWidth="1"/>
    <col min="65" max="16384" width="10.85546875" style="39"/>
  </cols>
  <sheetData>
    <row r="1" spans="1:64" s="33" customFormat="1" ht="15.75">
      <c r="A1" s="20" t="s">
        <v>104</v>
      </c>
      <c r="B1" s="20"/>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row>
    <row r="2" spans="1:64" s="51" customFormat="1" ht="15.75">
      <c r="A2" s="47"/>
      <c r="B2" s="47"/>
      <c r="C2" s="48"/>
      <c r="D2" s="49"/>
      <c r="E2" s="49"/>
      <c r="F2" s="49"/>
      <c r="G2" s="49"/>
      <c r="H2" s="49"/>
      <c r="I2" s="49"/>
      <c r="J2" s="49"/>
      <c r="K2" s="49"/>
      <c r="L2" s="49"/>
      <c r="M2" s="49"/>
      <c r="N2" s="49"/>
      <c r="O2" s="49"/>
      <c r="P2" s="49"/>
      <c r="Q2" s="49"/>
      <c r="R2" s="49"/>
      <c r="S2" s="49"/>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row>
    <row r="3" spans="1:64" s="33" customFormat="1" ht="15.75" thickBot="1">
      <c r="B3" s="407" t="s">
        <v>166</v>
      </c>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row>
    <row r="4" spans="1:64" s="33" customFormat="1" ht="15.75" thickBot="1">
      <c r="B4" s="52"/>
      <c r="C4" s="52"/>
      <c r="D4" s="53">
        <v>2010</v>
      </c>
      <c r="E4" s="53">
        <v>2011</v>
      </c>
      <c r="F4" s="53">
        <v>2012</v>
      </c>
      <c r="G4" s="53">
        <v>2013</v>
      </c>
      <c r="H4" s="53">
        <v>2014</v>
      </c>
      <c r="I4" s="53">
        <v>2015</v>
      </c>
      <c r="J4" s="53">
        <v>2016</v>
      </c>
      <c r="K4" s="53">
        <v>2017</v>
      </c>
      <c r="L4" s="53">
        <v>2018</v>
      </c>
      <c r="M4" s="53">
        <v>2019</v>
      </c>
      <c r="N4" s="53">
        <v>2020</v>
      </c>
      <c r="O4" s="53">
        <v>2021</v>
      </c>
      <c r="P4" s="54">
        <v>2022</v>
      </c>
      <c r="Q4" s="53">
        <v>2023</v>
      </c>
      <c r="R4" s="54">
        <v>2024</v>
      </c>
      <c r="S4" s="53">
        <v>2025</v>
      </c>
      <c r="T4" s="54">
        <v>2026</v>
      </c>
      <c r="U4" s="53">
        <v>2027</v>
      </c>
      <c r="V4" s="54">
        <v>2028</v>
      </c>
      <c r="W4" s="53">
        <v>2029</v>
      </c>
      <c r="X4" s="54">
        <v>2030</v>
      </c>
      <c r="Y4" s="53">
        <v>2031</v>
      </c>
      <c r="Z4" s="54">
        <v>2032</v>
      </c>
      <c r="AA4" s="53">
        <v>2033</v>
      </c>
      <c r="AB4" s="54">
        <v>2034</v>
      </c>
      <c r="AC4" s="53">
        <v>2035</v>
      </c>
      <c r="AD4" s="54">
        <v>2036</v>
      </c>
      <c r="AE4" s="54">
        <v>2037</v>
      </c>
      <c r="AF4" s="54">
        <v>2038</v>
      </c>
      <c r="AG4" s="54">
        <v>2039</v>
      </c>
      <c r="AH4" s="54">
        <v>2040</v>
      </c>
      <c r="AI4" s="54">
        <v>2041</v>
      </c>
      <c r="AJ4" s="54">
        <v>2042</v>
      </c>
      <c r="AK4" s="54">
        <v>2043</v>
      </c>
      <c r="AL4" s="54">
        <v>2044</v>
      </c>
      <c r="AM4" s="54">
        <v>2045</v>
      </c>
      <c r="AN4" s="54">
        <v>2046</v>
      </c>
      <c r="AO4" s="54">
        <v>2047</v>
      </c>
      <c r="AP4" s="54">
        <v>2048</v>
      </c>
      <c r="AQ4" s="54">
        <v>2049</v>
      </c>
      <c r="AR4" s="54">
        <v>2050</v>
      </c>
      <c r="AS4" s="54">
        <v>2051</v>
      </c>
      <c r="AT4" s="54">
        <v>2052</v>
      </c>
      <c r="AU4" s="54">
        <v>2053</v>
      </c>
      <c r="AV4" s="54">
        <v>2054</v>
      </c>
      <c r="AW4" s="54">
        <v>2055</v>
      </c>
      <c r="AX4" s="54">
        <v>2056</v>
      </c>
      <c r="AY4" s="54">
        <v>2057</v>
      </c>
      <c r="AZ4" s="54">
        <v>2058</v>
      </c>
      <c r="BA4" s="54">
        <v>2059</v>
      </c>
      <c r="BB4" s="54">
        <v>2060</v>
      </c>
      <c r="BC4" s="54">
        <v>2061</v>
      </c>
      <c r="BD4" s="54">
        <v>2062</v>
      </c>
      <c r="BE4" s="54">
        <v>2063</v>
      </c>
      <c r="BF4" s="54">
        <v>2064</v>
      </c>
      <c r="BG4" s="54">
        <v>2065</v>
      </c>
      <c r="BH4" s="54">
        <v>2066</v>
      </c>
      <c r="BI4" s="54">
        <v>2067</v>
      </c>
      <c r="BJ4" s="54">
        <v>2068</v>
      </c>
      <c r="BK4" s="54">
        <v>2069</v>
      </c>
      <c r="BL4" s="55">
        <v>2070</v>
      </c>
    </row>
    <row r="5" spans="1:64" s="56" customFormat="1">
      <c r="B5" s="608" t="s">
        <v>105</v>
      </c>
      <c r="C5" s="258" t="s">
        <v>34</v>
      </c>
      <c r="D5" s="259">
        <v>-1.2949331673221542E-2</v>
      </c>
      <c r="E5" s="260">
        <v>-1.4642406294873012E-2</v>
      </c>
      <c r="F5" s="260">
        <v>-1.4096610272219978E-2</v>
      </c>
      <c r="G5" s="260">
        <v>-5.0648157938980587E-3</v>
      </c>
      <c r="H5" s="260">
        <v>3.1063510809721251E-3</v>
      </c>
      <c r="I5" s="260">
        <v>1.4097084519889558E-2</v>
      </c>
      <c r="J5" s="260">
        <v>1.0398082055706581E-2</v>
      </c>
      <c r="K5" s="260">
        <v>8.721560043647214E-3</v>
      </c>
      <c r="L5" s="260">
        <v>-1.1222730547834625E-2</v>
      </c>
      <c r="M5" s="260">
        <v>2.7659465561999941E-3</v>
      </c>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1"/>
    </row>
    <row r="6" spans="1:64" s="56" customFormat="1">
      <c r="B6" s="609"/>
      <c r="C6" s="57" t="s">
        <v>27</v>
      </c>
      <c r="D6" s="207"/>
      <c r="E6" s="58"/>
      <c r="F6" s="58"/>
      <c r="G6" s="58"/>
      <c r="H6" s="58"/>
      <c r="I6" s="58"/>
      <c r="J6" s="58"/>
      <c r="K6" s="58"/>
      <c r="L6" s="58"/>
      <c r="M6" s="58">
        <v>2.7659465561999941E-3</v>
      </c>
      <c r="N6" s="58">
        <v>7.501188213941079E-3</v>
      </c>
      <c r="O6" s="58">
        <v>1.5928580129389136E-2</v>
      </c>
      <c r="P6" s="58">
        <v>1.3029561982325077E-3</v>
      </c>
      <c r="Q6" s="58">
        <v>2.0059112318377981E-3</v>
      </c>
      <c r="R6" s="58">
        <v>1.6128174208749346E-3</v>
      </c>
      <c r="S6" s="58">
        <v>1.8591677147998809E-3</v>
      </c>
      <c r="T6" s="58">
        <v>1.7321891894028774E-3</v>
      </c>
      <c r="U6" s="58">
        <v>1.6688436969680698E-3</v>
      </c>
      <c r="V6" s="58">
        <v>1.7100180882099192E-3</v>
      </c>
      <c r="W6" s="58">
        <v>1.7153880796858534E-3</v>
      </c>
      <c r="X6" s="58">
        <v>1.6820995442046183E-3</v>
      </c>
      <c r="Y6" s="58">
        <v>1.5906431924481712E-3</v>
      </c>
      <c r="Z6" s="58">
        <v>1.6742536438247857E-3</v>
      </c>
      <c r="AA6" s="58">
        <v>4.2057593844933017E-3</v>
      </c>
      <c r="AB6" s="58">
        <v>7.6234825597354394E-3</v>
      </c>
      <c r="AC6" s="58">
        <v>1.1053559460322937E-2</v>
      </c>
      <c r="AD6" s="58">
        <v>1.4474355842391429E-2</v>
      </c>
      <c r="AE6" s="58">
        <v>1.7924163498796553E-2</v>
      </c>
      <c r="AF6" s="58">
        <v>1.7935115611612762E-2</v>
      </c>
      <c r="AG6" s="58">
        <v>1.7907759961025782E-2</v>
      </c>
      <c r="AH6" s="58">
        <v>1.7903454685832765E-2</v>
      </c>
      <c r="AI6" s="58">
        <v>1.7907357967043458E-2</v>
      </c>
      <c r="AJ6" s="58">
        <v>1.7920255603898205E-2</v>
      </c>
      <c r="AK6" s="58">
        <v>1.794566743557513E-2</v>
      </c>
      <c r="AL6" s="58">
        <v>1.7947719910650362E-2</v>
      </c>
      <c r="AM6" s="58">
        <v>1.7973853736302114E-2</v>
      </c>
      <c r="AN6" s="58">
        <v>1.7993127679890586E-2</v>
      </c>
      <c r="AO6" s="58">
        <v>1.7985029161335264E-2</v>
      </c>
      <c r="AP6" s="58">
        <v>1.797057615749309E-2</v>
      </c>
      <c r="AQ6" s="58">
        <v>1.7961456707254575E-2</v>
      </c>
      <c r="AR6" s="58">
        <v>1.7980724438018125E-2</v>
      </c>
      <c r="AS6" s="58">
        <v>1.7990361240381114E-2</v>
      </c>
      <c r="AT6" s="58">
        <v>1.7980724561286188E-2</v>
      </c>
      <c r="AU6" s="58">
        <v>1.796627348198343E-2</v>
      </c>
      <c r="AV6" s="58">
        <v>1.7961457750938603E-2</v>
      </c>
      <c r="AW6" s="58">
        <v>1.7961458110235418E-2</v>
      </c>
      <c r="AX6" s="58">
        <v>1.7951828203445874E-2</v>
      </c>
      <c r="AY6" s="58">
        <v>1.7937387399492577E-2</v>
      </c>
      <c r="AZ6" s="58">
        <v>1.7913330080613576E-2</v>
      </c>
      <c r="BA6" s="58">
        <v>1.7889287261819264E-2</v>
      </c>
      <c r="BB6" s="58">
        <v>1.7898907267884789E-2</v>
      </c>
      <c r="BC6" s="58">
        <v>1.7927770351407135E-2</v>
      </c>
      <c r="BD6" s="58">
        <v>1.7927772196104197E-2</v>
      </c>
      <c r="BE6" s="58">
        <v>1.7922963162537275E-2</v>
      </c>
      <c r="BF6" s="58">
        <v>1.792777626464459E-2</v>
      </c>
      <c r="BG6" s="58">
        <v>1.7956653154497904E-2</v>
      </c>
      <c r="BH6" s="58">
        <v>1.7975913709579405E-2</v>
      </c>
      <c r="BI6" s="58">
        <v>1.7966283128889371E-2</v>
      </c>
      <c r="BJ6" s="58">
        <v>1.7966283609690104E-2</v>
      </c>
      <c r="BK6" s="58">
        <v>1.7975914641871205E-2</v>
      </c>
      <c r="BL6" s="61">
        <v>1.7975914894425182E-2</v>
      </c>
    </row>
    <row r="7" spans="1:64" s="56" customFormat="1">
      <c r="B7" s="609"/>
      <c r="C7" s="57" t="s">
        <v>26</v>
      </c>
      <c r="D7" s="207"/>
      <c r="E7" s="58"/>
      <c r="F7" s="58"/>
      <c r="G7" s="58"/>
      <c r="H7" s="58"/>
      <c r="I7" s="58"/>
      <c r="J7" s="58"/>
      <c r="K7" s="58"/>
      <c r="L7" s="58"/>
      <c r="M7" s="58">
        <v>2.7659465561999941E-3</v>
      </c>
      <c r="N7" s="58">
        <v>7.501188213941079E-3</v>
      </c>
      <c r="O7" s="58">
        <v>1.5928580129389136E-2</v>
      </c>
      <c r="P7" s="58">
        <v>1.3029561982325077E-3</v>
      </c>
      <c r="Q7" s="58">
        <v>2.0059112318377981E-3</v>
      </c>
      <c r="R7" s="58">
        <v>1.6128174208749346E-3</v>
      </c>
      <c r="S7" s="58">
        <v>1.8591677147998809E-3</v>
      </c>
      <c r="T7" s="58">
        <v>1.7321891894028774E-3</v>
      </c>
      <c r="U7" s="58">
        <v>1.6688436969680698E-3</v>
      </c>
      <c r="V7" s="58">
        <v>1.7100180882099192E-3</v>
      </c>
      <c r="W7" s="58">
        <v>1.7153880796858534E-3</v>
      </c>
      <c r="X7" s="58">
        <v>1.6820995442046183E-3</v>
      </c>
      <c r="Y7" s="58">
        <v>1.5906431924481712E-3</v>
      </c>
      <c r="Z7" s="58">
        <v>1.6742536438247857E-3</v>
      </c>
      <c r="AA7" s="58">
        <v>3.6058672004279924E-3</v>
      </c>
      <c r="AB7" s="58">
        <v>6.4236804558239768E-3</v>
      </c>
      <c r="AC7" s="58">
        <v>9.253807889305854E-3</v>
      </c>
      <c r="AD7" s="58">
        <v>1.2074644913399268E-2</v>
      </c>
      <c r="AE7" s="58">
        <v>1.4924386985538884E-2</v>
      </c>
      <c r="AF7" s="58">
        <v>1.4935306822973171E-2</v>
      </c>
      <c r="AG7" s="58">
        <v>1.4908031788252618E-2</v>
      </c>
      <c r="AH7" s="58">
        <v>1.4903739200510913E-2</v>
      </c>
      <c r="AI7" s="58">
        <v>1.4907630978928443E-2</v>
      </c>
      <c r="AJ7" s="58">
        <v>1.4920490607029713E-2</v>
      </c>
      <c r="AK7" s="58">
        <v>1.4945827551187341E-2</v>
      </c>
      <c r="AL7" s="58">
        <v>1.4947873977711135E-2</v>
      </c>
      <c r="AM7" s="58">
        <v>1.4973930788159562E-2</v>
      </c>
      <c r="AN7" s="58">
        <v>1.4993147932307549E-2</v>
      </c>
      <c r="AO7" s="58">
        <v>1.4985073279720318E-2</v>
      </c>
      <c r="AP7" s="58">
        <v>1.4970662868227125E-2</v>
      </c>
      <c r="AQ7" s="58">
        <v>1.4961570292596482E-2</v>
      </c>
      <c r="AR7" s="58">
        <v>1.4980781242228014E-2</v>
      </c>
      <c r="AS7" s="58">
        <v>1.499038964537025E-2</v>
      </c>
      <c r="AT7" s="58">
        <v>1.4980781365133033E-2</v>
      </c>
      <c r="AU7" s="58">
        <v>1.4966372872507794E-2</v>
      </c>
      <c r="AV7" s="58">
        <v>1.496157133320497E-2</v>
      </c>
      <c r="AW7" s="58">
        <v>1.4961571691443076E-2</v>
      </c>
      <c r="AX7" s="58">
        <v>1.4951970163553208E-2</v>
      </c>
      <c r="AY7" s="58">
        <v>1.4937571915996761E-2</v>
      </c>
      <c r="AZ7" s="58">
        <v>1.491358549294941E-2</v>
      </c>
      <c r="BA7" s="58">
        <v>1.4889613527255818E-2</v>
      </c>
      <c r="BB7" s="58">
        <v>1.4899205183597664E-2</v>
      </c>
      <c r="BC7" s="58">
        <v>1.4927983208918416E-2</v>
      </c>
      <c r="BD7" s="58">
        <v>1.4927985048178272E-2</v>
      </c>
      <c r="BE7" s="58">
        <v>1.4923190186616031E-2</v>
      </c>
      <c r="BF7" s="58">
        <v>1.4927989104729145E-2</v>
      </c>
      <c r="BG7" s="58">
        <v>1.4956780895692745E-2</v>
      </c>
      <c r="BH7" s="58">
        <v>1.4975984690788868E-2</v>
      </c>
      <c r="BI7" s="58">
        <v>1.496638249098492E-2</v>
      </c>
      <c r="BJ7" s="58">
        <v>1.4966382970368786E-2</v>
      </c>
      <c r="BK7" s="58">
        <v>1.4975985620332644E-2</v>
      </c>
      <c r="BL7" s="61">
        <v>1.4975985872143216E-2</v>
      </c>
    </row>
    <row r="8" spans="1:64" s="56" customFormat="1">
      <c r="B8" s="609"/>
      <c r="C8" s="57" t="s">
        <v>25</v>
      </c>
      <c r="D8" s="207"/>
      <c r="E8" s="58"/>
      <c r="F8" s="58"/>
      <c r="G8" s="58"/>
      <c r="H8" s="58"/>
      <c r="I8" s="58"/>
      <c r="J8" s="58"/>
      <c r="K8" s="58"/>
      <c r="L8" s="58"/>
      <c r="M8" s="58">
        <v>2.7659465561999941E-3</v>
      </c>
      <c r="N8" s="58">
        <v>7.501188213941079E-3</v>
      </c>
      <c r="O8" s="58">
        <v>1.5928580129389136E-2</v>
      </c>
      <c r="P8" s="58">
        <v>1.3029561982325077E-3</v>
      </c>
      <c r="Q8" s="58">
        <v>2.0059112318377981E-3</v>
      </c>
      <c r="R8" s="58">
        <v>1.6128174208749346E-3</v>
      </c>
      <c r="S8" s="58">
        <v>1.8591677147998809E-3</v>
      </c>
      <c r="T8" s="58">
        <v>1.7321891894028774E-3</v>
      </c>
      <c r="U8" s="58">
        <v>1.6688436969680698E-3</v>
      </c>
      <c r="V8" s="58">
        <v>1.7100180882099192E-3</v>
      </c>
      <c r="W8" s="58">
        <v>1.7153880796858534E-3</v>
      </c>
      <c r="X8" s="58">
        <v>1.6820995442046183E-3</v>
      </c>
      <c r="Y8" s="58">
        <v>1.5906431924481712E-3</v>
      </c>
      <c r="Z8" s="58">
        <v>1.6742536438247857E-3</v>
      </c>
      <c r="AA8" s="58">
        <v>3.8316196951708736E-3</v>
      </c>
      <c r="AB8" s="58">
        <v>6.2032548135877441E-3</v>
      </c>
      <c r="AC8" s="58">
        <v>8.5610731570036069E-3</v>
      </c>
      <c r="AD8" s="58">
        <v>1.0944835782241258E-2</v>
      </c>
      <c r="AE8" s="58">
        <v>1.2926262052801007E-2</v>
      </c>
      <c r="AF8" s="58">
        <v>1.2936911205341461E-2</v>
      </c>
      <c r="AG8" s="58">
        <v>1.2910312718699801E-2</v>
      </c>
      <c r="AH8" s="58">
        <v>1.2906126787273653E-2</v>
      </c>
      <c r="AI8" s="58">
        <v>1.2909922232152482E-2</v>
      </c>
      <c r="AJ8" s="58">
        <v>1.2922463033118392E-2</v>
      </c>
      <c r="AK8" s="58">
        <v>1.2947171526746404E-2</v>
      </c>
      <c r="AL8" s="58">
        <v>1.2949167245136506E-2</v>
      </c>
      <c r="AM8" s="58">
        <v>1.2974577605594062E-2</v>
      </c>
      <c r="AN8" s="58">
        <v>1.2993317946624394E-2</v>
      </c>
      <c r="AO8" s="58">
        <v>1.2985443645524342E-2</v>
      </c>
      <c r="AP8" s="58">
        <v>1.2971390798672155E-2</v>
      </c>
      <c r="AQ8" s="58">
        <v>1.2962523858254249E-2</v>
      </c>
      <c r="AR8" s="58">
        <v>1.2981258138171192E-2</v>
      </c>
      <c r="AS8" s="58">
        <v>1.2990628121615666E-2</v>
      </c>
      <c r="AT8" s="58">
        <v>1.2981258270211127E-2</v>
      </c>
      <c r="AU8" s="58">
        <v>1.2967207334534825E-2</v>
      </c>
      <c r="AV8" s="58">
        <v>1.2962524974542644E-2</v>
      </c>
      <c r="AW8" s="58">
        <v>1.2962525356370103E-2</v>
      </c>
      <c r="AX8" s="58">
        <v>1.2953162147592456E-2</v>
      </c>
      <c r="AY8" s="58">
        <v>1.2939121295566736E-2</v>
      </c>
      <c r="AZ8" s="58">
        <v>1.2915730301362727E-2</v>
      </c>
      <c r="BA8" s="58">
        <v>1.2892353529794898E-2</v>
      </c>
      <c r="BB8" s="58">
        <v>1.2901707347741764E-2</v>
      </c>
      <c r="BC8" s="58">
        <v>1.2929771137478063E-2</v>
      </c>
      <c r="BD8" s="58">
        <v>1.2929773045195603E-2</v>
      </c>
      <c r="BE8" s="58">
        <v>1.2925097352831871E-2</v>
      </c>
      <c r="BF8" s="58">
        <v>1.2929777236873052E-2</v>
      </c>
      <c r="BG8" s="58">
        <v>1.2957854155536186E-2</v>
      </c>
      <c r="BH8" s="58">
        <v>1.2976581085709427E-2</v>
      </c>
      <c r="BI8" s="58">
        <v>1.2967217364198369E-2</v>
      </c>
      <c r="BJ8" s="58">
        <v>1.296721785655186E-2</v>
      </c>
      <c r="BK8" s="58">
        <v>1.2976582040402418E-2</v>
      </c>
      <c r="BL8" s="61">
        <v>1.2976582298652728E-2</v>
      </c>
    </row>
    <row r="9" spans="1:64" s="56" customFormat="1" ht="15.75" thickBot="1">
      <c r="B9" s="610"/>
      <c r="C9" s="62" t="s">
        <v>24</v>
      </c>
      <c r="D9" s="208"/>
      <c r="E9" s="63"/>
      <c r="F9" s="63"/>
      <c r="G9" s="63"/>
      <c r="H9" s="63"/>
      <c r="I9" s="63"/>
      <c r="J9" s="63"/>
      <c r="K9" s="63"/>
      <c r="L9" s="63"/>
      <c r="M9" s="63">
        <v>2.7659465561999941E-3</v>
      </c>
      <c r="N9" s="63">
        <v>7.501188213941079E-3</v>
      </c>
      <c r="O9" s="63">
        <v>1.5928580129389136E-2</v>
      </c>
      <c r="P9" s="63">
        <v>1.3029561982325077E-3</v>
      </c>
      <c r="Q9" s="63">
        <v>2.0059112318377981E-3</v>
      </c>
      <c r="R9" s="63">
        <v>1.6128174208749346E-3</v>
      </c>
      <c r="S9" s="63">
        <v>1.8591677147998809E-3</v>
      </c>
      <c r="T9" s="63">
        <v>1.7321891894028774E-3</v>
      </c>
      <c r="U9" s="63">
        <v>1.6688436969680698E-3</v>
      </c>
      <c r="V9" s="63">
        <v>1.7100180882099192E-3</v>
      </c>
      <c r="W9" s="63">
        <v>1.7153880796858534E-3</v>
      </c>
      <c r="X9" s="63">
        <v>1.6820995442046183E-3</v>
      </c>
      <c r="Y9" s="63">
        <v>1.5906431924481712E-3</v>
      </c>
      <c r="Z9" s="63">
        <v>1.6742536438247857E-3</v>
      </c>
      <c r="AA9" s="63">
        <v>2.6060468936517367E-3</v>
      </c>
      <c r="AB9" s="63">
        <v>4.4240102826385019E-3</v>
      </c>
      <c r="AC9" s="63">
        <v>6.2542219376122699E-3</v>
      </c>
      <c r="AD9" s="63">
        <v>8.0751266984115944E-3</v>
      </c>
      <c r="AE9" s="63">
        <v>9.9247594634428449E-3</v>
      </c>
      <c r="AF9" s="63">
        <v>9.9356255085742973E-3</v>
      </c>
      <c r="AG9" s="63">
        <v>9.9084848336310483E-3</v>
      </c>
      <c r="AH9" s="63">
        <v>9.9042133916416031E-3</v>
      </c>
      <c r="AI9" s="63">
        <v>9.9080859987361602E-3</v>
      </c>
      <c r="AJ9" s="63">
        <v>9.9208822789169648E-3</v>
      </c>
      <c r="AK9" s="63">
        <v>9.946094410541173E-3</v>
      </c>
      <c r="AL9" s="63">
        <v>9.9481307561459786E-3</v>
      </c>
      <c r="AM9" s="63">
        <v>9.9740592079224921E-3</v>
      </c>
      <c r="AN9" s="63">
        <v>9.9931816863354506E-3</v>
      </c>
      <c r="AO9" s="63">
        <v>9.9851468103624441E-3</v>
      </c>
      <c r="AP9" s="63">
        <v>9.9708073861175528E-3</v>
      </c>
      <c r="AQ9" s="63">
        <v>9.961759601500475E-3</v>
      </c>
      <c r="AR9" s="63">
        <v>9.980875915911902E-3</v>
      </c>
      <c r="AS9" s="63">
        <v>9.9904369870182919E-3</v>
      </c>
      <c r="AT9" s="63">
        <v>9.9808760382114059E-3</v>
      </c>
      <c r="AU9" s="63">
        <v>9.9665385233822512E-3</v>
      </c>
      <c r="AV9" s="63">
        <v>9.9617606369821754E-3</v>
      </c>
      <c r="AW9" s="63">
        <v>9.9617609934556928E-3</v>
      </c>
      <c r="AX9" s="63">
        <v>9.9522067637329847E-3</v>
      </c>
      <c r="AY9" s="63">
        <v>9.9378794435045492E-3</v>
      </c>
      <c r="AZ9" s="63">
        <v>9.9140111801765407E-3</v>
      </c>
      <c r="BA9" s="63">
        <v>9.8901573029839263E-3</v>
      </c>
      <c r="BB9" s="63">
        <v>9.8997017097866014E-3</v>
      </c>
      <c r="BC9" s="63">
        <v>9.9283379714363296E-3</v>
      </c>
      <c r="BD9" s="63">
        <v>9.9283398016354329E-3</v>
      </c>
      <c r="BE9" s="63">
        <v>9.9235685600809198E-3</v>
      </c>
      <c r="BF9" s="63">
        <v>9.9283438382034017E-3</v>
      </c>
      <c r="BG9" s="63">
        <v>9.9569937976846656E-3</v>
      </c>
      <c r="BH9" s="63">
        <v>9.9761029928049361E-3</v>
      </c>
      <c r="BI9" s="63">
        <v>9.9665480944777229E-3</v>
      </c>
      <c r="BJ9" s="63">
        <v>9.9665485715001445E-3</v>
      </c>
      <c r="BK9" s="63">
        <v>9.9761039177699296E-3</v>
      </c>
      <c r="BL9" s="64">
        <v>9.9761041683390506E-3</v>
      </c>
    </row>
    <row r="10" spans="1:64" s="56" customFormat="1">
      <c r="B10" s="608" t="s">
        <v>106</v>
      </c>
      <c r="C10" s="258" t="s">
        <v>34</v>
      </c>
      <c r="D10" s="79">
        <v>1.133075378595505E-2</v>
      </c>
      <c r="E10" s="79">
        <v>-8.1441751233088944E-3</v>
      </c>
      <c r="F10" s="79">
        <v>-4.4257197241494017E-3</v>
      </c>
      <c r="G10" s="79">
        <v>-2.7492845488747975E-3</v>
      </c>
      <c r="H10" s="79">
        <v>3.0000000000000001E-3</v>
      </c>
      <c r="I10" s="79">
        <v>1.3000000000000001E-2</v>
      </c>
      <c r="J10" s="79">
        <v>1.3000000000000001E-2</v>
      </c>
      <c r="K10" s="79">
        <v>1.1000000000000001E-2</v>
      </c>
      <c r="L10" s="79">
        <v>0</v>
      </c>
      <c r="M10" s="79">
        <v>8.0000000000000002E-3</v>
      </c>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3"/>
    </row>
    <row r="11" spans="1:64" s="56" customFormat="1">
      <c r="B11" s="609"/>
      <c r="C11" s="57" t="s">
        <v>27</v>
      </c>
      <c r="D11" s="58"/>
      <c r="E11" s="58"/>
      <c r="F11" s="58"/>
      <c r="G11" s="58"/>
      <c r="H11" s="58"/>
      <c r="I11" s="58"/>
      <c r="J11" s="58"/>
      <c r="K11" s="58"/>
      <c r="L11" s="58"/>
      <c r="M11" s="58">
        <v>8.0000000000000002E-3</v>
      </c>
      <c r="N11" s="58">
        <v>-4.2999999999999997E-2</v>
      </c>
      <c r="O11" s="58">
        <v>4.8000000000000001E-2</v>
      </c>
      <c r="P11" s="58">
        <v>0.01</v>
      </c>
      <c r="Q11" s="58">
        <v>7.4999999999999997E-3</v>
      </c>
      <c r="R11" s="58">
        <v>7.3000000000000001E-3</v>
      </c>
      <c r="S11" s="58">
        <v>1.11E-2</v>
      </c>
      <c r="T11" s="58">
        <v>1.4499999999999999E-2</v>
      </c>
      <c r="U11" s="58">
        <v>1.5600000000000001E-2</v>
      </c>
      <c r="V11" s="58">
        <v>1.6799999999999999E-2</v>
      </c>
      <c r="W11" s="58">
        <v>1.7899999999999999E-2</v>
      </c>
      <c r="X11" s="58">
        <v>1.9E-2</v>
      </c>
      <c r="Y11" s="58">
        <v>1.6899999999999998E-2</v>
      </c>
      <c r="Z11" s="58">
        <v>1.8000000000000002E-2</v>
      </c>
      <c r="AA11" s="58">
        <v>1.8000000000000002E-2</v>
      </c>
      <c r="AB11" s="58">
        <v>1.8000000000000002E-2</v>
      </c>
      <c r="AC11" s="58">
        <v>1.8000000000000002E-2</v>
      </c>
      <c r="AD11" s="58">
        <v>1.8000000000000002E-2</v>
      </c>
      <c r="AE11" s="58">
        <v>1.8000000000000002E-2</v>
      </c>
      <c r="AF11" s="58">
        <v>1.8000000000000002E-2</v>
      </c>
      <c r="AG11" s="58">
        <v>1.8000000000000002E-2</v>
      </c>
      <c r="AH11" s="58">
        <v>1.8000000000000002E-2</v>
      </c>
      <c r="AI11" s="58">
        <v>1.8000000000000002E-2</v>
      </c>
      <c r="AJ11" s="58">
        <v>1.8000000000000002E-2</v>
      </c>
      <c r="AK11" s="58">
        <v>1.8000000000000002E-2</v>
      </c>
      <c r="AL11" s="58">
        <v>1.8000000000000002E-2</v>
      </c>
      <c r="AM11" s="58">
        <v>1.8000000000000002E-2</v>
      </c>
      <c r="AN11" s="58">
        <v>1.8000000000000002E-2</v>
      </c>
      <c r="AO11" s="58">
        <v>1.8000000000000002E-2</v>
      </c>
      <c r="AP11" s="58">
        <v>1.8000000000000002E-2</v>
      </c>
      <c r="AQ11" s="58">
        <v>1.8000000000000002E-2</v>
      </c>
      <c r="AR11" s="58">
        <v>1.8000000000000002E-2</v>
      </c>
      <c r="AS11" s="58">
        <v>1.8000000000000002E-2</v>
      </c>
      <c r="AT11" s="58">
        <v>1.8000000000000002E-2</v>
      </c>
      <c r="AU11" s="58">
        <v>1.8000000000000002E-2</v>
      </c>
      <c r="AV11" s="58">
        <v>1.8000000000000002E-2</v>
      </c>
      <c r="AW11" s="58">
        <v>1.8000000000000002E-2</v>
      </c>
      <c r="AX11" s="58">
        <v>1.8000000000000002E-2</v>
      </c>
      <c r="AY11" s="58">
        <v>1.8000000000000002E-2</v>
      </c>
      <c r="AZ11" s="58">
        <v>1.8000000000000002E-2</v>
      </c>
      <c r="BA11" s="58">
        <v>1.8000000000000002E-2</v>
      </c>
      <c r="BB11" s="58">
        <v>1.8000000000000002E-2</v>
      </c>
      <c r="BC11" s="58">
        <v>1.8000000000000002E-2</v>
      </c>
      <c r="BD11" s="58">
        <v>1.8000000000000002E-2</v>
      </c>
      <c r="BE11" s="58">
        <v>1.8000000000000002E-2</v>
      </c>
      <c r="BF11" s="58">
        <v>1.8000000000000002E-2</v>
      </c>
      <c r="BG11" s="58">
        <v>1.8000000000000002E-2</v>
      </c>
      <c r="BH11" s="58">
        <v>1.8000000000000002E-2</v>
      </c>
      <c r="BI11" s="58">
        <v>1.8000000000000002E-2</v>
      </c>
      <c r="BJ11" s="58">
        <v>1.8000000000000002E-2</v>
      </c>
      <c r="BK11" s="58">
        <v>1.8000000000000002E-2</v>
      </c>
      <c r="BL11" s="61">
        <v>1.8000000000000002E-2</v>
      </c>
    </row>
    <row r="12" spans="1:64" s="56" customFormat="1">
      <c r="B12" s="609"/>
      <c r="C12" s="57" t="s">
        <v>26</v>
      </c>
      <c r="D12" s="58"/>
      <c r="E12" s="58"/>
      <c r="F12" s="58"/>
      <c r="G12" s="58"/>
      <c r="H12" s="58"/>
      <c r="I12" s="58"/>
      <c r="J12" s="58"/>
      <c r="K12" s="58"/>
      <c r="L12" s="58"/>
      <c r="M12" s="58">
        <v>8.0000000000000002E-3</v>
      </c>
      <c r="N12" s="58">
        <v>-4.2999999999999997E-2</v>
      </c>
      <c r="O12" s="58">
        <v>4.8000000000000001E-2</v>
      </c>
      <c r="P12" s="58">
        <v>0.01</v>
      </c>
      <c r="Q12" s="58">
        <v>7.4999999999999997E-3</v>
      </c>
      <c r="R12" s="58">
        <v>7.3000000000000001E-3</v>
      </c>
      <c r="S12" s="58">
        <v>1.11E-2</v>
      </c>
      <c r="T12" s="58">
        <v>1.41E-2</v>
      </c>
      <c r="U12" s="58">
        <v>1.4800000000000001E-2</v>
      </c>
      <c r="V12" s="58">
        <v>1.55E-2</v>
      </c>
      <c r="W12" s="58">
        <v>1.6200000000000003E-2</v>
      </c>
      <c r="X12" s="58">
        <v>1.6899999999999998E-2</v>
      </c>
      <c r="Y12" s="58">
        <v>1.43E-2</v>
      </c>
      <c r="Z12" s="58">
        <v>1.4999999999999999E-2</v>
      </c>
      <c r="AA12" s="58">
        <v>1.4999999999999999E-2</v>
      </c>
      <c r="AB12" s="58">
        <v>1.4999999999999999E-2</v>
      </c>
      <c r="AC12" s="58">
        <v>1.4999999999999999E-2</v>
      </c>
      <c r="AD12" s="58">
        <v>1.4999999999999999E-2</v>
      </c>
      <c r="AE12" s="58">
        <v>1.4999999999999999E-2</v>
      </c>
      <c r="AF12" s="58">
        <v>1.4999999999999999E-2</v>
      </c>
      <c r="AG12" s="58">
        <v>1.4999999999999999E-2</v>
      </c>
      <c r="AH12" s="58">
        <v>1.4999999999999999E-2</v>
      </c>
      <c r="AI12" s="58">
        <v>1.4999999999999999E-2</v>
      </c>
      <c r="AJ12" s="58">
        <v>1.4999999999999999E-2</v>
      </c>
      <c r="AK12" s="58">
        <v>1.4999999999999999E-2</v>
      </c>
      <c r="AL12" s="58">
        <v>1.4999999999999999E-2</v>
      </c>
      <c r="AM12" s="58">
        <v>1.4999999999999999E-2</v>
      </c>
      <c r="AN12" s="58">
        <v>1.4999999999999999E-2</v>
      </c>
      <c r="AO12" s="58">
        <v>1.4999999999999999E-2</v>
      </c>
      <c r="AP12" s="58">
        <v>1.4999999999999999E-2</v>
      </c>
      <c r="AQ12" s="58">
        <v>1.4999999999999999E-2</v>
      </c>
      <c r="AR12" s="58">
        <v>1.4999999999999999E-2</v>
      </c>
      <c r="AS12" s="58">
        <v>1.4999999999999999E-2</v>
      </c>
      <c r="AT12" s="58">
        <v>1.4999999999999999E-2</v>
      </c>
      <c r="AU12" s="58">
        <v>1.4999999999999999E-2</v>
      </c>
      <c r="AV12" s="58">
        <v>1.4999999999999999E-2</v>
      </c>
      <c r="AW12" s="58">
        <v>1.4999999999999999E-2</v>
      </c>
      <c r="AX12" s="58">
        <v>1.4999999999999999E-2</v>
      </c>
      <c r="AY12" s="58">
        <v>1.4999999999999999E-2</v>
      </c>
      <c r="AZ12" s="58">
        <v>1.4999999999999999E-2</v>
      </c>
      <c r="BA12" s="58">
        <v>1.4999999999999999E-2</v>
      </c>
      <c r="BB12" s="58">
        <v>1.4999999999999999E-2</v>
      </c>
      <c r="BC12" s="58">
        <v>1.4999999999999999E-2</v>
      </c>
      <c r="BD12" s="58">
        <v>1.4999999999999999E-2</v>
      </c>
      <c r="BE12" s="58">
        <v>1.4999999999999999E-2</v>
      </c>
      <c r="BF12" s="58">
        <v>1.4999999999999999E-2</v>
      </c>
      <c r="BG12" s="58">
        <v>1.4999999999999999E-2</v>
      </c>
      <c r="BH12" s="58">
        <v>1.4999999999999999E-2</v>
      </c>
      <c r="BI12" s="58">
        <v>1.4999999999999999E-2</v>
      </c>
      <c r="BJ12" s="58">
        <v>1.4999999999999999E-2</v>
      </c>
      <c r="BK12" s="58">
        <v>1.4999999999999999E-2</v>
      </c>
      <c r="BL12" s="61">
        <v>1.4999999999999999E-2</v>
      </c>
    </row>
    <row r="13" spans="1:64" s="56" customFormat="1">
      <c r="B13" s="609"/>
      <c r="C13" s="57" t="s">
        <v>25</v>
      </c>
      <c r="D13" s="58"/>
      <c r="E13" s="58"/>
      <c r="F13" s="58"/>
      <c r="G13" s="58"/>
      <c r="H13" s="58"/>
      <c r="I13" s="58"/>
      <c r="J13" s="58"/>
      <c r="K13" s="58"/>
      <c r="L13" s="58"/>
      <c r="M13" s="58">
        <v>8.0000000000000002E-3</v>
      </c>
      <c r="N13" s="58">
        <v>-4.2999999999999997E-2</v>
      </c>
      <c r="O13" s="58">
        <v>4.8000000000000001E-2</v>
      </c>
      <c r="P13" s="58">
        <v>0.01</v>
      </c>
      <c r="Q13" s="58">
        <v>7.4999999999999997E-3</v>
      </c>
      <c r="R13" s="58">
        <v>7.3000000000000001E-3</v>
      </c>
      <c r="S13" s="58">
        <v>1.11E-2</v>
      </c>
      <c r="T13" s="58">
        <v>1.38E-2</v>
      </c>
      <c r="U13" s="58">
        <v>1.4199999999999999E-2</v>
      </c>
      <c r="V13" s="58">
        <v>1.46E-2</v>
      </c>
      <c r="W13" s="58">
        <v>1.4999999999999999E-2</v>
      </c>
      <c r="X13" s="58">
        <v>1.55E-2</v>
      </c>
      <c r="Y13" s="58">
        <v>1.26E-2</v>
      </c>
      <c r="Z13" s="58">
        <v>1.3000000000000001E-2</v>
      </c>
      <c r="AA13" s="58">
        <v>1.3000000000000001E-2</v>
      </c>
      <c r="AB13" s="58">
        <v>1.3000000000000001E-2</v>
      </c>
      <c r="AC13" s="58">
        <v>1.3000000000000001E-2</v>
      </c>
      <c r="AD13" s="58">
        <v>1.3000000000000001E-2</v>
      </c>
      <c r="AE13" s="58">
        <v>1.3000000000000001E-2</v>
      </c>
      <c r="AF13" s="58">
        <v>1.3000000000000001E-2</v>
      </c>
      <c r="AG13" s="58">
        <v>1.3000000000000001E-2</v>
      </c>
      <c r="AH13" s="58">
        <v>1.3000000000000001E-2</v>
      </c>
      <c r="AI13" s="58">
        <v>1.3000000000000001E-2</v>
      </c>
      <c r="AJ13" s="58">
        <v>1.3000000000000001E-2</v>
      </c>
      <c r="AK13" s="58">
        <v>1.3000000000000001E-2</v>
      </c>
      <c r="AL13" s="58">
        <v>1.3000000000000001E-2</v>
      </c>
      <c r="AM13" s="58">
        <v>1.3000000000000001E-2</v>
      </c>
      <c r="AN13" s="58">
        <v>1.3000000000000001E-2</v>
      </c>
      <c r="AO13" s="58">
        <v>1.3000000000000001E-2</v>
      </c>
      <c r="AP13" s="58">
        <v>1.3000000000000001E-2</v>
      </c>
      <c r="AQ13" s="58">
        <v>1.3000000000000001E-2</v>
      </c>
      <c r="AR13" s="58">
        <v>1.3000000000000001E-2</v>
      </c>
      <c r="AS13" s="58">
        <v>1.3000000000000001E-2</v>
      </c>
      <c r="AT13" s="58">
        <v>1.3000000000000001E-2</v>
      </c>
      <c r="AU13" s="58">
        <v>1.3000000000000001E-2</v>
      </c>
      <c r="AV13" s="58">
        <v>1.3000000000000001E-2</v>
      </c>
      <c r="AW13" s="58">
        <v>1.3000000000000001E-2</v>
      </c>
      <c r="AX13" s="58">
        <v>1.3000000000000001E-2</v>
      </c>
      <c r="AY13" s="58">
        <v>1.3000000000000001E-2</v>
      </c>
      <c r="AZ13" s="58">
        <v>1.3000000000000001E-2</v>
      </c>
      <c r="BA13" s="58">
        <v>1.3000000000000001E-2</v>
      </c>
      <c r="BB13" s="58">
        <v>1.3000000000000001E-2</v>
      </c>
      <c r="BC13" s="58">
        <v>1.3000000000000001E-2</v>
      </c>
      <c r="BD13" s="58">
        <v>1.3000000000000001E-2</v>
      </c>
      <c r="BE13" s="58">
        <v>1.3000000000000001E-2</v>
      </c>
      <c r="BF13" s="58">
        <v>1.3000000000000001E-2</v>
      </c>
      <c r="BG13" s="58">
        <v>1.3000000000000001E-2</v>
      </c>
      <c r="BH13" s="58">
        <v>1.3000000000000001E-2</v>
      </c>
      <c r="BI13" s="58">
        <v>1.3000000000000001E-2</v>
      </c>
      <c r="BJ13" s="58">
        <v>1.3000000000000001E-2</v>
      </c>
      <c r="BK13" s="58">
        <v>1.3000000000000001E-2</v>
      </c>
      <c r="BL13" s="61">
        <v>1.3000000000000001E-2</v>
      </c>
    </row>
    <row r="14" spans="1:64" s="56" customFormat="1" ht="15.75" thickBot="1">
      <c r="B14" s="610"/>
      <c r="C14" s="62" t="s">
        <v>24</v>
      </c>
      <c r="D14" s="63"/>
      <c r="E14" s="63"/>
      <c r="F14" s="63"/>
      <c r="G14" s="63"/>
      <c r="H14" s="63"/>
      <c r="I14" s="63"/>
      <c r="J14" s="63"/>
      <c r="K14" s="63"/>
      <c r="L14" s="63"/>
      <c r="M14" s="63">
        <v>8.0000000000000002E-3</v>
      </c>
      <c r="N14" s="63">
        <v>-4.2999999999999997E-2</v>
      </c>
      <c r="O14" s="63">
        <v>4.8000000000000001E-2</v>
      </c>
      <c r="P14" s="63">
        <v>0.01</v>
      </c>
      <c r="Q14" s="63">
        <v>7.4999999999999997E-3</v>
      </c>
      <c r="R14" s="63">
        <v>7.3000000000000001E-3</v>
      </c>
      <c r="S14" s="63">
        <v>1.11E-2</v>
      </c>
      <c r="T14" s="63">
        <v>1.34E-2</v>
      </c>
      <c r="U14" s="63">
        <v>1.34E-2</v>
      </c>
      <c r="V14" s="63">
        <v>1.3300000000000001E-2</v>
      </c>
      <c r="W14" s="63">
        <v>1.3300000000000001E-2</v>
      </c>
      <c r="X14" s="63">
        <v>1.3300000000000001E-2</v>
      </c>
      <c r="Y14" s="63">
        <v>0.01</v>
      </c>
      <c r="Z14" s="63">
        <v>0.01</v>
      </c>
      <c r="AA14" s="63">
        <v>0.01</v>
      </c>
      <c r="AB14" s="63">
        <v>0.01</v>
      </c>
      <c r="AC14" s="63">
        <v>0.01</v>
      </c>
      <c r="AD14" s="63">
        <v>0.01</v>
      </c>
      <c r="AE14" s="63">
        <v>0.01</v>
      </c>
      <c r="AF14" s="63">
        <v>0.01</v>
      </c>
      <c r="AG14" s="63">
        <v>0.01</v>
      </c>
      <c r="AH14" s="63">
        <v>0.01</v>
      </c>
      <c r="AI14" s="63">
        <v>0.01</v>
      </c>
      <c r="AJ14" s="63">
        <v>0.01</v>
      </c>
      <c r="AK14" s="63">
        <v>0.01</v>
      </c>
      <c r="AL14" s="63">
        <v>0.01</v>
      </c>
      <c r="AM14" s="63">
        <v>0.01</v>
      </c>
      <c r="AN14" s="63">
        <v>0.01</v>
      </c>
      <c r="AO14" s="63">
        <v>0.01</v>
      </c>
      <c r="AP14" s="63">
        <v>0.01</v>
      </c>
      <c r="AQ14" s="63">
        <v>0.01</v>
      </c>
      <c r="AR14" s="63">
        <v>0.01</v>
      </c>
      <c r="AS14" s="63">
        <v>0.01</v>
      </c>
      <c r="AT14" s="63">
        <v>0.01</v>
      </c>
      <c r="AU14" s="63">
        <v>0.01</v>
      </c>
      <c r="AV14" s="63">
        <v>0.01</v>
      </c>
      <c r="AW14" s="63">
        <v>0.01</v>
      </c>
      <c r="AX14" s="63">
        <v>0.01</v>
      </c>
      <c r="AY14" s="63">
        <v>0.01</v>
      </c>
      <c r="AZ14" s="63">
        <v>0.01</v>
      </c>
      <c r="BA14" s="63">
        <v>0.01</v>
      </c>
      <c r="BB14" s="63">
        <v>0.01</v>
      </c>
      <c r="BC14" s="63">
        <v>0.01</v>
      </c>
      <c r="BD14" s="63">
        <v>0.01</v>
      </c>
      <c r="BE14" s="63">
        <v>0.01</v>
      </c>
      <c r="BF14" s="63">
        <v>0.01</v>
      </c>
      <c r="BG14" s="63">
        <v>0.01</v>
      </c>
      <c r="BH14" s="63">
        <v>0.01</v>
      </c>
      <c r="BI14" s="63">
        <v>0.01</v>
      </c>
      <c r="BJ14" s="63">
        <v>0.01</v>
      </c>
      <c r="BK14" s="63">
        <v>0.01</v>
      </c>
      <c r="BL14" s="64">
        <v>0.01</v>
      </c>
    </row>
    <row r="16" spans="1:64">
      <c r="C16" s="65"/>
      <c r="AK16" s="67"/>
      <c r="AL16" s="67"/>
      <c r="AM16" s="67"/>
      <c r="AN16" s="67"/>
      <c r="AO16" s="67"/>
      <c r="AP16" s="67"/>
      <c r="AQ16" s="67"/>
      <c r="AR16" s="67"/>
      <c r="AS16" s="67"/>
      <c r="AT16" s="67"/>
      <c r="AU16" s="67"/>
      <c r="AV16" s="67"/>
      <c r="AW16" s="67"/>
    </row>
    <row r="17" spans="3:64">
      <c r="C17" s="68"/>
      <c r="AK17" s="67"/>
      <c r="AL17" s="67"/>
      <c r="AM17" s="67"/>
      <c r="AN17" s="67"/>
      <c r="AO17" s="67"/>
      <c r="AP17" s="67"/>
      <c r="AQ17" s="67"/>
      <c r="AR17" s="67"/>
      <c r="AS17" s="67"/>
      <c r="AT17" s="67"/>
      <c r="AU17" s="67"/>
      <c r="AV17" s="67"/>
      <c r="AW17" s="67"/>
    </row>
    <row r="18" spans="3:64">
      <c r="AK18" s="67"/>
      <c r="AL18" s="67"/>
      <c r="AM18" s="67"/>
      <c r="AN18" s="67"/>
      <c r="AO18" s="67"/>
      <c r="AP18" s="67"/>
      <c r="AQ18" s="67"/>
      <c r="AR18" s="67"/>
      <c r="AS18" s="67"/>
      <c r="AT18" s="67"/>
      <c r="AU18" s="67"/>
      <c r="AV18" s="67"/>
      <c r="AW18" s="67"/>
    </row>
    <row r="19" spans="3:64">
      <c r="AK19" s="67"/>
      <c r="AL19" s="67"/>
      <c r="AM19" s="67"/>
      <c r="AN19" s="67"/>
      <c r="AO19" s="67"/>
      <c r="AP19" s="67"/>
      <c r="AQ19" s="67"/>
      <c r="AR19" s="67"/>
      <c r="AS19" s="67"/>
      <c r="AT19" s="67"/>
      <c r="AU19" s="67"/>
      <c r="AV19" s="67"/>
      <c r="AW19" s="67"/>
    </row>
    <row r="20" spans="3:64">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row>
    <row r="21" spans="3:64">
      <c r="D21" s="70"/>
      <c r="E21" s="70"/>
      <c r="F21" s="70"/>
      <c r="G21" s="70"/>
      <c r="H21" s="70"/>
      <c r="I21" s="70"/>
      <c r="J21" s="70"/>
      <c r="K21" s="70"/>
      <c r="L21" s="70"/>
      <c r="M21" s="70"/>
      <c r="N21" s="70"/>
      <c r="O21" s="39"/>
      <c r="P21" s="39"/>
      <c r="Q21" s="39"/>
      <c r="R21" s="39"/>
      <c r="S21" s="39"/>
      <c r="T21" s="39"/>
      <c r="U21" s="39"/>
      <c r="V21" s="39"/>
      <c r="W21" s="39"/>
      <c r="X21" s="39"/>
      <c r="Y21" s="39"/>
      <c r="Z21" s="39"/>
      <c r="AA21" s="39"/>
      <c r="AB21" s="39"/>
      <c r="AC21" s="39"/>
      <c r="AD21" s="39"/>
      <c r="AE21" s="70"/>
      <c r="AF21" s="39"/>
      <c r="AG21" s="39"/>
      <c r="AH21" s="70"/>
      <c r="AI21" s="39"/>
      <c r="AJ21" s="39"/>
      <c r="AQ21" s="67"/>
      <c r="BK21" s="67"/>
    </row>
    <row r="22" spans="3:64">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row>
    <row r="23" spans="3:64">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row>
    <row r="24" spans="3:64">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row>
    <row r="25" spans="3:6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row>
    <row r="26" spans="3:64">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row>
    <row r="27" spans="3:64">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row>
  </sheetData>
  <mergeCells count="2">
    <mergeCell ref="B5:B9"/>
    <mergeCell ref="B10:B14"/>
  </mergeCells>
  <hyperlinks>
    <hyperlink ref="B3" location="SOMMAIRE!A1" display="Retour au sommaire"/>
  </hyperlinks>
  <pageMargins left="0.78740157499999996" right="0.78740157499999996" top="0.984251969" bottom="0.984251969" header="0.3" footer="0.3"/>
  <pageSetup paperSize="9" orientation="portrait"/>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L40"/>
  <sheetViews>
    <sheetView workbookViewId="0">
      <selection activeCell="A2" sqref="A2"/>
    </sheetView>
  </sheetViews>
  <sheetFormatPr baseColWidth="10" defaultColWidth="10.85546875" defaultRowHeight="15"/>
  <cols>
    <col min="1" max="1" width="10.85546875" style="39"/>
    <col min="2" max="2" width="17.42578125" style="39" customWidth="1"/>
    <col min="3" max="3" width="19.7109375" style="39" customWidth="1"/>
    <col min="4" max="64" width="6.85546875" style="39" customWidth="1"/>
    <col min="65" max="16384" width="10.85546875" style="39"/>
  </cols>
  <sheetData>
    <row r="1" spans="1:64" ht="15.75">
      <c r="A1" s="225" t="s">
        <v>207</v>
      </c>
    </row>
    <row r="2" spans="1:64" ht="15.75">
      <c r="B2" s="226"/>
    </row>
    <row r="3" spans="1:64" s="1" customFormat="1" ht="15.75" thickBot="1">
      <c r="B3" s="407" t="s">
        <v>166</v>
      </c>
      <c r="C3" s="142"/>
    </row>
    <row r="4" spans="1:64" s="227" customFormat="1" ht="15.75" thickBot="1">
      <c r="B4" s="601"/>
      <c r="C4" s="602"/>
      <c r="D4" s="229">
        <v>2010</v>
      </c>
      <c r="E4" s="229">
        <v>2011</v>
      </c>
      <c r="F4" s="229">
        <v>2012</v>
      </c>
      <c r="G4" s="229">
        <v>2013</v>
      </c>
      <c r="H4" s="229">
        <v>2014</v>
      </c>
      <c r="I4" s="229">
        <v>2015</v>
      </c>
      <c r="J4" s="229">
        <v>2016</v>
      </c>
      <c r="K4" s="229">
        <v>2017</v>
      </c>
      <c r="L4" s="229">
        <v>2018</v>
      </c>
      <c r="M4" s="229">
        <v>2019</v>
      </c>
      <c r="N4" s="229">
        <v>2020</v>
      </c>
      <c r="O4" s="229">
        <v>2021</v>
      </c>
      <c r="P4" s="229">
        <v>2022</v>
      </c>
      <c r="Q4" s="229">
        <v>2023</v>
      </c>
      <c r="R4" s="229">
        <v>2024</v>
      </c>
      <c r="S4" s="229">
        <v>2025</v>
      </c>
      <c r="T4" s="229">
        <v>2026</v>
      </c>
      <c r="U4" s="229">
        <v>2027</v>
      </c>
      <c r="V4" s="229">
        <v>2028</v>
      </c>
      <c r="W4" s="229">
        <v>2029</v>
      </c>
      <c r="X4" s="229">
        <v>2030</v>
      </c>
      <c r="Y4" s="229">
        <v>2031</v>
      </c>
      <c r="Z4" s="229">
        <v>2032</v>
      </c>
      <c r="AA4" s="229">
        <v>2033</v>
      </c>
      <c r="AB4" s="229">
        <v>2034</v>
      </c>
      <c r="AC4" s="229">
        <v>2035</v>
      </c>
      <c r="AD4" s="229">
        <v>2036</v>
      </c>
      <c r="AE4" s="229">
        <v>2037</v>
      </c>
      <c r="AF4" s="229">
        <v>2038</v>
      </c>
      <c r="AG4" s="229">
        <v>2039</v>
      </c>
      <c r="AH4" s="229">
        <v>2040</v>
      </c>
      <c r="AI4" s="229">
        <v>2041</v>
      </c>
      <c r="AJ4" s="229">
        <v>2042</v>
      </c>
      <c r="AK4" s="229">
        <v>2043</v>
      </c>
      <c r="AL4" s="229">
        <v>2044</v>
      </c>
      <c r="AM4" s="229">
        <v>2045</v>
      </c>
      <c r="AN4" s="229">
        <v>2046</v>
      </c>
      <c r="AO4" s="229">
        <v>2047</v>
      </c>
      <c r="AP4" s="229">
        <v>2048</v>
      </c>
      <c r="AQ4" s="229">
        <v>2049</v>
      </c>
      <c r="AR4" s="229">
        <v>2050</v>
      </c>
      <c r="AS4" s="229">
        <v>2051</v>
      </c>
      <c r="AT4" s="229">
        <v>2052</v>
      </c>
      <c r="AU4" s="229">
        <v>2053</v>
      </c>
      <c r="AV4" s="229">
        <v>2054</v>
      </c>
      <c r="AW4" s="229">
        <v>2055</v>
      </c>
      <c r="AX4" s="229">
        <v>2056</v>
      </c>
      <c r="AY4" s="229">
        <v>2057</v>
      </c>
      <c r="AZ4" s="229">
        <v>2058</v>
      </c>
      <c r="BA4" s="229">
        <v>2059</v>
      </c>
      <c r="BB4" s="229">
        <v>2060</v>
      </c>
      <c r="BC4" s="229">
        <v>2061</v>
      </c>
      <c r="BD4" s="229">
        <v>2062</v>
      </c>
      <c r="BE4" s="229">
        <v>2063</v>
      </c>
      <c r="BF4" s="229">
        <v>2064</v>
      </c>
      <c r="BG4" s="229">
        <v>2065</v>
      </c>
      <c r="BH4" s="229">
        <v>2066</v>
      </c>
      <c r="BI4" s="229">
        <v>2067</v>
      </c>
      <c r="BJ4" s="229">
        <v>2068</v>
      </c>
      <c r="BK4" s="229">
        <v>2069</v>
      </c>
      <c r="BL4" s="230">
        <v>2070</v>
      </c>
    </row>
    <row r="5" spans="1:64" s="227" customFormat="1" ht="15" customHeight="1">
      <c r="B5" s="603" t="s">
        <v>157</v>
      </c>
      <c r="C5" s="231" t="s">
        <v>100</v>
      </c>
      <c r="D5" s="233">
        <v>0.19331999999999999</v>
      </c>
      <c r="E5" s="233">
        <v>0.2026</v>
      </c>
      <c r="F5" s="233">
        <v>0.20396</v>
      </c>
      <c r="G5" s="233">
        <v>0.20405000000000001</v>
      </c>
      <c r="H5" s="233">
        <v>0.20551</v>
      </c>
      <c r="I5" s="233">
        <v>0.20552999999999999</v>
      </c>
      <c r="J5" s="233">
        <v>0.20039000000000001</v>
      </c>
      <c r="K5" s="233">
        <v>0.19433</v>
      </c>
      <c r="L5" s="233">
        <v>0.20074</v>
      </c>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4"/>
    </row>
    <row r="6" spans="1:64" s="227" customFormat="1">
      <c r="B6" s="604"/>
      <c r="C6" s="235">
        <v>1.7999999999999999E-2</v>
      </c>
      <c r="D6" s="237"/>
      <c r="E6" s="237"/>
      <c r="F6" s="237"/>
      <c r="G6" s="237"/>
      <c r="H6" s="237"/>
      <c r="I6" s="237"/>
      <c r="J6" s="237"/>
      <c r="K6" s="237"/>
      <c r="L6" s="237">
        <v>0.20100000000000001</v>
      </c>
      <c r="M6" s="237">
        <v>0.20099999999999996</v>
      </c>
      <c r="N6" s="237">
        <v>0.20099999999999987</v>
      </c>
      <c r="O6" s="237">
        <v>0.20099999999999982</v>
      </c>
      <c r="P6" s="237">
        <v>0.20099999999999971</v>
      </c>
      <c r="Q6" s="237">
        <v>0.20099999999999962</v>
      </c>
      <c r="R6" s="237">
        <v>0.20287609782425406</v>
      </c>
      <c r="S6" s="237">
        <v>0.21085222398356432</v>
      </c>
      <c r="T6" s="237">
        <v>0.2213668297424545</v>
      </c>
      <c r="U6" s="237">
        <v>0.23257344259303275</v>
      </c>
      <c r="V6" s="237">
        <v>0.24451142310993862</v>
      </c>
      <c r="W6" s="237">
        <v>0.2570674213518776</v>
      </c>
      <c r="X6" s="237">
        <v>0.27020340184830949</v>
      </c>
      <c r="Y6" s="237">
        <v>0.28162666637270251</v>
      </c>
      <c r="Z6" s="237">
        <v>0.2936352144935126</v>
      </c>
      <c r="AA6" s="237">
        <v>0.30308146214278969</v>
      </c>
      <c r="AB6" s="237">
        <v>0.31007140406272599</v>
      </c>
      <c r="AC6" s="237">
        <v>0.31468462694080895</v>
      </c>
      <c r="AD6" s="237">
        <v>0.31697581517123996</v>
      </c>
      <c r="AE6" s="237">
        <v>0.31697581517123996</v>
      </c>
      <c r="AF6" s="237">
        <v>0.31697581517123991</v>
      </c>
      <c r="AG6" s="237">
        <v>0.31697581517123991</v>
      </c>
      <c r="AH6" s="237">
        <v>0.31697581517123996</v>
      </c>
      <c r="AI6" s="237">
        <v>0.31697581517123996</v>
      </c>
      <c r="AJ6" s="237">
        <v>0.31697581517123996</v>
      </c>
      <c r="AK6" s="237">
        <v>0.31697581517123985</v>
      </c>
      <c r="AL6" s="237">
        <v>0.31697581517123985</v>
      </c>
      <c r="AM6" s="237">
        <v>0.31697581517123985</v>
      </c>
      <c r="AN6" s="237">
        <v>0.31697581517123985</v>
      </c>
      <c r="AO6" s="237">
        <v>0.31697581517123991</v>
      </c>
      <c r="AP6" s="237">
        <v>0.31697581517123996</v>
      </c>
      <c r="AQ6" s="237">
        <v>0.31697581517124002</v>
      </c>
      <c r="AR6" s="237">
        <v>0.31697581517124002</v>
      </c>
      <c r="AS6" s="237">
        <v>0.31697581517124002</v>
      </c>
      <c r="AT6" s="237">
        <v>0.31697581517124007</v>
      </c>
      <c r="AU6" s="237">
        <v>0.31697581517124007</v>
      </c>
      <c r="AV6" s="237">
        <v>0.31697581517123996</v>
      </c>
      <c r="AW6" s="237">
        <v>0.31697581517124002</v>
      </c>
      <c r="AX6" s="237">
        <v>0.31697581517124002</v>
      </c>
      <c r="AY6" s="237">
        <v>0.31697581517124002</v>
      </c>
      <c r="AZ6" s="237">
        <v>0.31697581517124007</v>
      </c>
      <c r="BA6" s="237">
        <v>0.31697581517124007</v>
      </c>
      <c r="BB6" s="237">
        <v>0.31697581517124007</v>
      </c>
      <c r="BC6" s="237">
        <v>0.31697581517124013</v>
      </c>
      <c r="BD6" s="237">
        <v>0.31697581517124007</v>
      </c>
      <c r="BE6" s="237">
        <v>0.31697581517124013</v>
      </c>
      <c r="BF6" s="237">
        <v>0.31697581517124007</v>
      </c>
      <c r="BG6" s="237">
        <v>0.31697581517124002</v>
      </c>
      <c r="BH6" s="237">
        <v>0.31697581517124013</v>
      </c>
      <c r="BI6" s="237">
        <v>0.31697581517124013</v>
      </c>
      <c r="BJ6" s="237">
        <v>0.31697581517124013</v>
      </c>
      <c r="BK6" s="237">
        <v>0.31697581517124007</v>
      </c>
      <c r="BL6" s="238">
        <v>0.31697581517124013</v>
      </c>
    </row>
    <row r="7" spans="1:64" s="227" customFormat="1">
      <c r="B7" s="604"/>
      <c r="C7" s="235">
        <v>1.4999999999999999E-2</v>
      </c>
      <c r="D7" s="237"/>
      <c r="E7" s="237"/>
      <c r="F7" s="237"/>
      <c r="G7" s="237"/>
      <c r="H7" s="237"/>
      <c r="I7" s="237"/>
      <c r="J7" s="237"/>
      <c r="K7" s="237"/>
      <c r="L7" s="237">
        <v>0.20100000000000001</v>
      </c>
      <c r="M7" s="237">
        <v>0.20099999999999996</v>
      </c>
      <c r="N7" s="237">
        <v>0.20099999999999987</v>
      </c>
      <c r="O7" s="237">
        <v>0.20099999999999982</v>
      </c>
      <c r="P7" s="237">
        <v>0.20099999999999971</v>
      </c>
      <c r="Q7" s="237">
        <v>0.20099999999999962</v>
      </c>
      <c r="R7" s="237">
        <v>0.20287609782425406</v>
      </c>
      <c r="S7" s="237">
        <v>0.21085222398356432</v>
      </c>
      <c r="T7" s="237">
        <v>0.22105970690634089</v>
      </c>
      <c r="U7" s="237">
        <v>0.23166551401334759</v>
      </c>
      <c r="V7" s="237">
        <v>0.24264932951787302</v>
      </c>
      <c r="W7" s="237">
        <v>0.25399036069139758</v>
      </c>
      <c r="X7" s="237">
        <v>0.26566740258108584</v>
      </c>
      <c r="Y7" s="237">
        <v>0.27530878416902271</v>
      </c>
      <c r="Z7" s="237">
        <v>0.28531680485702149</v>
      </c>
      <c r="AA7" s="237">
        <v>0.2932126524082071</v>
      </c>
      <c r="AB7" s="237">
        <v>0.2990691128499996</v>
      </c>
      <c r="AC7" s="237">
        <v>0.30294106861058423</v>
      </c>
      <c r="AD7" s="237">
        <v>0.30486635211166818</v>
      </c>
      <c r="AE7" s="237">
        <v>0.30486635211166829</v>
      </c>
      <c r="AF7" s="237">
        <v>0.30486635211166835</v>
      </c>
      <c r="AG7" s="237">
        <v>0.3048663521116684</v>
      </c>
      <c r="AH7" s="237">
        <v>0.3048663521116684</v>
      </c>
      <c r="AI7" s="237">
        <v>0.30486635211166846</v>
      </c>
      <c r="AJ7" s="237">
        <v>0.30486635211166846</v>
      </c>
      <c r="AK7" s="237">
        <v>0.30486635211166851</v>
      </c>
      <c r="AL7" s="237">
        <v>0.30486635211166857</v>
      </c>
      <c r="AM7" s="237">
        <v>0.30486635211166851</v>
      </c>
      <c r="AN7" s="237">
        <v>0.30486635211166851</v>
      </c>
      <c r="AO7" s="237">
        <v>0.30486635211166863</v>
      </c>
      <c r="AP7" s="237">
        <v>0.30486635211166868</v>
      </c>
      <c r="AQ7" s="237">
        <v>0.30486635211166863</v>
      </c>
      <c r="AR7" s="237">
        <v>0.30486635211166857</v>
      </c>
      <c r="AS7" s="237">
        <v>0.30486635211166863</v>
      </c>
      <c r="AT7" s="237">
        <v>0.30486635211166857</v>
      </c>
      <c r="AU7" s="237">
        <v>0.30486635211166851</v>
      </c>
      <c r="AV7" s="237">
        <v>0.30486635211166851</v>
      </c>
      <c r="AW7" s="237">
        <v>0.30486635211166851</v>
      </c>
      <c r="AX7" s="237">
        <v>0.30486635211166857</v>
      </c>
      <c r="AY7" s="237">
        <v>0.30486635211166857</v>
      </c>
      <c r="AZ7" s="237">
        <v>0.30486635211166846</v>
      </c>
      <c r="BA7" s="237">
        <v>0.30486635211166851</v>
      </c>
      <c r="BB7" s="237">
        <v>0.3048663521116684</v>
      </c>
      <c r="BC7" s="237">
        <v>0.3048663521116684</v>
      </c>
      <c r="BD7" s="237">
        <v>0.30486635211166851</v>
      </c>
      <c r="BE7" s="237">
        <v>0.30486635211166851</v>
      </c>
      <c r="BF7" s="237">
        <v>0.30486635211166851</v>
      </c>
      <c r="BG7" s="237">
        <v>0.30486635211166846</v>
      </c>
      <c r="BH7" s="237">
        <v>0.30486635211166846</v>
      </c>
      <c r="BI7" s="237">
        <v>0.30486635211166846</v>
      </c>
      <c r="BJ7" s="237">
        <v>0.30486635211166846</v>
      </c>
      <c r="BK7" s="237">
        <v>0.30486635211166846</v>
      </c>
      <c r="BL7" s="238">
        <v>0.3048663521116684</v>
      </c>
    </row>
    <row r="8" spans="1:64" s="227" customFormat="1">
      <c r="B8" s="604"/>
      <c r="C8" s="235">
        <v>1.2999999999999999E-2</v>
      </c>
      <c r="D8" s="237"/>
      <c r="E8" s="237"/>
      <c r="F8" s="237"/>
      <c r="G8" s="237"/>
      <c r="H8" s="237"/>
      <c r="I8" s="237"/>
      <c r="J8" s="237"/>
      <c r="K8" s="237"/>
      <c r="L8" s="237">
        <v>0.20100000000000001</v>
      </c>
      <c r="M8" s="237">
        <v>0.20099999999999996</v>
      </c>
      <c r="N8" s="237">
        <v>0.20099999999999987</v>
      </c>
      <c r="O8" s="237">
        <v>0.20099999999999982</v>
      </c>
      <c r="P8" s="237">
        <v>0.20099999999999971</v>
      </c>
      <c r="Q8" s="237">
        <v>0.20099999999999962</v>
      </c>
      <c r="R8" s="237">
        <v>0.20287621583542903</v>
      </c>
      <c r="S8" s="237">
        <v>0.21085257268091306</v>
      </c>
      <c r="T8" s="237">
        <v>0.22082983077154492</v>
      </c>
      <c r="U8" s="237">
        <v>0.23098436864935595</v>
      </c>
      <c r="V8" s="237">
        <v>0.24130579982189246</v>
      </c>
      <c r="W8" s="237">
        <v>0.25178368393430012</v>
      </c>
      <c r="X8" s="237">
        <v>0.26248017920184036</v>
      </c>
      <c r="Y8" s="237">
        <v>0.2709417046561638</v>
      </c>
      <c r="Z8" s="237">
        <v>0.27959073359024778</v>
      </c>
      <c r="AA8" s="237">
        <v>0.28642787195099723</v>
      </c>
      <c r="AB8" s="237">
        <v>0.29150705912095376</v>
      </c>
      <c r="AC8" s="237">
        <v>0.29486908153382074</v>
      </c>
      <c r="AD8" s="237">
        <v>0.29654211580102408</v>
      </c>
      <c r="AE8" s="237">
        <v>0.29654211580102408</v>
      </c>
      <c r="AF8" s="237">
        <v>0.29654211580102413</v>
      </c>
      <c r="AG8" s="237">
        <v>0.29654211580102419</v>
      </c>
      <c r="AH8" s="237">
        <v>0.29654211580102419</v>
      </c>
      <c r="AI8" s="237">
        <v>0.29654211580102419</v>
      </c>
      <c r="AJ8" s="237">
        <v>0.29654211580102419</v>
      </c>
      <c r="AK8" s="237">
        <v>0.29654211580102419</v>
      </c>
      <c r="AL8" s="237">
        <v>0.29654211580102419</v>
      </c>
      <c r="AM8" s="237">
        <v>0.29654211580102419</v>
      </c>
      <c r="AN8" s="237">
        <v>0.2965421158010243</v>
      </c>
      <c r="AO8" s="237">
        <v>0.2965421158010243</v>
      </c>
      <c r="AP8" s="237">
        <v>0.29654211580102424</v>
      </c>
      <c r="AQ8" s="237">
        <v>0.29654211580102424</v>
      </c>
      <c r="AR8" s="237">
        <v>0.29654211580102424</v>
      </c>
      <c r="AS8" s="237">
        <v>0.29654211580102424</v>
      </c>
      <c r="AT8" s="237">
        <v>0.29654211580102424</v>
      </c>
      <c r="AU8" s="237">
        <v>0.29654211580102424</v>
      </c>
      <c r="AV8" s="237">
        <v>0.29654211580102424</v>
      </c>
      <c r="AW8" s="237">
        <v>0.29654211580102413</v>
      </c>
      <c r="AX8" s="237">
        <v>0.29654211580102419</v>
      </c>
      <c r="AY8" s="237">
        <v>0.29654211580102419</v>
      </c>
      <c r="AZ8" s="237">
        <v>0.29654211580102419</v>
      </c>
      <c r="BA8" s="237">
        <v>0.29654211580102424</v>
      </c>
      <c r="BB8" s="237">
        <v>0.29654211580102419</v>
      </c>
      <c r="BC8" s="237">
        <v>0.29654211580102419</v>
      </c>
      <c r="BD8" s="237">
        <v>0.29654211580102419</v>
      </c>
      <c r="BE8" s="237">
        <v>0.29654211580102419</v>
      </c>
      <c r="BF8" s="237">
        <v>0.29654211580102419</v>
      </c>
      <c r="BG8" s="237">
        <v>0.29654211580102413</v>
      </c>
      <c r="BH8" s="237">
        <v>0.29654211580102408</v>
      </c>
      <c r="BI8" s="237">
        <v>0.29654211580102408</v>
      </c>
      <c r="BJ8" s="237">
        <v>0.29654211580102413</v>
      </c>
      <c r="BK8" s="237">
        <v>0.29654211580102419</v>
      </c>
      <c r="BL8" s="238">
        <v>0.29654211580102419</v>
      </c>
    </row>
    <row r="9" spans="1:64" s="227" customFormat="1" ht="15.75" thickBot="1">
      <c r="B9" s="605"/>
      <c r="C9" s="239">
        <v>0.01</v>
      </c>
      <c r="D9" s="241"/>
      <c r="E9" s="241"/>
      <c r="F9" s="241"/>
      <c r="G9" s="241"/>
      <c r="H9" s="241"/>
      <c r="I9" s="241"/>
      <c r="J9" s="241"/>
      <c r="K9" s="241"/>
      <c r="L9" s="241">
        <v>0.20100000000000001</v>
      </c>
      <c r="M9" s="241">
        <v>0.20099999999999996</v>
      </c>
      <c r="N9" s="241">
        <v>0.20099999999999987</v>
      </c>
      <c r="O9" s="241">
        <v>0.20099999999999982</v>
      </c>
      <c r="P9" s="241">
        <v>0.20099999999999971</v>
      </c>
      <c r="Q9" s="241">
        <v>0.20099999999999962</v>
      </c>
      <c r="R9" s="241">
        <v>0.20287609782425406</v>
      </c>
      <c r="S9" s="241">
        <v>0.21085222398356432</v>
      </c>
      <c r="T9" s="241">
        <v>0.22052165854916148</v>
      </c>
      <c r="U9" s="241">
        <v>0.23007261344889637</v>
      </c>
      <c r="V9" s="241">
        <v>0.23943148924968771</v>
      </c>
      <c r="W9" s="241">
        <v>0.24867660295059191</v>
      </c>
      <c r="X9" s="241">
        <v>0.25780933739027972</v>
      </c>
      <c r="Y9" s="241">
        <v>0.26443555611647651</v>
      </c>
      <c r="Z9" s="241">
        <v>0.27100261649318264</v>
      </c>
      <c r="AA9" s="241">
        <v>0.27620936064375556</v>
      </c>
      <c r="AB9" s="241">
        <v>0.28008652752010871</v>
      </c>
      <c r="AC9" s="241">
        <v>0.2826574594236787</v>
      </c>
      <c r="AD9" s="241">
        <v>0.28393833476068459</v>
      </c>
      <c r="AE9" s="241">
        <v>0.28393833476068447</v>
      </c>
      <c r="AF9" s="241">
        <v>0.28393833476068447</v>
      </c>
      <c r="AG9" s="241">
        <v>0.28393833476068453</v>
      </c>
      <c r="AH9" s="241">
        <v>0.28393833476068447</v>
      </c>
      <c r="AI9" s="241">
        <v>0.28393833476068447</v>
      </c>
      <c r="AJ9" s="241">
        <v>0.28393833476068436</v>
      </c>
      <c r="AK9" s="241">
        <v>0.28393833476068436</v>
      </c>
      <c r="AL9" s="241">
        <v>0.28393833476068431</v>
      </c>
      <c r="AM9" s="241">
        <v>0.28393833476068425</v>
      </c>
      <c r="AN9" s="241">
        <v>0.28393833476068425</v>
      </c>
      <c r="AO9" s="241">
        <v>0.2839383347606842</v>
      </c>
      <c r="AP9" s="241">
        <v>0.28393833476068431</v>
      </c>
      <c r="AQ9" s="241">
        <v>0.28393833476068431</v>
      </c>
      <c r="AR9" s="241">
        <v>0.2839383347606842</v>
      </c>
      <c r="AS9" s="241">
        <v>0.2839383347606842</v>
      </c>
      <c r="AT9" s="241">
        <v>0.2839383347606842</v>
      </c>
      <c r="AU9" s="241">
        <v>0.2839383347606842</v>
      </c>
      <c r="AV9" s="241">
        <v>0.2839383347606842</v>
      </c>
      <c r="AW9" s="241">
        <v>0.28393833476068425</v>
      </c>
      <c r="AX9" s="241">
        <v>0.28393833476068425</v>
      </c>
      <c r="AY9" s="241">
        <v>0.28393833476068431</v>
      </c>
      <c r="AZ9" s="241">
        <v>0.28393833476068431</v>
      </c>
      <c r="BA9" s="241">
        <v>0.28393833476068442</v>
      </c>
      <c r="BB9" s="241">
        <v>0.28393833476068453</v>
      </c>
      <c r="BC9" s="241">
        <v>0.28393833476068442</v>
      </c>
      <c r="BD9" s="241">
        <v>0.28393833476068436</v>
      </c>
      <c r="BE9" s="241">
        <v>0.28393833476068442</v>
      </c>
      <c r="BF9" s="241">
        <v>0.28393833476068436</v>
      </c>
      <c r="BG9" s="241">
        <v>0.28393833476068447</v>
      </c>
      <c r="BH9" s="241">
        <v>0.28393833476068447</v>
      </c>
      <c r="BI9" s="241">
        <v>0.28393833476068447</v>
      </c>
      <c r="BJ9" s="241">
        <v>0.28393833476068442</v>
      </c>
      <c r="BK9" s="241">
        <v>0.28393833476068442</v>
      </c>
      <c r="BL9" s="242">
        <v>0.28393833476068447</v>
      </c>
    </row>
    <row r="10" spans="1:64" s="243" customFormat="1" ht="15" customHeight="1" thickBot="1">
      <c r="B10" s="611" t="s">
        <v>158</v>
      </c>
      <c r="C10" s="612"/>
      <c r="D10" s="396"/>
      <c r="E10" s="248"/>
      <c r="F10" s="248"/>
      <c r="G10" s="248"/>
      <c r="H10" s="248"/>
      <c r="I10" s="248"/>
      <c r="J10" s="248">
        <v>0.2</v>
      </c>
      <c r="K10" s="248">
        <v>0.2</v>
      </c>
      <c r="L10" s="248">
        <v>0.2</v>
      </c>
      <c r="M10" s="248">
        <v>0.2</v>
      </c>
      <c r="N10" s="248">
        <v>0.2</v>
      </c>
      <c r="O10" s="248">
        <v>0.2</v>
      </c>
      <c r="P10" s="248">
        <v>0.2</v>
      </c>
      <c r="Q10" s="248">
        <v>0.2</v>
      </c>
      <c r="R10" s="248">
        <v>0.2</v>
      </c>
      <c r="S10" s="248">
        <v>0.2</v>
      </c>
      <c r="T10" s="248">
        <v>0.2</v>
      </c>
      <c r="U10" s="248">
        <v>0.2</v>
      </c>
      <c r="V10" s="248">
        <v>0.2</v>
      </c>
      <c r="W10" s="248">
        <v>0.2</v>
      </c>
      <c r="X10" s="248">
        <v>0.2</v>
      </c>
      <c r="Y10" s="248">
        <v>0.2</v>
      </c>
      <c r="Z10" s="248">
        <v>0.2</v>
      </c>
      <c r="AA10" s="248">
        <v>0.2</v>
      </c>
      <c r="AB10" s="248">
        <v>0.2</v>
      </c>
      <c r="AC10" s="248">
        <v>0.2</v>
      </c>
      <c r="AD10" s="248">
        <v>0.2</v>
      </c>
      <c r="AE10" s="248">
        <v>0.2</v>
      </c>
      <c r="AF10" s="248">
        <v>0.2</v>
      </c>
      <c r="AG10" s="248">
        <v>0.2</v>
      </c>
      <c r="AH10" s="248">
        <v>0.2</v>
      </c>
      <c r="AI10" s="248">
        <v>0.2</v>
      </c>
      <c r="AJ10" s="248">
        <v>0.2</v>
      </c>
      <c r="AK10" s="248">
        <v>0.2</v>
      </c>
      <c r="AL10" s="248">
        <v>0.2</v>
      </c>
      <c r="AM10" s="248">
        <v>0.2</v>
      </c>
      <c r="AN10" s="248">
        <v>0.2</v>
      </c>
      <c r="AO10" s="248">
        <v>0.2</v>
      </c>
      <c r="AP10" s="248">
        <v>0.2</v>
      </c>
      <c r="AQ10" s="248">
        <v>0.2</v>
      </c>
      <c r="AR10" s="248">
        <v>0.2</v>
      </c>
      <c r="AS10" s="248">
        <v>0.2</v>
      </c>
      <c r="AT10" s="248">
        <v>0.2</v>
      </c>
      <c r="AU10" s="248">
        <v>0.2</v>
      </c>
      <c r="AV10" s="248">
        <v>0.2</v>
      </c>
      <c r="AW10" s="248">
        <v>0.2</v>
      </c>
      <c r="AX10" s="248">
        <v>0.2</v>
      </c>
      <c r="AY10" s="248">
        <v>0.2</v>
      </c>
      <c r="AZ10" s="248">
        <v>0.2</v>
      </c>
      <c r="BA10" s="248">
        <v>0.2</v>
      </c>
      <c r="BB10" s="248">
        <v>0.2</v>
      </c>
      <c r="BC10" s="248">
        <v>0.2</v>
      </c>
      <c r="BD10" s="248">
        <v>0.2</v>
      </c>
      <c r="BE10" s="248">
        <v>0.2</v>
      </c>
      <c r="BF10" s="248">
        <v>0.2</v>
      </c>
      <c r="BG10" s="248">
        <v>0.2</v>
      </c>
      <c r="BH10" s="248">
        <v>0.2</v>
      </c>
      <c r="BI10" s="248">
        <v>0.2</v>
      </c>
      <c r="BJ10" s="248">
        <v>0.2</v>
      </c>
      <c r="BK10" s="248">
        <v>0.2</v>
      </c>
      <c r="BL10" s="249">
        <v>0.2</v>
      </c>
    </row>
    <row r="11" spans="1:64" ht="15" customHeight="1">
      <c r="B11" s="251"/>
      <c r="C11" s="252"/>
      <c r="D11" s="250"/>
    </row>
    <row r="12" spans="1:64">
      <c r="B12" s="251"/>
      <c r="C12" s="252"/>
      <c r="D12" s="250"/>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row>
    <row r="13" spans="1:64">
      <c r="B13" s="251"/>
      <c r="C13" s="252"/>
      <c r="D13" s="250"/>
      <c r="H13" s="69"/>
      <c r="I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row>
    <row r="14" spans="1:64">
      <c r="B14" s="251"/>
      <c r="C14" s="252"/>
      <c r="D14" s="250"/>
      <c r="G14" s="253"/>
      <c r="H14" s="69"/>
      <c r="I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row>
    <row r="15" spans="1:64">
      <c r="B15" s="251"/>
      <c r="C15" s="252"/>
      <c r="D15" s="250"/>
      <c r="G15" s="253"/>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row>
    <row r="16" spans="1:64">
      <c r="B16" s="251"/>
      <c r="C16" s="252"/>
      <c r="D16" s="250"/>
      <c r="BJ16" s="69"/>
      <c r="BL16" s="70"/>
    </row>
    <row r="17" spans="4:64">
      <c r="O17" s="253"/>
      <c r="BJ17" s="69"/>
      <c r="BL17" s="70"/>
    </row>
    <row r="18" spans="4:64" ht="15.75">
      <c r="D18" s="607"/>
      <c r="E18" s="607"/>
      <c r="F18" s="607"/>
      <c r="I18" s="256"/>
      <c r="P18" s="254"/>
      <c r="AA18" s="256"/>
      <c r="AG18" s="254"/>
      <c r="BL18" s="70"/>
    </row>
    <row r="19" spans="4:64">
      <c r="BL19" s="70"/>
    </row>
    <row r="32" spans="4:64" ht="18" customHeight="1"/>
    <row r="36" spans="3:16">
      <c r="C36" s="1"/>
    </row>
    <row r="40" spans="3:16">
      <c r="P40" s="256"/>
    </row>
  </sheetData>
  <mergeCells count="4">
    <mergeCell ref="B4:C4"/>
    <mergeCell ref="B5:B9"/>
    <mergeCell ref="B10:C10"/>
    <mergeCell ref="D18:F18"/>
  </mergeCells>
  <hyperlinks>
    <hyperlink ref="B3" location="SOMMAIRE!A1" display="Retour au sommair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M11"/>
  <sheetViews>
    <sheetView workbookViewId="0">
      <selection activeCell="C21" sqref="C21"/>
    </sheetView>
  </sheetViews>
  <sheetFormatPr baseColWidth="10" defaultRowHeight="15"/>
  <cols>
    <col min="1" max="1" width="7.42578125" style="1" customWidth="1"/>
    <col min="2" max="2" width="39.85546875" style="1" customWidth="1"/>
    <col min="3" max="16384" width="11.42578125" style="1"/>
  </cols>
  <sheetData>
    <row r="1" spans="1:13" ht="15.75">
      <c r="A1" s="2" t="s">
        <v>208</v>
      </c>
      <c r="L1" s="186"/>
      <c r="M1" s="50"/>
    </row>
    <row r="2" spans="1:13" ht="15.75">
      <c r="A2" s="2"/>
    </row>
    <row r="3" spans="1:13" ht="15.75" thickBot="1">
      <c r="B3" s="407" t="s">
        <v>166</v>
      </c>
    </row>
    <row r="4" spans="1:13" ht="16.5" thickBot="1">
      <c r="B4" s="264"/>
      <c r="C4" s="265">
        <v>2009</v>
      </c>
      <c r="D4" s="266">
        <v>2010</v>
      </c>
      <c r="E4" s="266">
        <v>2011</v>
      </c>
      <c r="F4" s="267">
        <v>2012</v>
      </c>
      <c r="G4" s="267">
        <v>2013</v>
      </c>
      <c r="H4" s="267">
        <v>2014</v>
      </c>
      <c r="I4" s="267">
        <v>2015</v>
      </c>
      <c r="J4" s="267">
        <v>2016</v>
      </c>
      <c r="K4" s="267">
        <v>2017</v>
      </c>
      <c r="L4" s="268">
        <v>2018</v>
      </c>
    </row>
    <row r="5" spans="1:13" ht="31.5" customHeight="1">
      <c r="B5" s="269" t="s">
        <v>107</v>
      </c>
      <c r="C5" s="270">
        <v>0.18432999999999999</v>
      </c>
      <c r="D5" s="271">
        <v>0.19331999999999999</v>
      </c>
      <c r="E5" s="271">
        <v>0.2026</v>
      </c>
      <c r="F5" s="272">
        <v>0.20396</v>
      </c>
      <c r="G5" s="272">
        <v>0.20405000000000001</v>
      </c>
      <c r="H5" s="272">
        <v>0.20551</v>
      </c>
      <c r="I5" s="272">
        <v>0.20552999999999999</v>
      </c>
      <c r="J5" s="272">
        <v>0.20039000000000001</v>
      </c>
      <c r="K5" s="272">
        <v>0.19433</v>
      </c>
      <c r="L5" s="273">
        <v>0.20074</v>
      </c>
    </row>
    <row r="6" spans="1:13" ht="15.75">
      <c r="B6" s="274" t="s">
        <v>108</v>
      </c>
      <c r="C6" s="275">
        <v>0.16195000000000001</v>
      </c>
      <c r="D6" s="276">
        <v>0.16868</v>
      </c>
      <c r="E6" s="276">
        <v>0.17765</v>
      </c>
      <c r="F6" s="277">
        <v>0.17849000000000001</v>
      </c>
      <c r="G6" s="277">
        <v>0.17849999999999999</v>
      </c>
      <c r="H6" s="277">
        <v>0.18073</v>
      </c>
      <c r="I6" s="277">
        <v>0.18052000000000001</v>
      </c>
      <c r="J6" s="277">
        <v>0.17605000000000001</v>
      </c>
      <c r="K6" s="277">
        <v>0.17487</v>
      </c>
      <c r="L6" s="278">
        <v>0.18071000000000001</v>
      </c>
    </row>
    <row r="7" spans="1:13" ht="16.5" thickBot="1">
      <c r="B7" s="279" t="s">
        <v>109</v>
      </c>
      <c r="C7" s="280">
        <v>0.20924000000000001</v>
      </c>
      <c r="D7" s="281">
        <v>0.22159000000000001</v>
      </c>
      <c r="E7" s="281">
        <v>0.23129</v>
      </c>
      <c r="F7" s="282">
        <v>0.23313999999999999</v>
      </c>
      <c r="G7" s="282">
        <v>0.23385</v>
      </c>
      <c r="H7" s="282">
        <v>0.23508000000000001</v>
      </c>
      <c r="I7" s="282">
        <v>0.23596</v>
      </c>
      <c r="J7" s="282">
        <v>0.23130999999999999</v>
      </c>
      <c r="K7" s="282">
        <v>0.21893000000000001</v>
      </c>
      <c r="L7" s="283">
        <v>0.22631999999999999</v>
      </c>
    </row>
    <row r="8" spans="1:13" ht="31.5" customHeight="1">
      <c r="B8" s="289" t="s">
        <v>112</v>
      </c>
      <c r="C8" s="290">
        <v>0.24282999999999999</v>
      </c>
      <c r="D8" s="291">
        <v>0.25263999999999998</v>
      </c>
      <c r="E8" s="291">
        <v>0.25858999999999999</v>
      </c>
      <c r="F8" s="292">
        <v>0.26273999999999997</v>
      </c>
      <c r="G8" s="292">
        <v>0.26404</v>
      </c>
      <c r="H8" s="292">
        <v>0.26571</v>
      </c>
      <c r="I8" s="292">
        <v>0.26738000000000001</v>
      </c>
      <c r="J8" s="292">
        <v>0.25979000000000002</v>
      </c>
      <c r="K8" s="292">
        <v>0.25163999999999997</v>
      </c>
      <c r="L8" s="293">
        <v>0.26042999999999999</v>
      </c>
    </row>
    <row r="9" spans="1:13" ht="31.5" customHeight="1">
      <c r="B9" s="284" t="s">
        <v>111</v>
      </c>
      <c r="C9" s="285">
        <v>0.12323000000000001</v>
      </c>
      <c r="D9" s="286">
        <v>0.12399</v>
      </c>
      <c r="E9" s="286">
        <v>0.13064000000000001</v>
      </c>
      <c r="F9" s="286">
        <v>0.12939000000000001</v>
      </c>
      <c r="G9" s="286">
        <v>0.12679000000000001</v>
      </c>
      <c r="H9" s="286">
        <v>0.13</v>
      </c>
      <c r="I9" s="286">
        <v>0.13117999999999999</v>
      </c>
      <c r="J9" s="286">
        <v>0.12631999999999999</v>
      </c>
      <c r="K9" s="286">
        <v>0.11799</v>
      </c>
      <c r="L9" s="288">
        <v>0.12694</v>
      </c>
    </row>
    <row r="10" spans="1:13" ht="31.5" customHeight="1">
      <c r="B10" s="284" t="s">
        <v>110</v>
      </c>
      <c r="C10" s="285">
        <v>0.40204000000000001</v>
      </c>
      <c r="D10" s="286">
        <v>0.41839999999999999</v>
      </c>
      <c r="E10" s="286">
        <v>0.43131000000000003</v>
      </c>
      <c r="F10" s="286">
        <v>0.42815999999999999</v>
      </c>
      <c r="G10" s="286">
        <v>0.43407000000000001</v>
      </c>
      <c r="H10" s="286">
        <v>0.43103999999999998</v>
      </c>
      <c r="I10" s="286">
        <v>0.42981999999999998</v>
      </c>
      <c r="J10" s="286">
        <v>0.42336000000000001</v>
      </c>
      <c r="K10" s="286">
        <v>0.41591</v>
      </c>
      <c r="L10" s="288">
        <v>0.42286000000000001</v>
      </c>
    </row>
    <row r="11" spans="1:13" ht="16.5" thickBot="1">
      <c r="B11" s="561" t="s">
        <v>113</v>
      </c>
      <c r="C11" s="294">
        <v>0.33666000000000001</v>
      </c>
      <c r="D11" s="295">
        <v>0.34118999999999999</v>
      </c>
      <c r="E11" s="295">
        <v>0.34427000000000002</v>
      </c>
      <c r="F11" s="296">
        <v>0.33950999999999998</v>
      </c>
      <c r="G11" s="296">
        <v>0.33896999999999999</v>
      </c>
      <c r="H11" s="296">
        <v>0.34022000000000002</v>
      </c>
      <c r="I11" s="296">
        <v>0.33882000000000001</v>
      </c>
      <c r="J11" s="296">
        <v>0.33894000000000002</v>
      </c>
      <c r="K11" s="296">
        <v>0.33474999999999999</v>
      </c>
      <c r="L11" s="297">
        <v>0.34320000000000001</v>
      </c>
    </row>
  </sheetData>
  <hyperlinks>
    <hyperlink ref="B3" location="SOMMAIRE!A1" display="Retour au sommair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N14"/>
  <sheetViews>
    <sheetView workbookViewId="0">
      <selection activeCell="B4" sqref="B4:H4"/>
    </sheetView>
  </sheetViews>
  <sheetFormatPr baseColWidth="10" defaultRowHeight="15"/>
  <cols>
    <col min="1" max="1" width="7.42578125" style="1" customWidth="1"/>
    <col min="2" max="2" width="39.85546875" style="1" customWidth="1"/>
    <col min="3" max="16384" width="11.42578125" style="1"/>
  </cols>
  <sheetData>
    <row r="1" spans="1:14" ht="15.75">
      <c r="A1" s="2" t="s">
        <v>209</v>
      </c>
      <c r="H1" s="186"/>
      <c r="I1" s="50"/>
      <c r="J1" s="50"/>
      <c r="K1" s="50"/>
      <c r="L1" s="91"/>
      <c r="M1" s="91"/>
      <c r="N1" s="91"/>
    </row>
    <row r="2" spans="1:14" ht="15.75">
      <c r="A2" s="2"/>
    </row>
    <row r="3" spans="1:14" ht="15.75" thickBot="1">
      <c r="B3" s="407" t="s">
        <v>166</v>
      </c>
    </row>
    <row r="4" spans="1:14" ht="16.5" thickBot="1">
      <c r="B4" s="264"/>
      <c r="C4" s="267">
        <v>2013</v>
      </c>
      <c r="D4" s="267">
        <v>2014</v>
      </c>
      <c r="E4" s="267">
        <v>2015</v>
      </c>
      <c r="F4" s="267">
        <v>2016</v>
      </c>
      <c r="G4" s="267">
        <v>2017</v>
      </c>
      <c r="H4" s="268">
        <v>2018</v>
      </c>
    </row>
    <row r="5" spans="1:14" ht="31.5" customHeight="1">
      <c r="B5" s="269" t="s">
        <v>114</v>
      </c>
      <c r="C5" s="272">
        <v>0.21797</v>
      </c>
      <c r="D5" s="272">
        <v>0.22008</v>
      </c>
      <c r="E5" s="272">
        <v>0.21776000000000001</v>
      </c>
      <c r="F5" s="272">
        <v>0.21356</v>
      </c>
      <c r="G5" s="272">
        <v>0.21256</v>
      </c>
      <c r="H5" s="273">
        <v>0.22037999999999999</v>
      </c>
      <c r="J5" s="298"/>
    </row>
    <row r="6" spans="1:14" ht="15.75">
      <c r="B6" s="274" t="s">
        <v>108</v>
      </c>
      <c r="C6" s="277">
        <v>0.2001</v>
      </c>
      <c r="D6" s="277">
        <v>0.20333999999999999</v>
      </c>
      <c r="E6" s="277">
        <v>0.20150999999999999</v>
      </c>
      <c r="F6" s="277">
        <v>0.19799</v>
      </c>
      <c r="G6" s="277">
        <v>0.19499</v>
      </c>
      <c r="H6" s="278">
        <v>0.20355000000000001</v>
      </c>
    </row>
    <row r="7" spans="1:14" ht="16.5" thickBot="1">
      <c r="B7" s="279" t="s">
        <v>109</v>
      </c>
      <c r="C7" s="282">
        <v>0.23676</v>
      </c>
      <c r="D7" s="282">
        <v>0.23805000000000001</v>
      </c>
      <c r="E7" s="282">
        <v>0.23541999999999999</v>
      </c>
      <c r="F7" s="282">
        <v>0.23086999999999999</v>
      </c>
      <c r="G7" s="282">
        <v>0.23252</v>
      </c>
      <c r="H7" s="283">
        <v>0.23999000000000001</v>
      </c>
    </row>
    <row r="8" spans="1:14" ht="31.5" customHeight="1">
      <c r="B8" s="284" t="s">
        <v>115</v>
      </c>
      <c r="C8" s="287">
        <v>0.24931</v>
      </c>
      <c r="D8" s="287">
        <v>0.25429000000000002</v>
      </c>
      <c r="E8" s="287">
        <v>0.25692999999999999</v>
      </c>
      <c r="F8" s="287">
        <v>0.25677</v>
      </c>
      <c r="G8" s="287">
        <v>0.25461</v>
      </c>
      <c r="H8" s="288">
        <v>0.26355000000000001</v>
      </c>
    </row>
    <row r="9" spans="1:14" ht="31.5" customHeight="1">
      <c r="B9" s="284" t="s">
        <v>116</v>
      </c>
      <c r="C9" s="287">
        <v>0.17841000000000001</v>
      </c>
      <c r="D9" s="287">
        <v>0.18187999999999999</v>
      </c>
      <c r="E9" s="287">
        <v>0.17777000000000001</v>
      </c>
      <c r="F9" s="287">
        <v>0.17560999999999999</v>
      </c>
      <c r="G9" s="287">
        <v>0.17115</v>
      </c>
      <c r="H9" s="288">
        <v>0.18298</v>
      </c>
    </row>
    <row r="10" spans="1:14" ht="9.6" customHeight="1" thickBot="1">
      <c r="A10" s="299"/>
      <c r="B10" s="300"/>
      <c r="C10" s="301"/>
      <c r="D10" s="301"/>
      <c r="E10" s="301"/>
      <c r="F10" s="301"/>
      <c r="G10" s="301"/>
      <c r="H10" s="301"/>
      <c r="I10" s="302"/>
    </row>
    <row r="11" spans="1:14" ht="31.5" customHeight="1">
      <c r="B11" s="269" t="s">
        <v>117</v>
      </c>
      <c r="C11" s="272">
        <v>0.2213</v>
      </c>
      <c r="D11" s="272">
        <v>0.22322</v>
      </c>
      <c r="E11" s="272">
        <v>0.218</v>
      </c>
      <c r="F11" s="272">
        <v>0.21445</v>
      </c>
      <c r="G11" s="272">
        <v>0.22931000000000001</v>
      </c>
      <c r="H11" s="273">
        <v>0.23927999999999999</v>
      </c>
      <c r="J11" s="298"/>
    </row>
    <row r="12" spans="1:14" ht="15.75">
      <c r="B12" s="274" t="s">
        <v>108</v>
      </c>
      <c r="C12" s="277">
        <v>0.21442</v>
      </c>
      <c r="D12" s="277">
        <v>0.21626999999999999</v>
      </c>
      <c r="E12" s="277">
        <v>0.21195</v>
      </c>
      <c r="F12" s="277">
        <v>0.20815</v>
      </c>
      <c r="G12" s="277">
        <v>0.22503000000000001</v>
      </c>
      <c r="H12" s="278">
        <v>0.23483000000000001</v>
      </c>
    </row>
    <row r="13" spans="1:14" ht="16.5" thickBot="1">
      <c r="B13" s="279" t="s">
        <v>109</v>
      </c>
      <c r="C13" s="282">
        <v>0.24177999999999999</v>
      </c>
      <c r="D13" s="282">
        <v>0.24493999999999999</v>
      </c>
      <c r="E13" s="282">
        <v>0.23771999999999999</v>
      </c>
      <c r="F13" s="282">
        <v>0.23558999999999999</v>
      </c>
      <c r="G13" s="282">
        <v>0.24415000000000001</v>
      </c>
      <c r="H13" s="283">
        <v>0.25496999999999997</v>
      </c>
    </row>
    <row r="14" spans="1:14" ht="31.5" customHeight="1">
      <c r="B14" s="284" t="s">
        <v>118</v>
      </c>
      <c r="C14" s="287">
        <v>0.20602999999999999</v>
      </c>
      <c r="D14" s="287">
        <v>0.20760000000000001</v>
      </c>
      <c r="E14" s="287">
        <v>0.20238999999999999</v>
      </c>
      <c r="F14" s="287">
        <v>0.20302999999999999</v>
      </c>
      <c r="G14" s="287">
        <v>0.27211999999999997</v>
      </c>
      <c r="H14" s="288">
        <v>0.28195999999999999</v>
      </c>
    </row>
  </sheetData>
  <hyperlinks>
    <hyperlink ref="B3" location="SOMMAIRE!A1" display="Retour au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31</vt:i4>
      </vt:variant>
      <vt:variant>
        <vt:lpstr>Plages nommées</vt:lpstr>
      </vt:variant>
      <vt:variant>
        <vt:i4>3</vt:i4>
      </vt:variant>
    </vt:vector>
  </HeadingPairs>
  <TitlesOfParts>
    <vt:vector size="34" baseType="lpstr">
      <vt:lpstr>SOMMAIRE</vt:lpstr>
      <vt:lpstr>Fig 1.1</vt:lpstr>
      <vt:lpstr>Fig 1.2</vt:lpstr>
      <vt:lpstr>Fig 1.3&amp;1.5</vt:lpstr>
      <vt:lpstr>Fig 1.4</vt:lpstr>
      <vt:lpstr>Fig 1.6</vt:lpstr>
      <vt:lpstr>Fig 1.7</vt:lpstr>
      <vt:lpstr>Fig 1.8</vt:lpstr>
      <vt:lpstr>Figcompl 1</vt:lpstr>
      <vt:lpstr>Figcompl 2</vt:lpstr>
      <vt:lpstr>Fig 1.9</vt:lpstr>
      <vt:lpstr>Fig 1.10</vt:lpstr>
      <vt:lpstr>Tab 1.1</vt:lpstr>
      <vt:lpstr>Fig 1.11</vt:lpstr>
      <vt:lpstr>Tab 1.2</vt:lpstr>
      <vt:lpstr>Fig 1.12</vt:lpstr>
      <vt:lpstr>Fig 1.13</vt:lpstr>
      <vt:lpstr>Fig 1.14</vt:lpstr>
      <vt:lpstr>Tab 1.3</vt:lpstr>
      <vt:lpstr>Fig 1.15</vt:lpstr>
      <vt:lpstr>Tab 1.4</vt:lpstr>
      <vt:lpstr>Tab1.5</vt:lpstr>
      <vt:lpstr>Fig 1.16</vt:lpstr>
      <vt:lpstr>Fig1.17</vt:lpstr>
      <vt:lpstr>Tab 1.6</vt:lpstr>
      <vt:lpstr>Fig 1.18</vt:lpstr>
      <vt:lpstr>Fig 1.19</vt:lpstr>
      <vt:lpstr>Fig 1.20</vt:lpstr>
      <vt:lpstr>Fig 1.21</vt:lpstr>
      <vt:lpstr>Tab 1.7</vt:lpstr>
      <vt:lpstr>Tab 1.8</vt:lpstr>
      <vt:lpstr>'Fig 1.3&amp;1.5'!OLE_LINK2</vt:lpstr>
      <vt:lpstr>'Fig 1.4'!OLE_LINK2</vt:lpstr>
      <vt:lpstr>'Fig 1.10'!Zone_d_impression</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AUBERT Patrick</dc:creator>
  <cp:lastModifiedBy>LAVIGNE Anne</cp:lastModifiedBy>
  <dcterms:created xsi:type="dcterms:W3CDTF">2014-04-22T16:23:26Z</dcterms:created>
  <dcterms:modified xsi:type="dcterms:W3CDTF">2021-05-17T13:00:34Z</dcterms:modified>
</cp:coreProperties>
</file>