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drawings/drawing7.xml" ContentType="application/vnd.openxmlformats-officedocument.drawing+xml"/>
  <Override PartName="/xl/charts/chart6.xml" ContentType="application/vnd.openxmlformats-officedocument.drawingml.chart+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harts/chart9.xml" ContentType="application/vnd.openxmlformats-officedocument.drawingml.chart+xml"/>
  <Override PartName="/xl/drawings/drawing9.xml" ContentType="application/vnd.openxmlformats-officedocument.drawing+xml"/>
  <Override PartName="/xl/drawings/drawing10.xml" ContentType="application/vnd.openxmlformats-officedocument.drawing+xml"/>
  <Override PartName="/xl/charts/chart10.xml" ContentType="application/vnd.openxmlformats-officedocument.drawingml.chart+xml"/>
  <Override PartName="/xl/charts/chart11.xml" ContentType="application/vnd.openxmlformats-officedocument.drawingml.chart+xml"/>
  <Override PartName="/xl/drawings/drawing11.xml" ContentType="application/vnd.openxmlformats-officedocument.drawing+xml"/>
  <Override PartName="/xl/charts/chart12.xml" ContentType="application/vnd.openxmlformats-officedocument.drawingml.chart+xml"/>
  <Override PartName="/xl/charts/chart13.xml" ContentType="application/vnd.openxmlformats-officedocument.drawingml.chart+xml"/>
  <Override PartName="/xl/drawings/drawing12.xml" ContentType="application/vnd.openxmlformats-officedocument.drawing+xml"/>
  <Override PartName="/xl/charts/chart14.xml" ContentType="application/vnd.openxmlformats-officedocument.drawingml.chart+xml"/>
  <Override PartName="/xl/charts/chart15.xml" ContentType="application/vnd.openxmlformats-officedocument.drawingml.chart+xml"/>
  <Override PartName="/xl/drawings/drawing13.xml" ContentType="application/vnd.openxmlformats-officedocument.drawing+xml"/>
  <Override PartName="/xl/drawings/drawing14.xml" ContentType="application/vnd.openxmlformats-officedocument.drawing+xml"/>
  <Override PartName="/xl/charts/chart16.xml" ContentType="application/vnd.openxmlformats-officedocument.drawingml.chart+xml"/>
  <Override PartName="/xl/charts/chart17.xml" ContentType="application/vnd.openxmlformats-officedocument.drawingml.chart+xml"/>
  <Override PartName="/xl/drawings/drawing15.xml" ContentType="application/vnd.openxmlformats-officedocument.drawing+xml"/>
  <Override PartName="/xl/charts/chart18.xml" ContentType="application/vnd.openxmlformats-officedocument.drawingml.chart+xml"/>
  <Override PartName="/xl/drawings/drawing16.xml" ContentType="application/vnd.openxmlformats-officedocument.drawing+xml"/>
  <Override PartName="/xl/charts/chart19.xml" ContentType="application/vnd.openxmlformats-officedocument.drawingml.chart+xml"/>
  <Override PartName="/xl/drawings/drawing17.xml" ContentType="application/vnd.openxmlformats-officedocument.drawing+xml"/>
  <Override PartName="/xl/charts/chart20.xml" ContentType="application/vnd.openxmlformats-officedocument.drawingml.chart+xml"/>
  <Override PartName="/xl/charts/chart21.xml" ContentType="application/vnd.openxmlformats-officedocument.drawingml.chart+xml"/>
  <Override PartName="/xl/drawings/drawing18.xml" ContentType="application/vnd.openxmlformats-officedocument.drawing+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20" yWindow="540" windowWidth="15600" windowHeight="11085" firstSheet="15" activeTab="23"/>
  </bookViews>
  <sheets>
    <sheet name="Fig 3.1" sheetId="23" r:id="rId1"/>
    <sheet name="Fig 3.2" sheetId="24" r:id="rId2"/>
    <sheet name="Tab 3.3" sheetId="39" r:id="rId3"/>
    <sheet name="Tab 3.4" sheetId="1" r:id="rId4"/>
    <sheet name="Fig 3.5" sheetId="52" r:id="rId5"/>
    <sheet name="Fig 3.6" sheetId="53" r:id="rId6"/>
    <sheet name="Fig 3.7" sheetId="44" r:id="rId7"/>
    <sheet name="Tab 3.8" sheetId="62" r:id="rId8"/>
    <sheet name="Fig 3.9" sheetId="46" r:id="rId9"/>
    <sheet name="Fig 3.10" sheetId="63" r:id="rId10"/>
    <sheet name="Fig 3.11" sheetId="64" r:id="rId11"/>
    <sheet name="Tab 3.12" sheetId="54" r:id="rId12"/>
    <sheet name="Fig 3.13" sheetId="7" r:id="rId13"/>
    <sheet name="Fig 3.14" sheetId="10" r:id="rId14"/>
    <sheet name="Fig 3.15" sheetId="61" r:id="rId15"/>
    <sheet name="Fig 3.16" sheetId="31" r:id="rId16"/>
    <sheet name="Fig 3.17" sheetId="35" r:id="rId17"/>
    <sheet name="Tab 3.18" sheetId="38" r:id="rId18"/>
    <sheet name="Tab 3.19" sheetId="55" r:id="rId19"/>
    <sheet name="Tab 3.20" sheetId="56" r:id="rId20"/>
    <sheet name="Tab 3.21" sheetId="57" r:id="rId21"/>
    <sheet name="Tab 3.22" sheetId="58" r:id="rId22"/>
    <sheet name="Tab 3.23" sheetId="59" r:id="rId23"/>
    <sheet name="Tab 3.24" sheetId="60" r:id="rId24"/>
  </sheets>
  <externalReferences>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ftn1" localSheetId="13">'Fig 3.14'!#REF!</definedName>
    <definedName name="_ftn1" localSheetId="3">'Tab 3.4'!#REF!</definedName>
    <definedName name="_ftn1" localSheetId="7">'Tab 3.8'!#REF!</definedName>
    <definedName name="_ftn2" localSheetId="13">'Fig 3.14'!#REF!</definedName>
    <definedName name="_ftn2" localSheetId="3">'Tab 3.4'!#REF!</definedName>
    <definedName name="_ftn2" localSheetId="7">'Tab 3.8'!#REF!</definedName>
    <definedName name="_ftn3" localSheetId="13">'Fig 3.14'!#REF!</definedName>
    <definedName name="_ftn3" localSheetId="3">'Tab 3.4'!#REF!</definedName>
    <definedName name="_ftn3" localSheetId="7">'Tab 3.8'!#REF!</definedName>
    <definedName name="_ftnref1" localSheetId="13">'Fig 3.14'!#REF!</definedName>
    <definedName name="_ftnref1" localSheetId="3">'Tab 3.4'!#REF!</definedName>
    <definedName name="_ftnref1" localSheetId="7">'Tab 3.8'!#REF!</definedName>
    <definedName name="_ftnref2" localSheetId="13">'Fig 3.14'!$B$11</definedName>
    <definedName name="_ftnref2" localSheetId="3">'Tab 3.4'!$B$11</definedName>
    <definedName name="_ftnref2" localSheetId="7">'Tab 3.8'!$A$9</definedName>
    <definedName name="_ftnref3" localSheetId="13">'Fig 3.14'!#REF!</definedName>
    <definedName name="_ftnref3" localSheetId="3">'Tab 3.4'!#REF!</definedName>
    <definedName name="_ftnref3" localSheetId="7">'Tab 3.8'!$C$14</definedName>
    <definedName name="Année" localSheetId="9">[1]TX!$C$8</definedName>
    <definedName name="Année" localSheetId="10">[1]TX!$C$8</definedName>
    <definedName name="Année" localSheetId="11">[2]TX!$C$8</definedName>
    <definedName name="Année" localSheetId="7">[1]TX!$C$8</definedName>
    <definedName name="Année">[3]TX!$C$8</definedName>
    <definedName name="bisous" localSheetId="9" hidden="1">{"TABL1",#N/A,TRUE,"TABLX";"TABL2",#N/A,TRUE,"TABLX"}</definedName>
    <definedName name="bisous" localSheetId="10" hidden="1">{"TABL1",#N/A,TRUE,"TABLX";"TABL2",#N/A,TRUE,"TABLX"}</definedName>
    <definedName name="bisous" localSheetId="7" hidden="1">{"TABL1",#N/A,TRUE,"TABLX";"TABL2",#N/A,TRUE,"TABLX"}</definedName>
    <definedName name="bisous" hidden="1">{"TABL1",#N/A,TRUE,"TABLX";"TABL2",#N/A,TRUE,"TABLX"}</definedName>
    <definedName name="euro" localSheetId="9">[4]SOMMAIRE!$C$131</definedName>
    <definedName name="euro" localSheetId="10">[4]SOMMAIRE!$C$131</definedName>
    <definedName name="euro" localSheetId="11">[5]SOMMAIRE!$C$131</definedName>
    <definedName name="euro" localSheetId="7">[4]SOMMAIRE!$C$131</definedName>
    <definedName name="euro">[6]SOMMAIRE!$C$131</definedName>
    <definedName name="wrn.Rapport." localSheetId="9" hidden="1">{"TABL1",#N/A,TRUE,"TABLX";"TABL2",#N/A,TRUE,"TABLX"}</definedName>
    <definedName name="wrn.Rapport." localSheetId="10" hidden="1">{"TABL1",#N/A,TRUE,"TABLX";"TABL2",#N/A,TRUE,"TABLX"}</definedName>
    <definedName name="wrn.Rapport." localSheetId="4" hidden="1">{"TABL1",#N/A,TRUE,"TABLX";"TABL2",#N/A,TRUE,"TABLX"}</definedName>
    <definedName name="wrn.Rapport." localSheetId="11" hidden="1">{"TABL1",#N/A,TRUE,"TABLX";"TABL2",#N/A,TRUE,"TABLX"}</definedName>
    <definedName name="wrn.Rapport." localSheetId="18" hidden="1">{"TABL1",#N/A,TRUE,"TABLX";"TABL2",#N/A,TRUE,"TABLX"}</definedName>
    <definedName name="wrn.Rapport." localSheetId="19" hidden="1">{"TABL1",#N/A,TRUE,"TABLX";"TABL2",#N/A,TRUE,"TABLX"}</definedName>
    <definedName name="wrn.Rapport." localSheetId="7" hidden="1">{"TABL1",#N/A,TRUE,"TABLX";"TABL2",#N/A,TRUE,"TABLX"}</definedName>
    <definedName name="wrn.Rapport." hidden="1">{"TABL1",#N/A,TRUE,"TABLX";"TABL2",#N/A,TRUE,"TABLX"}</definedName>
    <definedName name="years" localSheetId="9">[7]txcot!#REF!</definedName>
    <definedName name="years" localSheetId="10">[7]txcot!#REF!</definedName>
    <definedName name="years" localSheetId="5">[8]txcot!#REF!</definedName>
    <definedName name="years" localSheetId="11">[9]txcot!#REF!</definedName>
    <definedName name="years" localSheetId="18">[8]txcot!#REF!</definedName>
    <definedName name="years" localSheetId="7">[7]txcot!#REF!</definedName>
    <definedName name="years">[8]txcot!#REF!</definedName>
  </definedNames>
  <calcPr calcId="145621"/>
</workbook>
</file>

<file path=xl/calcChain.xml><?xml version="1.0" encoding="utf-8"?>
<calcChain xmlns="http://schemas.openxmlformats.org/spreadsheetml/2006/main">
  <c r="C48" i="52" l="1"/>
  <c r="C22" i="52" l="1"/>
</calcChain>
</file>

<file path=xl/sharedStrings.xml><?xml version="1.0" encoding="utf-8"?>
<sst xmlns="http://schemas.openxmlformats.org/spreadsheetml/2006/main" count="664" uniqueCount="333">
  <si>
    <t>AGIRC</t>
  </si>
  <si>
    <t>ARRCO</t>
  </si>
  <si>
    <t>CNRACL</t>
  </si>
  <si>
    <t>IRCANTEC</t>
  </si>
  <si>
    <t>MSA complémentaire</t>
  </si>
  <si>
    <t>RSI</t>
  </si>
  <si>
    <t>RSI complémentaire</t>
  </si>
  <si>
    <t>CNAVPL</t>
  </si>
  <si>
    <t>CNAVPL complémentaire</t>
  </si>
  <si>
    <t>CRPCEN</t>
  </si>
  <si>
    <t>CNBF</t>
  </si>
  <si>
    <t>CNBF complémentaire</t>
  </si>
  <si>
    <t>BDF</t>
  </si>
  <si>
    <t>FRR</t>
  </si>
  <si>
    <t>&lt; 100</t>
  </si>
  <si>
    <t>&lt; 200</t>
  </si>
  <si>
    <t>&lt; 300</t>
  </si>
  <si>
    <t>&lt; 400</t>
  </si>
  <si>
    <t>&lt; 500</t>
  </si>
  <si>
    <t>&lt; 600</t>
  </si>
  <si>
    <t>&lt; 700</t>
  </si>
  <si>
    <t>&lt; 800</t>
  </si>
  <si>
    <t>&lt; 900</t>
  </si>
  <si>
    <t>&lt; 1000</t>
  </si>
  <si>
    <t>&lt; 1100</t>
  </si>
  <si>
    <t>&lt; 1200</t>
  </si>
  <si>
    <t>&lt; 1300</t>
  </si>
  <si>
    <t>&lt; 1400</t>
  </si>
  <si>
    <t>&lt; 1500</t>
  </si>
  <si>
    <t>&lt; 1600</t>
  </si>
  <si>
    <t>&lt; 1700</t>
  </si>
  <si>
    <t>&lt; 1800</t>
  </si>
  <si>
    <t>&lt; 1900</t>
  </si>
  <si>
    <t>&lt; 2000</t>
  </si>
  <si>
    <t>&lt; 2100</t>
  </si>
  <si>
    <t>&lt; 2200</t>
  </si>
  <si>
    <t>&lt; 2300</t>
  </si>
  <si>
    <t>&lt; 2400</t>
  </si>
  <si>
    <t>&lt; 2500</t>
  </si>
  <si>
    <t>&lt; 2600</t>
  </si>
  <si>
    <t>&lt; 2700</t>
  </si>
  <si>
    <t>&lt; 2800</t>
  </si>
  <si>
    <t>&lt; 2900</t>
  </si>
  <si>
    <t>&lt; 3000</t>
  </si>
  <si>
    <t>&lt; 3100</t>
  </si>
  <si>
    <t>&lt; 3200</t>
  </si>
  <si>
    <t>&lt; 3300</t>
  </si>
  <si>
    <t>&lt; 3400</t>
  </si>
  <si>
    <t>&lt; 3500</t>
  </si>
  <si>
    <t>&lt; 3600</t>
  </si>
  <si>
    <t>&lt; 3700</t>
  </si>
  <si>
    <t>&lt; 3800</t>
  </si>
  <si>
    <t>&lt; 3900</t>
  </si>
  <si>
    <t>&lt; 4000</t>
  </si>
  <si>
    <t>&lt; 4100</t>
  </si>
  <si>
    <t>&lt; 4200</t>
  </si>
  <si>
    <t>&lt; 4300</t>
  </si>
  <si>
    <t>&lt; 4400</t>
  </si>
  <si>
    <t>&lt; 4500</t>
  </si>
  <si>
    <t>&gt;4500</t>
  </si>
  <si>
    <t>Hommes</t>
  </si>
  <si>
    <t>Femmes</t>
  </si>
  <si>
    <t>Ensemble</t>
  </si>
  <si>
    <t>dont anciens salariés</t>
  </si>
  <si>
    <t>Salariés du régime général</t>
  </si>
  <si>
    <t>Fonctionnaires civils d’État</t>
  </si>
  <si>
    <t>Fonctionnaires militaires d’État</t>
  </si>
  <si>
    <t xml:space="preserve">Fonctionnaires CNRACL </t>
  </si>
  <si>
    <t xml:space="preserve">Professions libérales </t>
  </si>
  <si>
    <t>Hommes, nouveaux retraités</t>
  </si>
  <si>
    <t xml:space="preserve">Femmes, nouvelles retraitées </t>
  </si>
  <si>
    <t>&lt; 1750</t>
  </si>
  <si>
    <t>&lt; 2250</t>
  </si>
  <si>
    <t>&lt; 2750</t>
  </si>
  <si>
    <t>&lt; 3250</t>
  </si>
  <si>
    <t>&lt; 3750</t>
  </si>
  <si>
    <t>&lt; 1250</t>
  </si>
  <si>
    <t>Tous régimes</t>
  </si>
  <si>
    <t>Génération</t>
  </si>
  <si>
    <t>Cotisations sociales</t>
  </si>
  <si>
    <t>ITAF et prises en charge Etat</t>
  </si>
  <si>
    <t>MSA salariés</t>
  </si>
  <si>
    <t>Mines</t>
  </si>
  <si>
    <t>MSA non-salariés</t>
  </si>
  <si>
    <t xml:space="preserve">Régime FPE </t>
  </si>
  <si>
    <t>SNCF</t>
  </si>
  <si>
    <t>CNIEG</t>
  </si>
  <si>
    <t>Ensemble des pensions de retraite</t>
  </si>
  <si>
    <t>Départ anticipé pour motifs familiaux [b]</t>
  </si>
  <si>
    <t>Départ anticipé lié à la catégorie</t>
  </si>
  <si>
    <t>Minima de pension</t>
  </si>
  <si>
    <t>MDA [c]</t>
  </si>
  <si>
    <t>AVPF [d]</t>
  </si>
  <si>
    <t>Autres majorations et périodes assimilées</t>
  </si>
  <si>
    <t>montants moyens sur l'ensemble des retraités (tous âges)</t>
  </si>
  <si>
    <t>Majorations pour trois enfants et plus</t>
  </si>
  <si>
    <t>montants moyens sur les retraités hors départs anticipés (âgés de 60 ans ou plus)</t>
  </si>
  <si>
    <t>MDA</t>
  </si>
  <si>
    <t>AVPF</t>
  </si>
  <si>
    <t>/</t>
  </si>
  <si>
    <t>Ratio Femmes/Hommes</t>
  </si>
  <si>
    <t>Moins de trois enfants [a]</t>
  </si>
  <si>
    <t>Trois enfants ou plus [b]</t>
  </si>
  <si>
    <t>[b]/[a]-1</t>
  </si>
  <si>
    <t>Pension hors majorations</t>
  </si>
  <si>
    <t>Pension avec majorations</t>
  </si>
  <si>
    <t>54 ans</t>
  </si>
  <si>
    <t>55 ans</t>
  </si>
  <si>
    <t>56 ans</t>
  </si>
  <si>
    <t>57 ans</t>
  </si>
  <si>
    <t>58 ans</t>
  </si>
  <si>
    <t>59 ans</t>
  </si>
  <si>
    <t>Pension hors décote/surcote</t>
  </si>
  <si>
    <t>Pension pleine (hors minimum)</t>
  </si>
  <si>
    <t>Pension pleine</t>
  </si>
  <si>
    <t>dont anciens non-salariés</t>
  </si>
  <si>
    <t xml:space="preserve">RSI commerçants </t>
  </si>
  <si>
    <t xml:space="preserve">RSI artisans </t>
  </si>
  <si>
    <t xml:space="preserve">MSA salariés </t>
  </si>
  <si>
    <t>Monopensionnés d’un régime de base</t>
  </si>
  <si>
    <t>Taux de remplacement (en %)</t>
  </si>
  <si>
    <t>Produits de gestion</t>
  </si>
  <si>
    <t>Total</t>
  </si>
  <si>
    <t>CNAV</t>
  </si>
  <si>
    <t xml:space="preserve">Agriculteurs </t>
  </si>
  <si>
    <t xml:space="preserve">Artisans, commerçants, chefs d'entreprise </t>
  </si>
  <si>
    <t xml:space="preserve">Cadres et professions intellectuelles supérieures </t>
  </si>
  <si>
    <t>dont : salariés secteur privé</t>
  </si>
  <si>
    <t>dont : fonction publique civile</t>
  </si>
  <si>
    <t xml:space="preserve">Professions intermédiaires </t>
  </si>
  <si>
    <t xml:space="preserve">Employés </t>
  </si>
  <si>
    <t xml:space="preserve">Ouvriers </t>
  </si>
  <si>
    <t>ns</t>
  </si>
  <si>
    <t xml:space="preserve">Ensemble </t>
  </si>
  <si>
    <t>Age de liquidation</t>
  </si>
  <si>
    <t>Durée de retraite (en % de l'espérance de vie de la génération)</t>
  </si>
  <si>
    <t>Durée de retraite (en % de l'espérance de vie de la catégorie)</t>
  </si>
  <si>
    <t xml:space="preserve"> </t>
  </si>
  <si>
    <t>Durée de retraite en années (espérance de vie de la génération)</t>
  </si>
  <si>
    <t>Durée de retraite en années (espérance de vie par catégorie)</t>
  </si>
  <si>
    <t xml:space="preserve">Salariés du secteur privé </t>
  </si>
  <si>
    <t>Fonctionnaires d'Etat</t>
  </si>
  <si>
    <t>Professionnels libéraux</t>
  </si>
  <si>
    <t>Non salariés agricoles</t>
  </si>
  <si>
    <t>Taux de prélèvement d'équilibre corrigé des écarts de champ des dépenses et de rapport démographique</t>
  </si>
  <si>
    <t>Taux de cotisation apparent (cotisations / assiette légale de cotisations)</t>
  </si>
  <si>
    <t>Décile ou centile</t>
  </si>
  <si>
    <t>Médiane (D5)</t>
  </si>
  <si>
    <t>rapport interdécile (D9/D1)</t>
  </si>
  <si>
    <t xml:space="preserve">en milliards d'euros </t>
  </si>
  <si>
    <t>Majorations pour trois enfants et plus [a]</t>
  </si>
  <si>
    <t>Droits familiaux [a]+[b]+[c]+[d]</t>
  </si>
  <si>
    <t>Autres dispositifs de solidarité</t>
  </si>
  <si>
    <t>en % de la masse de l'ensemble des pensions de retraite</t>
  </si>
  <si>
    <t>Générations</t>
  </si>
  <si>
    <t>1939-1943</t>
  </si>
  <si>
    <t>1934-1938</t>
  </si>
  <si>
    <t>1929-1933</t>
  </si>
  <si>
    <t>1924-1928</t>
  </si>
  <si>
    <t>1919-1923</t>
  </si>
  <si>
    <t xml:space="preserve">Droits familiaux </t>
  </si>
  <si>
    <t>Taux de cotisation normalisé à assiettes de cotisation comparables (cotisations / masse des rémunérations superbrute)</t>
  </si>
  <si>
    <t xml:space="preserve">civils        </t>
  </si>
  <si>
    <t xml:space="preserve"> militaires</t>
  </si>
  <si>
    <t>Toutes carrières</t>
  </si>
  <si>
    <t>Carrières complètes</t>
  </si>
  <si>
    <t>1er décile (D1)</t>
  </si>
  <si>
    <t>2ème décile (D2)</t>
  </si>
  <si>
    <t>3ème décile (D3)</t>
  </si>
  <si>
    <t>4ème décile (D4)</t>
  </si>
  <si>
    <t>6ème décile (D6)</t>
  </si>
  <si>
    <t>7ème décile (D7)</t>
  </si>
  <si>
    <t>8ème décile (D8)</t>
  </si>
  <si>
    <t>9ème décile (D9)</t>
  </si>
  <si>
    <t>95ème centile (P95)</t>
  </si>
  <si>
    <t xml:space="preserve">RCI (RSI comp.) </t>
  </si>
  <si>
    <t>CNAVPL comp.</t>
  </si>
  <si>
    <t>MSA non-salariés comp.</t>
  </si>
  <si>
    <t>(1)</t>
  </si>
  <si>
    <t>(2)</t>
  </si>
  <si>
    <t>(3)</t>
  </si>
  <si>
    <t>(1)/(2)</t>
  </si>
  <si>
    <t>(1)/(3)</t>
  </si>
  <si>
    <t>Retraités</t>
  </si>
  <si>
    <t>Actifs y compris chômeurs</t>
  </si>
  <si>
    <t>Ensemble de la population</t>
  </si>
  <si>
    <t>Rapport Retraités/ Actifs</t>
  </si>
  <si>
    <t>Rapport Retraités/ Ensemble</t>
  </si>
  <si>
    <t>en euros par mois</t>
  </si>
  <si>
    <t>Figure 3.1 – Structure de financement du système de retraite</t>
  </si>
  <si>
    <t>Tableau 3.3 – Taux de cotisation harmonisés et taux de prélèvement d’équilibre en 2011</t>
  </si>
  <si>
    <t xml:space="preserve">ayant une carrière complète </t>
  </si>
  <si>
    <t>Figure 3.7 – Décomposition du montant brut de la pension de droit direct, moyenne par génération</t>
  </si>
  <si>
    <t>Tous régimes (résidents en France)</t>
  </si>
  <si>
    <t>Réserves et dette</t>
  </si>
  <si>
    <t>En milliards d'euros</t>
  </si>
  <si>
    <t>RAFP</t>
  </si>
  <si>
    <t>ensemble des retraités de droit direct</t>
  </si>
  <si>
    <t xml:space="preserve">retraités de droit direct ayant une carrière complète </t>
  </si>
  <si>
    <t>retraités de droit direct</t>
  </si>
  <si>
    <t>Ensemble des retraités de droit direct d’un régime de base</t>
  </si>
  <si>
    <t>Tous retraités de droit direct</t>
  </si>
  <si>
    <t>Retraités de droit direct
à carrières complètes</t>
  </si>
  <si>
    <t xml:space="preserve">Polypensionnés de régimes de base ayant un régime principal (2) </t>
  </si>
  <si>
    <t>Autres polypensionnés de régimes de base (3)</t>
  </si>
  <si>
    <t>en % de la masse des pensions de droit direct</t>
  </si>
  <si>
    <t>Pensions de droit direct, y compris majorations pour trois enfants et plus</t>
  </si>
  <si>
    <t>Pensions de droit direct hors majorations</t>
  </si>
  <si>
    <t>Pensions de droit direct hors majorations et départs anticipés</t>
  </si>
  <si>
    <t>Pension de droit direct hors majorations, minima et départs anticipés</t>
  </si>
  <si>
    <t>Pensions de droit direct, hors dispositifs de solidarité</t>
  </si>
  <si>
    <t>Ensemble des dispositifs de solidarité (sur pensions de droit direct)</t>
  </si>
  <si>
    <t>Pension de droit direct</t>
  </si>
  <si>
    <t>Pension de droit direct hors majorations</t>
  </si>
  <si>
    <t>Pension de droit direct hors majorations et minima</t>
  </si>
  <si>
    <t>Pension de droit direct hors droits familiaux et minima</t>
  </si>
  <si>
    <t>Pension de droit direct hors dispositifs de solidarité</t>
  </si>
  <si>
    <t>Prises en charge  FSV</t>
  </si>
  <si>
    <t>Transferts entre organismes (externes)</t>
  </si>
  <si>
    <t xml:space="preserve"> Transferts entre organismes (internes)</t>
  </si>
  <si>
    <t>Produits de gestion, financiers</t>
  </si>
  <si>
    <t>Subvention d'équilibre</t>
  </si>
  <si>
    <t>Compensation démographique</t>
  </si>
  <si>
    <t>Données complémentaires : tableau incluant les durées de retraites en années</t>
  </si>
  <si>
    <t>Fonctionnaires territoriaux et hospitaliers</t>
  </si>
  <si>
    <t>Artisans et commerçants</t>
  </si>
  <si>
    <t>Figure 3.6 – Distribution des durées validées tous régimes fin 2012</t>
  </si>
  <si>
    <t>ensemble des retraités de droit direct fin 2012</t>
  </si>
  <si>
    <t>fin 2012</t>
  </si>
  <si>
    <t>ensemble des retraités de droit direct de la génération 1946</t>
  </si>
  <si>
    <t>&gt;48 ans</t>
  </si>
  <si>
    <t>de la génération 1946</t>
  </si>
  <si>
    <t>Figure 3.5 – Distribution des montants bruts de pension totale fin 2012</t>
  </si>
  <si>
    <t>Tableau 3.8 – Montant mensuel brut moyen de la pension de droit direct en 2013 par régime principal d'affiliation</t>
  </si>
  <si>
    <t>Autres retraités de droit direct (4)</t>
  </si>
  <si>
    <t>ensemble des retraités de droit dérivé</t>
  </si>
  <si>
    <t>36,1 (2)</t>
  </si>
  <si>
    <t>23,2 (1)</t>
  </si>
  <si>
    <t>Tableau 3.4 – Montants des réserves financières au sein du système de retraite au 31 décembre 2013</t>
  </si>
  <si>
    <t>Figure 3.2 – Structures de financement des principaux régimes de retraite en 2013</t>
  </si>
  <si>
    <t>Pensions de droit direct</t>
  </si>
  <si>
    <t>Pensions de réversion</t>
  </si>
  <si>
    <t>Majorations pour tierce personne</t>
  </si>
  <si>
    <t>0 enfant</t>
  </si>
  <si>
    <t>1 enfant</t>
  </si>
  <si>
    <t>2 enfants</t>
  </si>
  <si>
    <t>3 enfants</t>
  </si>
  <si>
    <t>4 enfants</t>
  </si>
  <si>
    <t>5 enfants ou plus</t>
  </si>
  <si>
    <t>Montant moyen de la pension de droit direct, en euros par mois</t>
  </si>
  <si>
    <t>Pension hors majorations pour trois enfants et plus</t>
  </si>
  <si>
    <t>Pension avec majorations pour trois enfants et plus</t>
  </si>
  <si>
    <t>Masses versées, en % de la masse des pensions de droit direct</t>
  </si>
  <si>
    <t>50</t>
  </si>
  <si>
    <t>51</t>
  </si>
  <si>
    <t>52</t>
  </si>
  <si>
    <t>53</t>
  </si>
  <si>
    <t>54</t>
  </si>
  <si>
    <t>55</t>
  </si>
  <si>
    <t>56</t>
  </si>
  <si>
    <t>57</t>
  </si>
  <si>
    <t>58</t>
  </si>
  <si>
    <t>59</t>
  </si>
  <si>
    <t>60</t>
  </si>
  <si>
    <t>Militaires</t>
  </si>
  <si>
    <t>Fonctionnaires civils</t>
  </si>
  <si>
    <t>Régimes spéciaux</t>
  </si>
  <si>
    <t>Autres régimes</t>
  </si>
  <si>
    <t>CNAV (1)</t>
  </si>
  <si>
    <t xml:space="preserve">MSA non-salariés </t>
  </si>
  <si>
    <t>RSI artisans</t>
  </si>
  <si>
    <t>Fonction publique d’État civile (2) (3)</t>
  </si>
  <si>
    <t>Fonction publique d’État militaire (2)</t>
  </si>
  <si>
    <t>CNRACL  (1) (2) (3)</t>
  </si>
  <si>
    <t>Figure 3.13 – Taux de retraités et de nouveaux retraités par âge en 2013</t>
  </si>
  <si>
    <t>Figure 3.14 – Âges à la liquidation dans les principaux régimes, moyennes par génération</t>
  </si>
  <si>
    <t xml:space="preserve">Figure 3.17 – Taux de retraités avant 60 ans selon le type de régime en 2013 </t>
  </si>
  <si>
    <t>Figure 3.16 – Taux de retraités aux âges inférieurs à l'âge d’ouverture des droits à retraite de droit commun, par génération</t>
  </si>
  <si>
    <t>Tableau 3.18 – Durées de retraite relative à l’espérance de vie par catégorie sociale, pour la génération née en 1942</t>
  </si>
  <si>
    <t>Tableau 3.19 – Part des pensions de droit direct et de réversion dans les montants de pension en 2012</t>
  </si>
  <si>
    <t>Tableau 3.20 – Part des dispositifs de solidarité dans les montants de pension de droit direct en 2012</t>
  </si>
  <si>
    <t>Tableau 3.21 – Part des dispositifs de solidarité dans les montants de pension de droit direct par génération</t>
  </si>
  <si>
    <t>Tableau 3.22 – Montants comparés pour les hommes et les femmes des pensions de droit direct en 2012, avec ou sans dispositifs de solidarité</t>
  </si>
  <si>
    <t>CNAV, ensemble</t>
  </si>
  <si>
    <t>CNAV, hors départs anticipés</t>
  </si>
  <si>
    <t>Fonction publique d'État civile (actifs)</t>
  </si>
  <si>
    <t>Fonction publique d'État civile (sédentaires)</t>
  </si>
  <si>
    <t>CNRACL (actifs)</t>
  </si>
  <si>
    <t>CNRACL (sédentaires)</t>
  </si>
  <si>
    <t>Figure 3.15 – Âges moyens des nouveaux retraités à la liquidation, évolutions 2002-2013</t>
  </si>
  <si>
    <t>Autres régimes spéciaux (1)</t>
  </si>
  <si>
    <t>Tous secteurs</t>
  </si>
  <si>
    <t>Public</t>
  </si>
  <si>
    <t xml:space="preserve">Privé </t>
  </si>
  <si>
    <t>Par secteur de fin de carrière</t>
  </si>
  <si>
    <t>Par sexes</t>
  </si>
  <si>
    <t>Par sexe</t>
  </si>
  <si>
    <t>&gt; 4000</t>
  </si>
  <si>
    <t>&lt; 35</t>
  </si>
  <si>
    <t>35-39</t>
  </si>
  <si>
    <t>40-44</t>
  </si>
  <si>
    <t>45-49</t>
  </si>
  <si>
    <t>50-54</t>
  </si>
  <si>
    <t>55-59</t>
  </si>
  <si>
    <t>60-64</t>
  </si>
  <si>
    <t>65-69</t>
  </si>
  <si>
    <t>70-74</t>
  </si>
  <si>
    <t>75-79</t>
  </si>
  <si>
    <t>80-84</t>
  </si>
  <si>
    <t>85-89</t>
  </si>
  <si>
    <t>90-94</t>
  </si>
  <si>
    <t>95-99</t>
  </si>
  <si>
    <t>100-104</t>
  </si>
  <si>
    <t>105-109</t>
  </si>
  <si>
    <t>&gt; 110</t>
  </si>
  <si>
    <t>Figure 3.11 – Taux de remplacement nets médians selon le salaire de fin de carrière 
pour les salariés nés en 1946</t>
  </si>
  <si>
    <t>Tableau 3.12 – Distribution des niveaux de vie des retraités, des actifs 
et de l’ensemble de la population en 2012</t>
  </si>
  <si>
    <t>Figure 3.10 – Taux de remplacement nets médians après une carrière complète par génération</t>
  </si>
  <si>
    <t>Figure 3.9 – Distribution des taux de remplacement nets pour les salariés nés en 1946</t>
  </si>
  <si>
    <t>Transferts depuis organismes extérieurs</t>
  </si>
  <si>
    <t>Réserves et dettes</t>
  </si>
  <si>
    <t>Subventions d'équilibre</t>
  </si>
  <si>
    <t>15,4 (1)</t>
  </si>
  <si>
    <t>Tableau 3.23 – Montants  des pensions de droit direct en 2012, selon le bénéfice ou non des majorations de pension pour les parents de trois enfants et plus</t>
  </si>
  <si>
    <t xml:space="preserve">Tableau 3.24 – Montants des pensions de droit direct selon le nombre d'enfant et part des dispositifs de solidarité pour les femmes à la retraite en 2012
</t>
  </si>
  <si>
    <t>Pension effective</t>
  </si>
  <si>
    <t xml:space="preserve">ITAF </t>
  </si>
  <si>
    <t>Données complémentaires : distribution des montants bruts de pension totale fin 2012 des retraités de droit dérivé</t>
  </si>
  <si>
    <t>En mois de prestations</t>
  </si>
  <si>
    <t>98 (3)</t>
  </si>
  <si>
    <t>-</t>
  </si>
  <si>
    <t>Durée de retraite (en fonction de l'espérance de vie de la génération)</t>
  </si>
  <si>
    <t>Durée de retraite (en fonction de l'espérance de vie de la catégorie et sexe)</t>
  </si>
</sst>
</file>

<file path=xl/styles.xml><?xml version="1.0" encoding="utf-8"?>
<styleSheet xmlns="http://schemas.openxmlformats.org/spreadsheetml/2006/main" xmlns:mc="http://schemas.openxmlformats.org/markup-compatibility/2006" xmlns:x14ac="http://schemas.microsoft.com/office/spreadsheetml/2009/9/ac" mc:Ignorable="x14ac">
  <numFmts count="21">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quot;       &quot;"/>
    <numFmt numFmtId="165" formatCode="0.0"/>
    <numFmt numFmtId="166" formatCode="0.0%"/>
    <numFmt numFmtId="167" formatCode="_-* #,##0\ _€_-;\-* #,##0\ _€_-;_-* &quot;-&quot;??\ _€_-;_-@_-"/>
    <numFmt numFmtId="168" formatCode="General_)"/>
    <numFmt numFmtId="169" formatCode="&quot;£&quot;#,##0.00;\-&quot;£&quot;#,##0.00"/>
    <numFmt numFmtId="170" formatCode="#,##0.0"/>
    <numFmt numFmtId="171" formatCode="#,##0.000"/>
    <numFmt numFmtId="172" formatCode="#,##0.00%;[Red]\(#,##0.00%\)"/>
    <numFmt numFmtId="173" formatCode="&quot;$&quot;#,##0\ ;\(&quot;$&quot;#,##0\)"/>
    <numFmt numFmtId="174" formatCode="mmmm\ d\,\ yyyy"/>
    <numFmt numFmtId="175" formatCode="0&quot; F&quot;\ ;\(0&quot; F&quot;\)"/>
    <numFmt numFmtId="176" formatCode="0_)"/>
    <numFmt numFmtId="177" formatCode="&quot;$&quot;#,##0_);\(&quot;$&quot;#,##0.0\)"/>
    <numFmt numFmtId="178" formatCode="_-* #,##0.00\ _F_-;\-* #,##0.00\ _F_-;_-* &quot;-&quot;??\ _F_-;_-@_-"/>
    <numFmt numFmtId="179" formatCode="#,##0\ &quot;F&quot;;\-#,##0\ &quot;F&quot;"/>
    <numFmt numFmtId="180" formatCode="0.00_)"/>
  </numFmts>
  <fonts count="73">
    <font>
      <sz val="11"/>
      <color theme="1"/>
      <name val="Calibri"/>
      <family val="2"/>
      <scheme val="minor"/>
    </font>
    <font>
      <sz val="8"/>
      <name val="Arial"/>
      <family val="2"/>
    </font>
    <font>
      <sz val="11"/>
      <color theme="1"/>
      <name val="Calibri"/>
      <family val="2"/>
      <scheme val="minor"/>
    </font>
    <font>
      <sz val="10"/>
      <name val="Times New Roman"/>
      <family val="1"/>
    </font>
    <font>
      <sz val="9"/>
      <name val="Times New Roman"/>
      <family val="1"/>
    </font>
    <font>
      <sz val="10"/>
      <name val="MS Sans Serif"/>
      <family val="2"/>
    </font>
    <font>
      <sz val="10"/>
      <name val="Arial"/>
      <family val="2"/>
    </font>
    <font>
      <sz val="10"/>
      <name val="Arial"/>
      <family val="2"/>
    </font>
    <font>
      <i/>
      <sz val="10"/>
      <name val="Times New Roman"/>
      <family val="1"/>
    </font>
    <font>
      <sz val="11"/>
      <name val="Times New Roman"/>
      <family val="1"/>
    </font>
    <font>
      <sz val="10"/>
      <color indexed="8"/>
      <name val="Arial"/>
      <family val="2"/>
    </font>
    <font>
      <sz val="10"/>
      <color indexed="9"/>
      <name val="Arial"/>
      <family val="2"/>
    </font>
    <font>
      <sz val="10"/>
      <color indexed="20"/>
      <name val="Arial"/>
      <family val="2"/>
    </font>
    <font>
      <sz val="9"/>
      <color indexed="9"/>
      <name val="Times"/>
      <family val="1"/>
    </font>
    <font>
      <b/>
      <sz val="10"/>
      <color indexed="52"/>
      <name val="Arial"/>
      <family val="2"/>
    </font>
    <font>
      <b/>
      <sz val="10"/>
      <color indexed="9"/>
      <name val="Arial"/>
      <family val="2"/>
    </font>
    <font>
      <b/>
      <sz val="8"/>
      <color indexed="12"/>
      <name val="Arial"/>
      <family val="2"/>
    </font>
    <font>
      <sz val="9"/>
      <color indexed="8"/>
      <name val="Times"/>
      <family val="1"/>
    </font>
    <font>
      <sz val="9"/>
      <name val="Times"/>
      <family val="1"/>
    </font>
    <font>
      <sz val="12"/>
      <color indexed="24"/>
      <name val="Times New Roman"/>
      <family val="1"/>
    </font>
    <font>
      <b/>
      <sz val="18"/>
      <name val="Arial"/>
      <family val="2"/>
    </font>
    <font>
      <b/>
      <sz val="12"/>
      <name val="Arial"/>
      <family val="2"/>
    </font>
    <font>
      <i/>
      <sz val="10"/>
      <color indexed="23"/>
      <name val="Arial"/>
      <family val="2"/>
    </font>
    <font>
      <sz val="8"/>
      <name val="Helv"/>
    </font>
    <font>
      <sz val="10"/>
      <color indexed="17"/>
      <name val="Arial"/>
      <family val="2"/>
    </font>
    <font>
      <b/>
      <sz val="12"/>
      <name val="Helvetica"/>
      <family val="2"/>
    </font>
    <font>
      <b/>
      <sz val="15"/>
      <color indexed="56"/>
      <name val="Arial"/>
      <family val="2"/>
    </font>
    <font>
      <b/>
      <sz val="13"/>
      <color indexed="56"/>
      <name val="Arial"/>
      <family val="2"/>
    </font>
    <font>
      <b/>
      <sz val="11"/>
      <color indexed="56"/>
      <name val="Arial"/>
      <family val="2"/>
    </font>
    <font>
      <sz val="10"/>
      <color indexed="62"/>
      <name val="Arial"/>
      <family val="2"/>
    </font>
    <font>
      <u/>
      <sz val="10"/>
      <color indexed="12"/>
      <name val="Arial"/>
      <family val="2"/>
    </font>
    <font>
      <sz val="10"/>
      <color indexed="52"/>
      <name val="Arial"/>
      <family val="2"/>
    </font>
    <font>
      <sz val="10"/>
      <name val="Geneva"/>
      <family val="2"/>
    </font>
    <font>
      <sz val="11"/>
      <color indexed="8"/>
      <name val="Calibri"/>
      <family val="2"/>
    </font>
    <font>
      <sz val="10"/>
      <color indexed="60"/>
      <name val="Arial"/>
      <family val="2"/>
    </font>
    <font>
      <b/>
      <i/>
      <sz val="16"/>
      <name val="Helv"/>
    </font>
    <font>
      <sz val="10"/>
      <color indexed="8"/>
      <name val="Times"/>
      <family val="1"/>
    </font>
    <font>
      <sz val="9"/>
      <name val="Arial"/>
      <family val="2"/>
    </font>
    <font>
      <b/>
      <sz val="10"/>
      <color indexed="63"/>
      <name val="Arial"/>
      <family val="2"/>
    </font>
    <font>
      <sz val="9"/>
      <name val="Helvetica"/>
      <family val="2"/>
    </font>
    <font>
      <i/>
      <sz val="8"/>
      <name val="Tms Rmn"/>
    </font>
    <font>
      <b/>
      <sz val="18"/>
      <color indexed="56"/>
      <name val="Cambria"/>
      <family val="2"/>
    </font>
    <font>
      <b/>
      <i/>
      <sz val="9"/>
      <name val="Helvetica"/>
      <family val="2"/>
    </font>
    <font>
      <sz val="10"/>
      <color indexed="10"/>
      <name val="Arial"/>
      <family val="2"/>
    </font>
    <font>
      <sz val="11"/>
      <color rgb="FFFF0000"/>
      <name val="Calibri"/>
      <family val="2"/>
      <scheme val="minor"/>
    </font>
    <font>
      <b/>
      <sz val="11"/>
      <color rgb="FFFF0000"/>
      <name val="Times New Roman"/>
      <family val="1"/>
    </font>
    <font>
      <sz val="11"/>
      <color rgb="FFFF0000"/>
      <name val="Times New Roman"/>
      <family val="1"/>
    </font>
    <font>
      <b/>
      <sz val="12"/>
      <color rgb="FFFF0000"/>
      <name val="Times New Roman"/>
      <family val="1"/>
    </font>
    <font>
      <i/>
      <sz val="10"/>
      <color rgb="FFFF0000"/>
      <name val="Times New Roman"/>
      <family val="1"/>
    </font>
    <font>
      <sz val="12"/>
      <color rgb="FFFF0000"/>
      <name val="Times New Roman"/>
      <family val="1"/>
    </font>
    <font>
      <i/>
      <sz val="12"/>
      <color rgb="FFFF0000"/>
      <name val="Times New Roman"/>
      <family val="1"/>
    </font>
    <font>
      <sz val="10"/>
      <color rgb="FFFF0000"/>
      <name val="Times New Roman"/>
      <family val="1"/>
    </font>
    <font>
      <i/>
      <sz val="11"/>
      <color rgb="FFFF0000"/>
      <name val="Times New Roman"/>
      <family val="1"/>
    </font>
    <font>
      <b/>
      <sz val="12"/>
      <name val="Times New Roman"/>
      <family val="1"/>
    </font>
    <font>
      <sz val="8"/>
      <name val="Times New Roman"/>
      <family val="1"/>
    </font>
    <font>
      <b/>
      <sz val="10"/>
      <name val="Times New Roman"/>
      <family val="1"/>
    </font>
    <font>
      <b/>
      <sz val="8"/>
      <name val="Times New Roman"/>
      <family val="1"/>
    </font>
    <font>
      <b/>
      <sz val="11"/>
      <name val="Times New Roman"/>
      <family val="1"/>
    </font>
    <font>
      <b/>
      <i/>
      <sz val="11"/>
      <name val="Times New Roman"/>
      <family val="1"/>
    </font>
    <font>
      <b/>
      <sz val="8"/>
      <name val="Arial"/>
      <family val="2"/>
    </font>
    <font>
      <sz val="11"/>
      <name val="Calibri"/>
      <family val="2"/>
      <scheme val="minor"/>
    </font>
    <font>
      <sz val="12"/>
      <name val="Calibri"/>
      <family val="2"/>
      <scheme val="minor"/>
    </font>
    <font>
      <sz val="10.5"/>
      <name val="Times New Roman"/>
      <family val="1"/>
    </font>
    <font>
      <sz val="12"/>
      <name val="Times New Roman"/>
      <family val="1"/>
    </font>
    <font>
      <i/>
      <sz val="11"/>
      <name val="Times New Roman"/>
      <family val="1"/>
    </font>
    <font>
      <b/>
      <i/>
      <sz val="12"/>
      <name val="Times New Roman"/>
      <family val="1"/>
    </font>
    <font>
      <i/>
      <sz val="12"/>
      <name val="Times New Roman"/>
      <family val="1"/>
    </font>
    <font>
      <b/>
      <sz val="14"/>
      <name val="Times New Roman"/>
      <family val="1"/>
    </font>
    <font>
      <sz val="11"/>
      <color theme="1"/>
      <name val="Calibri"/>
      <family val="2"/>
    </font>
    <font>
      <sz val="12"/>
      <color theme="1"/>
      <name val="Times New Roman"/>
      <family val="1"/>
    </font>
    <font>
      <b/>
      <sz val="12"/>
      <color theme="1"/>
      <name val="Times New Roman"/>
      <family val="1"/>
    </font>
    <font>
      <b/>
      <sz val="11"/>
      <color theme="1"/>
      <name val="Calibri"/>
      <family val="2"/>
    </font>
    <font>
      <sz val="11"/>
      <color theme="1"/>
      <name val="Times New Roman"/>
      <family val="1"/>
    </font>
  </fonts>
  <fills count="26">
    <fill>
      <patternFill patternType="none"/>
    </fill>
    <fill>
      <patternFill patternType="gray125"/>
    </fill>
    <fill>
      <patternFill patternType="solid">
        <fgColor indexed="9"/>
        <bgColor indexed="64"/>
      </patternFill>
    </fill>
    <fill>
      <patternFill patternType="solid">
        <fgColor theme="0" tint="-0.24994659260841701"/>
        <bgColor indexed="64"/>
      </patternFill>
    </fill>
    <fill>
      <patternFill patternType="solid">
        <fgColor theme="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55"/>
      </patternFill>
    </fill>
    <fill>
      <patternFill patternType="solid">
        <fgColor indexed="22"/>
        <bgColor indexed="64"/>
      </patternFill>
    </fill>
    <fill>
      <patternFill patternType="solid">
        <fgColor indexed="43"/>
      </patternFill>
    </fill>
    <fill>
      <patternFill patternType="solid">
        <fgColor indexed="26"/>
      </patternFill>
    </fill>
    <fill>
      <patternFill patternType="solid">
        <fgColor theme="0" tint="-0.14996795556505021"/>
        <bgColor indexed="64"/>
      </patternFill>
    </fill>
    <fill>
      <patternFill patternType="solid">
        <fgColor theme="0" tint="-0.14999847407452621"/>
        <bgColor indexed="64"/>
      </patternFill>
    </fill>
  </fills>
  <borders count="182">
    <border>
      <left/>
      <right/>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dotted">
        <color auto="1"/>
      </bottom>
      <diagonal/>
    </border>
    <border>
      <left style="medium">
        <color auto="1"/>
      </left>
      <right style="medium">
        <color auto="1"/>
      </right>
      <top style="dotted">
        <color auto="1"/>
      </top>
      <bottom style="dotted">
        <color auto="1"/>
      </bottom>
      <diagonal/>
    </border>
    <border>
      <left style="medium">
        <color auto="1"/>
      </left>
      <right style="medium">
        <color auto="1"/>
      </right>
      <top style="dotted">
        <color auto="1"/>
      </top>
      <bottom style="medium">
        <color auto="1"/>
      </bottom>
      <diagonal/>
    </border>
    <border>
      <left style="medium">
        <color auto="1"/>
      </left>
      <right style="medium">
        <color auto="1"/>
      </right>
      <top style="medium">
        <color auto="1"/>
      </top>
      <bottom style="dotted">
        <color auto="1"/>
      </bottom>
      <diagonal/>
    </border>
    <border>
      <left style="dotted">
        <color auto="1"/>
      </left>
      <right style="dotted">
        <color auto="1"/>
      </right>
      <top style="medium">
        <color auto="1"/>
      </top>
      <bottom style="medium">
        <color auto="1"/>
      </bottom>
      <diagonal/>
    </border>
    <border>
      <left style="dotted">
        <color auto="1"/>
      </left>
      <right style="medium">
        <color auto="1"/>
      </right>
      <top style="medium">
        <color auto="1"/>
      </top>
      <bottom style="medium">
        <color auto="1"/>
      </bottom>
      <diagonal/>
    </border>
    <border>
      <left/>
      <right style="medium">
        <color indexed="64"/>
      </right>
      <top/>
      <bottom style="medium">
        <color indexed="64"/>
      </bottom>
      <diagonal/>
    </border>
    <border>
      <left style="medium">
        <color auto="1"/>
      </left>
      <right style="medium">
        <color auto="1"/>
      </right>
      <top style="medium">
        <color auto="1"/>
      </top>
      <bottom/>
      <diagonal/>
    </border>
    <border>
      <left style="medium">
        <color auto="1"/>
      </left>
      <right style="dotted">
        <color auto="1"/>
      </right>
      <top/>
      <bottom style="medium">
        <color auto="1"/>
      </bottom>
      <diagonal/>
    </border>
    <border>
      <left style="medium">
        <color auto="1"/>
      </left>
      <right style="dotted">
        <color auto="1"/>
      </right>
      <top style="medium">
        <color auto="1"/>
      </top>
      <bottom/>
      <diagonal/>
    </border>
    <border>
      <left style="dotted">
        <color auto="1"/>
      </left>
      <right/>
      <top/>
      <bottom style="medium">
        <color auto="1"/>
      </bottom>
      <diagonal/>
    </border>
    <border>
      <left style="medium">
        <color indexed="64"/>
      </left>
      <right/>
      <top style="medium">
        <color indexed="64"/>
      </top>
      <bottom/>
      <diagonal/>
    </border>
    <border>
      <left style="medium">
        <color indexed="64"/>
      </left>
      <right/>
      <top/>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auto="1"/>
      </left>
      <right style="dotted">
        <color auto="1"/>
      </right>
      <top/>
      <bottom/>
      <diagonal/>
    </border>
    <border>
      <left style="dotted">
        <color auto="1"/>
      </left>
      <right style="medium">
        <color indexed="64"/>
      </right>
      <top/>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auto="1"/>
      </left>
      <right style="dotted">
        <color auto="1"/>
      </right>
      <top/>
      <bottom style="medium">
        <color indexed="64"/>
      </bottom>
      <diagonal/>
    </border>
    <border>
      <left style="medium">
        <color indexed="8"/>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style="medium">
        <color indexed="8"/>
      </top>
      <bottom/>
      <diagonal/>
    </border>
    <border>
      <left style="medium">
        <color indexed="64"/>
      </left>
      <right/>
      <top/>
      <bottom style="medium">
        <color indexed="64"/>
      </bottom>
      <diagonal/>
    </border>
    <border>
      <left/>
      <right/>
      <top/>
      <bottom style="medium">
        <color indexed="64"/>
      </bottom>
      <diagonal/>
    </border>
    <border>
      <left/>
      <right style="dotted">
        <color indexed="64"/>
      </right>
      <top style="dotted">
        <color indexed="64"/>
      </top>
      <bottom/>
      <diagonal/>
    </border>
    <border>
      <left style="dotted">
        <color indexed="64"/>
      </left>
      <right style="medium">
        <color indexed="64"/>
      </right>
      <top style="dotted">
        <color indexed="64"/>
      </top>
      <bottom/>
      <diagonal/>
    </border>
    <border>
      <left/>
      <right style="dotted">
        <color indexed="64"/>
      </right>
      <top/>
      <bottom style="dotted">
        <color indexed="64"/>
      </bottom>
      <diagonal/>
    </border>
    <border>
      <left/>
      <right style="medium">
        <color indexed="64"/>
      </right>
      <top style="dotted">
        <color indexed="64"/>
      </top>
      <bottom style="dotted">
        <color indexed="64"/>
      </bottom>
      <diagonal/>
    </border>
    <border>
      <left style="medium">
        <color auto="1"/>
      </left>
      <right style="medium">
        <color auto="1"/>
      </right>
      <top style="dotted">
        <color indexed="64"/>
      </top>
      <bottom style="dotted">
        <color indexed="64"/>
      </bottom>
      <diagonal/>
    </border>
    <border>
      <left style="medium">
        <color auto="1"/>
      </left>
      <right style="medium">
        <color auto="1"/>
      </right>
      <top style="dotted">
        <color indexed="64"/>
      </top>
      <bottom style="medium">
        <color indexed="64"/>
      </bottom>
      <diagonal/>
    </border>
    <border>
      <left/>
      <right style="dotted">
        <color indexed="64"/>
      </right>
      <top/>
      <bottom/>
      <diagonal/>
    </border>
    <border>
      <left style="dotted">
        <color indexed="64"/>
      </left>
      <right style="dotted">
        <color indexed="64"/>
      </right>
      <top/>
      <bottom/>
      <diagonal/>
    </border>
    <border>
      <left/>
      <right style="dotted">
        <color indexed="64"/>
      </right>
      <top style="medium">
        <color auto="1"/>
      </top>
      <bottom style="medium">
        <color auto="1"/>
      </bottom>
      <diagonal/>
    </border>
    <border>
      <left style="dotted">
        <color indexed="64"/>
      </left>
      <right/>
      <top/>
      <bottom/>
      <diagonal/>
    </border>
    <border>
      <left style="dotted">
        <color indexed="64"/>
      </left>
      <right/>
      <top style="medium">
        <color indexed="64"/>
      </top>
      <bottom style="dotted">
        <color indexed="64"/>
      </bottom>
      <diagonal/>
    </border>
    <border>
      <left style="dotted">
        <color indexed="64"/>
      </left>
      <right/>
      <top style="dotted">
        <color indexed="64"/>
      </top>
      <bottom style="dotted">
        <color indexed="64"/>
      </bottom>
      <diagonal/>
    </border>
    <border>
      <left/>
      <right/>
      <top style="thin">
        <color indexed="64"/>
      </top>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auto="1"/>
      </left>
      <right style="medium">
        <color auto="1"/>
      </right>
      <top/>
      <bottom style="dotted">
        <color indexed="64"/>
      </bottom>
      <diagonal/>
    </border>
    <border>
      <left style="medium">
        <color auto="1"/>
      </left>
      <right style="medium">
        <color auto="1"/>
      </right>
      <top style="dotted">
        <color auto="1"/>
      </top>
      <bottom/>
      <diagonal/>
    </border>
    <border>
      <left style="medium">
        <color auto="1"/>
      </left>
      <right/>
      <top style="dotted">
        <color indexed="64"/>
      </top>
      <bottom style="medium">
        <color indexed="64"/>
      </bottom>
      <diagonal/>
    </border>
    <border>
      <left style="medium">
        <color auto="1"/>
      </left>
      <right/>
      <top style="dotted">
        <color indexed="64"/>
      </top>
      <bottom style="dotted">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4"/>
      </left>
      <right/>
      <top/>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style="thin">
        <color indexed="18"/>
      </right>
      <top/>
      <bottom/>
      <diagonal/>
    </border>
    <border>
      <left style="medium">
        <color auto="1"/>
      </left>
      <right style="medium">
        <color auto="1"/>
      </right>
      <top style="medium">
        <color auto="1"/>
      </top>
      <bottom style="medium">
        <color auto="1"/>
      </bottom>
      <diagonal/>
    </border>
    <border>
      <left/>
      <right style="dotted">
        <color auto="1"/>
      </right>
      <top style="dotted">
        <color auto="1"/>
      </top>
      <bottom style="dotted">
        <color auto="1"/>
      </bottom>
      <diagonal/>
    </border>
    <border>
      <left/>
      <right style="dotted">
        <color auto="1"/>
      </right>
      <top style="dotted">
        <color auto="1"/>
      </top>
      <bottom style="medium">
        <color auto="1"/>
      </bottom>
      <diagonal/>
    </border>
    <border>
      <left style="medium">
        <color auto="1"/>
      </left>
      <right style="medium">
        <color auto="1"/>
      </right>
      <top style="dotted">
        <color indexed="64"/>
      </top>
      <bottom style="dotted">
        <color indexed="64"/>
      </bottom>
      <diagonal/>
    </border>
    <border>
      <left style="medium">
        <color auto="1"/>
      </left>
      <right style="medium">
        <color auto="1"/>
      </right>
      <top style="dotted">
        <color indexed="64"/>
      </top>
      <bottom style="medium">
        <color auto="1"/>
      </bottom>
      <diagonal/>
    </border>
    <border>
      <left/>
      <right style="dotted">
        <color indexed="64"/>
      </right>
      <top style="medium">
        <color auto="1"/>
      </top>
      <bottom style="medium">
        <color auto="1"/>
      </bottom>
      <diagonal/>
    </border>
    <border>
      <left style="dotted">
        <color indexed="64"/>
      </left>
      <right style="dotted">
        <color indexed="64"/>
      </right>
      <top style="medium">
        <color auto="1"/>
      </top>
      <bottom style="medium">
        <color auto="1"/>
      </bottom>
      <diagonal/>
    </border>
    <border>
      <left style="dotted">
        <color indexed="64"/>
      </left>
      <right style="dotted">
        <color indexed="64"/>
      </right>
      <top style="medium">
        <color indexed="64"/>
      </top>
      <bottom/>
      <diagonal/>
    </border>
    <border>
      <left style="dotted">
        <color indexed="64"/>
      </left>
      <right style="medium">
        <color auto="1"/>
      </right>
      <top style="medium">
        <color indexed="64"/>
      </top>
      <bottom/>
      <diagonal/>
    </border>
    <border>
      <left style="dotted">
        <color indexed="64"/>
      </left>
      <right style="medium">
        <color auto="1"/>
      </right>
      <top/>
      <bottom style="medium">
        <color indexed="64"/>
      </bottom>
      <diagonal/>
    </border>
    <border>
      <left/>
      <right style="dotted">
        <color indexed="64"/>
      </right>
      <top style="medium">
        <color indexed="64"/>
      </top>
      <bottom/>
      <diagonal/>
    </border>
    <border>
      <left/>
      <right style="dotted">
        <color auto="1"/>
      </right>
      <top/>
      <bottom style="medium">
        <color indexed="64"/>
      </bottom>
      <diagonal/>
    </border>
    <border>
      <left style="medium">
        <color auto="1"/>
      </left>
      <right style="medium">
        <color auto="1"/>
      </right>
      <top style="medium">
        <color indexed="64"/>
      </top>
      <bottom/>
      <diagonal/>
    </border>
    <border>
      <left style="medium">
        <color auto="1"/>
      </left>
      <right style="medium">
        <color auto="1"/>
      </right>
      <top/>
      <bottom style="medium">
        <color indexed="64"/>
      </bottom>
      <diagonal/>
    </border>
    <border>
      <left style="medium">
        <color auto="1"/>
      </left>
      <right style="medium">
        <color auto="1"/>
      </right>
      <top style="thin">
        <color theme="0"/>
      </top>
      <bottom style="medium">
        <color indexed="64"/>
      </bottom>
      <diagonal/>
    </border>
    <border>
      <left/>
      <right/>
      <top style="thin">
        <color theme="0"/>
      </top>
      <bottom style="medium">
        <color indexed="64"/>
      </bottom>
      <diagonal/>
    </border>
    <border>
      <left style="dotted">
        <color auto="1"/>
      </left>
      <right style="dotted">
        <color auto="1"/>
      </right>
      <top style="thin">
        <color theme="0"/>
      </top>
      <bottom style="medium">
        <color indexed="64"/>
      </bottom>
      <diagonal/>
    </border>
    <border>
      <left/>
      <right style="medium">
        <color indexed="64"/>
      </right>
      <top style="thin">
        <color theme="0"/>
      </top>
      <bottom style="medium">
        <color indexed="64"/>
      </bottom>
      <diagonal/>
    </border>
    <border>
      <left style="medium">
        <color auto="1"/>
      </left>
      <right style="medium">
        <color indexed="64"/>
      </right>
      <top style="mediumDashed">
        <color auto="1"/>
      </top>
      <bottom style="medium">
        <color auto="1"/>
      </bottom>
      <diagonal/>
    </border>
    <border>
      <left/>
      <right style="dotted">
        <color indexed="64"/>
      </right>
      <top style="mediumDashed">
        <color auto="1"/>
      </top>
      <bottom style="medium">
        <color auto="1"/>
      </bottom>
      <diagonal/>
    </border>
    <border>
      <left style="dotted">
        <color indexed="64"/>
      </left>
      <right style="dotted">
        <color indexed="64"/>
      </right>
      <top style="mediumDashed">
        <color auto="1"/>
      </top>
      <bottom style="medium">
        <color auto="1"/>
      </bottom>
      <diagonal/>
    </border>
    <border>
      <left style="dotted">
        <color indexed="64"/>
      </left>
      <right style="medium">
        <color indexed="64"/>
      </right>
      <top style="mediumDashed">
        <color auto="1"/>
      </top>
      <bottom style="medium">
        <color auto="1"/>
      </bottom>
      <diagonal/>
    </border>
    <border>
      <left style="medium">
        <color auto="1"/>
      </left>
      <right style="medium">
        <color indexed="64"/>
      </right>
      <top style="medium">
        <color auto="1"/>
      </top>
      <bottom style="medium">
        <color auto="1"/>
      </bottom>
      <diagonal/>
    </border>
    <border>
      <left style="dotted">
        <color indexed="64"/>
      </left>
      <right style="medium">
        <color indexed="64"/>
      </right>
      <top style="medium">
        <color auto="1"/>
      </top>
      <bottom style="medium">
        <color auto="1"/>
      </bottom>
      <diagonal/>
    </border>
    <border>
      <left style="medium">
        <color auto="1"/>
      </left>
      <right style="medium">
        <color auto="1"/>
      </right>
      <top style="medium">
        <color auto="1"/>
      </top>
      <bottom style="dotted">
        <color auto="1"/>
      </bottom>
      <diagonal/>
    </border>
    <border>
      <left style="medium">
        <color auto="1"/>
      </left>
      <right style="dotted">
        <color auto="1"/>
      </right>
      <top style="medium">
        <color auto="1"/>
      </top>
      <bottom style="medium">
        <color auto="1"/>
      </bottom>
      <diagonal/>
    </border>
    <border>
      <left style="medium">
        <color auto="1"/>
      </left>
      <right/>
      <top style="medium">
        <color auto="1"/>
      </top>
      <bottom style="medium">
        <color auto="1"/>
      </bottom>
      <diagonal/>
    </border>
    <border>
      <left style="medium">
        <color auto="1"/>
      </left>
      <right/>
      <top style="medium">
        <color indexed="64"/>
      </top>
      <bottom style="dotted">
        <color indexed="64"/>
      </bottom>
      <diagonal/>
    </border>
    <border>
      <left style="medium">
        <color auto="1"/>
      </left>
      <right style="medium">
        <color auto="1"/>
      </right>
      <top style="medium">
        <color indexed="64"/>
      </top>
      <bottom style="thin">
        <color theme="0"/>
      </bottom>
      <diagonal/>
    </border>
    <border>
      <left style="dotted">
        <color auto="1"/>
      </left>
      <right style="medium">
        <color indexed="64"/>
      </right>
      <top style="medium">
        <color indexed="64"/>
      </top>
      <bottom style="medium">
        <color auto="1"/>
      </bottom>
      <diagonal/>
    </border>
    <border>
      <left style="dotted">
        <color auto="1"/>
      </left>
      <right style="medium">
        <color indexed="64"/>
      </right>
      <top style="medium">
        <color indexed="64"/>
      </top>
      <bottom style="dotted">
        <color auto="1"/>
      </bottom>
      <diagonal/>
    </border>
    <border>
      <left style="medium">
        <color indexed="64"/>
      </left>
      <right style="dotted">
        <color auto="1"/>
      </right>
      <top/>
      <bottom style="dotted">
        <color auto="1"/>
      </bottom>
      <diagonal/>
    </border>
    <border>
      <left style="dotted">
        <color auto="1"/>
      </left>
      <right style="dotted">
        <color auto="1"/>
      </right>
      <top/>
      <bottom style="dotted">
        <color auto="1"/>
      </bottom>
      <diagonal/>
    </border>
    <border>
      <left style="dotted">
        <color auto="1"/>
      </left>
      <right style="medium">
        <color indexed="64"/>
      </right>
      <top/>
      <bottom style="dotted">
        <color auto="1"/>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dotted">
        <color indexed="64"/>
      </left>
      <right style="medium">
        <color auto="1"/>
      </right>
      <top style="medium">
        <color indexed="8"/>
      </top>
      <bottom style="dotted">
        <color indexed="8"/>
      </bottom>
      <diagonal/>
    </border>
    <border>
      <left style="dotted">
        <color indexed="64"/>
      </left>
      <right style="medium">
        <color auto="1"/>
      </right>
      <top style="dotted">
        <color indexed="8"/>
      </top>
      <bottom style="dotted">
        <color indexed="8"/>
      </bottom>
      <diagonal/>
    </border>
    <border>
      <left style="dotted">
        <color indexed="64"/>
      </left>
      <right style="medium">
        <color auto="1"/>
      </right>
      <top style="dotted">
        <color indexed="8"/>
      </top>
      <bottom/>
      <diagonal/>
    </border>
    <border>
      <left style="dotted">
        <color indexed="64"/>
      </left>
      <right style="medium">
        <color auto="1"/>
      </right>
      <top style="dotted">
        <color indexed="8"/>
      </top>
      <bottom style="medium">
        <color indexed="8"/>
      </bottom>
      <diagonal/>
    </border>
    <border>
      <left/>
      <right style="medium">
        <color indexed="64"/>
      </right>
      <top/>
      <bottom style="dotted">
        <color auto="1"/>
      </bottom>
      <diagonal/>
    </border>
    <border>
      <left style="dotted">
        <color indexed="64"/>
      </left>
      <right style="medium">
        <color auto="1"/>
      </right>
      <top style="dotted">
        <color indexed="64"/>
      </top>
      <bottom style="thin">
        <color indexed="64"/>
      </bottom>
      <diagonal/>
    </border>
    <border>
      <left style="medium">
        <color auto="1"/>
      </left>
      <right style="medium">
        <color auto="1"/>
      </right>
      <top style="thin">
        <color indexed="64"/>
      </top>
      <bottom style="dotted">
        <color indexed="64"/>
      </bottom>
      <diagonal/>
    </border>
    <border>
      <left style="medium">
        <color indexed="64"/>
      </left>
      <right style="dotted">
        <color indexed="64"/>
      </right>
      <top style="medium">
        <color indexed="64"/>
      </top>
      <bottom/>
      <diagonal/>
    </border>
    <border>
      <left style="medium">
        <color indexed="64"/>
      </left>
      <right style="dotted">
        <color indexed="64"/>
      </right>
      <top/>
      <bottom style="thin">
        <color rgb="FF000000"/>
      </bottom>
      <diagonal/>
    </border>
    <border>
      <left style="medium">
        <color indexed="64"/>
      </left>
      <right style="dotted">
        <color indexed="64"/>
      </right>
      <top style="thin">
        <color rgb="FF000000"/>
      </top>
      <bottom/>
      <diagonal/>
    </border>
    <border>
      <left style="dotted">
        <color indexed="64"/>
      </left>
      <right style="medium">
        <color auto="1"/>
      </right>
      <top style="thin">
        <color indexed="64"/>
      </top>
      <bottom style="dotted">
        <color indexed="64"/>
      </bottom>
      <diagonal/>
    </border>
    <border>
      <left/>
      <right style="medium">
        <color auto="1"/>
      </right>
      <top style="thin">
        <color indexed="64"/>
      </top>
      <bottom style="dotted">
        <color indexed="64"/>
      </bottom>
      <diagonal/>
    </border>
    <border>
      <left style="dashed">
        <color auto="1"/>
      </left>
      <right style="dashed">
        <color auto="1"/>
      </right>
      <top style="dashed">
        <color auto="1"/>
      </top>
      <bottom style="dashed">
        <color auto="1"/>
      </bottom>
      <diagonal/>
    </border>
    <border>
      <left style="dashed">
        <color auto="1"/>
      </left>
      <right style="medium">
        <color auto="1"/>
      </right>
      <top style="dashed">
        <color auto="1"/>
      </top>
      <bottom style="dashed">
        <color auto="1"/>
      </bottom>
      <diagonal/>
    </border>
    <border>
      <left style="dashed">
        <color auto="1"/>
      </left>
      <right style="dashed">
        <color auto="1"/>
      </right>
      <top style="dashed">
        <color auto="1"/>
      </top>
      <bottom style="medium">
        <color auto="1"/>
      </bottom>
      <diagonal/>
    </border>
    <border>
      <left style="dashed">
        <color auto="1"/>
      </left>
      <right style="medium">
        <color auto="1"/>
      </right>
      <top style="dashed">
        <color auto="1"/>
      </top>
      <bottom style="medium">
        <color auto="1"/>
      </bottom>
      <diagonal/>
    </border>
    <border>
      <left style="dashed">
        <color auto="1"/>
      </left>
      <right style="dashed">
        <color auto="1"/>
      </right>
      <top/>
      <bottom style="dashed">
        <color auto="1"/>
      </bottom>
      <diagonal/>
    </border>
    <border>
      <left style="dashed">
        <color auto="1"/>
      </left>
      <right style="medium">
        <color auto="1"/>
      </right>
      <top/>
      <bottom style="dashed">
        <color auto="1"/>
      </bottom>
      <diagonal/>
    </border>
    <border>
      <left style="medium">
        <color auto="1"/>
      </left>
      <right style="dashed">
        <color auto="1"/>
      </right>
      <top style="medium">
        <color auto="1"/>
      </top>
      <bottom style="medium">
        <color auto="1"/>
      </bottom>
      <diagonal/>
    </border>
    <border>
      <left style="dashed">
        <color auto="1"/>
      </left>
      <right style="dashed">
        <color auto="1"/>
      </right>
      <top style="medium">
        <color auto="1"/>
      </top>
      <bottom style="medium">
        <color auto="1"/>
      </bottom>
      <diagonal/>
    </border>
    <border>
      <left style="dashed">
        <color auto="1"/>
      </left>
      <right style="medium">
        <color auto="1"/>
      </right>
      <top style="medium">
        <color auto="1"/>
      </top>
      <bottom style="medium">
        <color auto="1"/>
      </bottom>
      <diagonal/>
    </border>
    <border>
      <left/>
      <right style="dashed">
        <color auto="1"/>
      </right>
      <top/>
      <bottom style="dashed">
        <color auto="1"/>
      </bottom>
      <diagonal/>
    </border>
    <border>
      <left/>
      <right style="dashed">
        <color auto="1"/>
      </right>
      <top style="dashed">
        <color auto="1"/>
      </top>
      <bottom style="dashed">
        <color auto="1"/>
      </bottom>
      <diagonal/>
    </border>
    <border>
      <left/>
      <right style="dashed">
        <color auto="1"/>
      </right>
      <top style="dashed">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dotted">
        <color indexed="64"/>
      </left>
      <right style="thin">
        <color indexed="64"/>
      </right>
      <top/>
      <bottom style="dotted">
        <color indexed="64"/>
      </bottom>
      <diagonal/>
    </border>
    <border>
      <left style="dotted">
        <color indexed="64"/>
      </left>
      <right style="thin">
        <color indexed="64"/>
      </right>
      <top style="dotted">
        <color auto="1"/>
      </top>
      <bottom style="dotted">
        <color auto="1"/>
      </bottom>
      <diagonal/>
    </border>
    <border>
      <left style="dotted">
        <color indexed="64"/>
      </left>
      <right style="thin">
        <color indexed="64"/>
      </right>
      <top style="dotted">
        <color auto="1"/>
      </top>
      <bottom style="medium">
        <color auto="1"/>
      </bottom>
      <diagonal/>
    </border>
    <border>
      <left/>
      <right style="dotted">
        <color auto="1"/>
      </right>
      <top style="dotted">
        <color indexed="64"/>
      </top>
      <bottom style="medium">
        <color auto="1"/>
      </bottom>
      <diagonal/>
    </border>
    <border>
      <left style="medium">
        <color auto="1"/>
      </left>
      <right style="dotted">
        <color indexed="64"/>
      </right>
      <top style="medium">
        <color auto="1"/>
      </top>
      <bottom style="dotted">
        <color indexed="64"/>
      </bottom>
      <diagonal/>
    </border>
    <border>
      <left style="dotted">
        <color indexed="64"/>
      </left>
      <right style="dotted">
        <color indexed="64"/>
      </right>
      <top style="medium">
        <color auto="1"/>
      </top>
      <bottom style="dotted">
        <color indexed="64"/>
      </bottom>
      <diagonal/>
    </border>
    <border>
      <left style="dotted">
        <color indexed="64"/>
      </left>
      <right style="medium">
        <color indexed="64"/>
      </right>
      <top style="medium">
        <color auto="1"/>
      </top>
      <bottom style="dotted">
        <color indexed="64"/>
      </bottom>
      <diagonal/>
    </border>
    <border>
      <left style="medium">
        <color auto="1"/>
      </left>
      <right style="medium">
        <color indexed="64"/>
      </right>
      <top style="medium">
        <color auto="1"/>
      </top>
      <bottom style="dotted">
        <color indexed="64"/>
      </bottom>
      <diagonal/>
    </border>
    <border>
      <left style="medium">
        <color auto="1"/>
      </left>
      <right style="medium">
        <color auto="1"/>
      </right>
      <top style="medium">
        <color auto="1"/>
      </top>
      <bottom style="dotted">
        <color auto="1"/>
      </bottom>
      <diagonal/>
    </border>
    <border>
      <left style="medium">
        <color auto="1"/>
      </left>
      <right style="medium">
        <color auto="1"/>
      </right>
      <top style="medium">
        <color auto="1"/>
      </top>
      <bottom style="medium">
        <color auto="1"/>
      </bottom>
      <diagonal/>
    </border>
    <border>
      <left/>
      <right style="dotted">
        <color indexed="64"/>
      </right>
      <top style="medium">
        <color auto="1"/>
      </top>
      <bottom style="medium">
        <color auto="1"/>
      </bottom>
      <diagonal/>
    </border>
    <border>
      <left style="dotted">
        <color indexed="64"/>
      </left>
      <right style="dotted">
        <color indexed="64"/>
      </right>
      <top style="medium">
        <color auto="1"/>
      </top>
      <bottom style="medium">
        <color auto="1"/>
      </bottom>
      <diagonal/>
    </border>
    <border>
      <left style="dotted">
        <color indexed="64"/>
      </left>
      <right style="medium">
        <color indexed="64"/>
      </right>
      <top style="medium">
        <color auto="1"/>
      </top>
      <bottom style="medium">
        <color auto="1"/>
      </bottom>
      <diagonal/>
    </border>
    <border>
      <left style="medium">
        <color auto="1"/>
      </left>
      <right style="dotted">
        <color auto="1"/>
      </right>
      <top style="medium">
        <color auto="1"/>
      </top>
      <bottom style="medium">
        <color auto="1"/>
      </bottom>
      <diagonal/>
    </border>
    <border>
      <left style="dotted">
        <color indexed="64"/>
      </left>
      <right style="thin">
        <color indexed="64"/>
      </right>
      <top style="medium">
        <color auto="1"/>
      </top>
      <bottom style="medium">
        <color indexed="64"/>
      </bottom>
      <diagonal/>
    </border>
    <border>
      <left/>
      <right/>
      <top style="medium">
        <color indexed="64"/>
      </top>
      <bottom style="thin">
        <color theme="0"/>
      </bottom>
      <diagonal/>
    </border>
    <border>
      <left style="dotted">
        <color indexed="64"/>
      </left>
      <right style="dotted">
        <color indexed="64"/>
      </right>
      <top style="medium">
        <color indexed="64"/>
      </top>
      <bottom style="thin">
        <color theme="0"/>
      </bottom>
      <diagonal/>
    </border>
    <border>
      <left/>
      <right style="medium">
        <color indexed="64"/>
      </right>
      <top style="medium">
        <color indexed="64"/>
      </top>
      <bottom style="thin">
        <color theme="0"/>
      </bottom>
      <diagonal/>
    </border>
    <border>
      <left style="dotted">
        <color indexed="64"/>
      </left>
      <right style="dotted">
        <color indexed="64"/>
      </right>
      <top style="dotted">
        <color indexed="64"/>
      </top>
      <bottom/>
      <diagonal/>
    </border>
    <border>
      <left style="dotted">
        <color indexed="64"/>
      </left>
      <right style="medium">
        <color indexed="64"/>
      </right>
      <top style="dotted">
        <color indexed="64"/>
      </top>
      <bottom/>
      <diagonal/>
    </border>
    <border>
      <left/>
      <right/>
      <top style="medium">
        <color indexed="64"/>
      </top>
      <bottom style="dotted">
        <color indexed="64"/>
      </bottom>
      <diagonal/>
    </border>
    <border>
      <left style="dotted">
        <color auto="1"/>
      </left>
      <right style="dotted">
        <color auto="1"/>
      </right>
      <top style="dotted">
        <color auto="1"/>
      </top>
      <bottom style="medium">
        <color auto="1"/>
      </bottom>
      <diagonal/>
    </border>
    <border>
      <left style="dotted">
        <color auto="1"/>
      </left>
      <right style="medium">
        <color auto="1"/>
      </right>
      <top style="dotted">
        <color auto="1"/>
      </top>
      <bottom style="medium">
        <color auto="1"/>
      </bottom>
      <diagonal/>
    </border>
    <border>
      <left style="medium">
        <color auto="1"/>
      </left>
      <right style="dotted">
        <color indexed="64"/>
      </right>
      <top style="dotted">
        <color indexed="64"/>
      </top>
      <bottom style="medium">
        <color indexed="64"/>
      </bottom>
      <diagonal/>
    </border>
    <border>
      <left/>
      <right style="dotted">
        <color indexed="8"/>
      </right>
      <top style="medium">
        <color indexed="8"/>
      </top>
      <bottom/>
      <diagonal/>
    </border>
    <border>
      <left style="dotted">
        <color indexed="8"/>
      </left>
      <right style="dotted">
        <color indexed="8"/>
      </right>
      <top style="medium">
        <color indexed="8"/>
      </top>
      <bottom/>
      <diagonal/>
    </border>
    <border>
      <left style="dotted">
        <color indexed="8"/>
      </left>
      <right style="medium">
        <color indexed="8"/>
      </right>
      <top style="medium">
        <color indexed="8"/>
      </top>
      <bottom/>
      <diagonal/>
    </border>
    <border>
      <left style="medium">
        <color indexed="64"/>
      </left>
      <right style="dotted">
        <color auto="1"/>
      </right>
      <top style="medium">
        <color indexed="64"/>
      </top>
      <bottom style="dotted">
        <color auto="1"/>
      </bottom>
      <diagonal/>
    </border>
    <border>
      <left style="dotted">
        <color auto="1"/>
      </left>
      <right style="dotted">
        <color auto="1"/>
      </right>
      <top style="medium">
        <color indexed="64"/>
      </top>
      <bottom style="dotted">
        <color auto="1"/>
      </bottom>
      <diagonal/>
    </border>
    <border>
      <left style="dotted">
        <color auto="1"/>
      </left>
      <right style="medium">
        <color indexed="64"/>
      </right>
      <top style="medium">
        <color indexed="64"/>
      </top>
      <bottom style="dotted">
        <color auto="1"/>
      </bottom>
      <diagonal/>
    </border>
    <border>
      <left/>
      <right style="medium">
        <color indexed="64"/>
      </right>
      <top style="medium">
        <color indexed="64"/>
      </top>
      <bottom style="medium">
        <color indexed="64"/>
      </bottom>
      <diagonal/>
    </border>
    <border>
      <left/>
      <right style="medium">
        <color indexed="64"/>
      </right>
      <top style="medium">
        <color indexed="64"/>
      </top>
      <bottom style="dotted">
        <color indexed="64"/>
      </bottom>
      <diagonal/>
    </border>
    <border>
      <left style="medium">
        <color auto="1"/>
      </left>
      <right style="medium">
        <color auto="1"/>
      </right>
      <top style="dotted">
        <color indexed="64"/>
      </top>
      <bottom style="thin">
        <color indexed="64"/>
      </bottom>
      <diagonal/>
    </border>
    <border>
      <left style="medium">
        <color auto="1"/>
      </left>
      <right style="medium">
        <color auto="1"/>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dotted">
        <color auto="1"/>
      </left>
      <right/>
      <top style="medium">
        <color auto="1"/>
      </top>
      <bottom style="medium">
        <color auto="1"/>
      </bottom>
      <diagonal/>
    </border>
    <border>
      <left/>
      <right style="dotted">
        <color indexed="64"/>
      </right>
      <top style="medium">
        <color indexed="64"/>
      </top>
      <bottom style="dotted">
        <color indexed="64"/>
      </bottom>
      <diagonal/>
    </border>
    <border>
      <left style="dotted">
        <color indexed="64"/>
      </left>
      <right/>
      <top style="medium">
        <color indexed="64"/>
      </top>
      <bottom style="dotted">
        <color indexed="64"/>
      </bottom>
      <diagonal/>
    </border>
    <border>
      <left style="medium">
        <color auto="1"/>
      </left>
      <right style="medium">
        <color auto="1"/>
      </right>
      <top style="dotted">
        <color indexed="64"/>
      </top>
      <bottom style="medium">
        <color auto="1"/>
      </bottom>
      <diagonal/>
    </border>
    <border>
      <left style="dotted">
        <color indexed="64"/>
      </left>
      <right/>
      <top style="dotted">
        <color indexed="64"/>
      </top>
      <bottom style="medium">
        <color indexed="64"/>
      </bottom>
      <diagonal/>
    </border>
    <border>
      <left style="medium">
        <color auto="1"/>
      </left>
      <right style="dotted">
        <color auto="1"/>
      </right>
      <top style="medium">
        <color auto="1"/>
      </top>
      <bottom/>
      <diagonal/>
    </border>
    <border>
      <left style="dotted">
        <color indexed="64"/>
      </left>
      <right style="medium">
        <color auto="1"/>
      </right>
      <top style="medium">
        <color indexed="64"/>
      </top>
      <bottom/>
      <diagonal/>
    </border>
    <border>
      <left style="medium">
        <color auto="1"/>
      </left>
      <right/>
      <top style="medium">
        <color indexed="64"/>
      </top>
      <bottom style="dotted">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dotted">
        <color indexed="64"/>
      </left>
      <right style="dotted">
        <color indexed="64"/>
      </right>
      <top style="medium">
        <color indexed="64"/>
      </top>
      <bottom/>
      <diagonal/>
    </border>
    <border>
      <left style="medium">
        <color auto="1"/>
      </left>
      <right style="medium">
        <color auto="1"/>
      </right>
      <top style="medium">
        <color auto="1"/>
      </top>
      <bottom style="medium">
        <color auto="1"/>
      </bottom>
      <diagonal/>
    </border>
    <border>
      <left style="dotted">
        <color indexed="64"/>
      </left>
      <right style="dotted">
        <color indexed="64"/>
      </right>
      <top style="medium">
        <color auto="1"/>
      </top>
      <bottom style="dotted">
        <color indexed="64"/>
      </bottom>
      <diagonal/>
    </border>
    <border>
      <left style="dotted">
        <color indexed="64"/>
      </left>
      <right style="medium">
        <color indexed="64"/>
      </right>
      <top style="medium">
        <color auto="1"/>
      </top>
      <bottom style="dotted">
        <color indexed="64"/>
      </bottom>
      <diagonal/>
    </border>
    <border>
      <left style="medium">
        <color indexed="64"/>
      </left>
      <right style="dotted">
        <color auto="1"/>
      </right>
      <top style="medium">
        <color indexed="64"/>
      </top>
      <bottom style="medium">
        <color auto="1"/>
      </bottom>
      <diagonal/>
    </border>
  </borders>
  <cellStyleXfs count="127">
    <xf numFmtId="0" fontId="0" fillId="0" borderId="0"/>
    <xf numFmtId="9" fontId="2" fillId="0" borderId="0" applyFont="0" applyFill="0" applyBorder="0" applyAlignment="0" applyProtection="0"/>
    <xf numFmtId="0" fontId="5" fillId="0" borderId="0"/>
    <xf numFmtId="44" fontId="6" fillId="0" borderId="0" applyFont="0" applyFill="0" applyBorder="0" applyAlignment="0" applyProtection="0"/>
    <xf numFmtId="0" fontId="5" fillId="0" borderId="0"/>
    <xf numFmtId="0" fontId="7" fillId="0" borderId="0"/>
    <xf numFmtId="9" fontId="6" fillId="0" borderId="0" applyFont="0" applyFill="0" applyBorder="0" applyAlignment="0" applyProtection="0"/>
    <xf numFmtId="43" fontId="2" fillId="0" borderId="0" applyFont="0" applyFill="0" applyBorder="0" applyAlignment="0" applyProtection="0"/>
    <xf numFmtId="0" fontId="10" fillId="5"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13" borderId="0" applyNumberFormat="0" applyBorder="0" applyAlignment="0" applyProtection="0"/>
    <xf numFmtId="0" fontId="10" fillId="8"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1" fillId="15"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8" fillId="0" borderId="0"/>
    <xf numFmtId="0" fontId="3" fillId="0" borderId="18">
      <alignment horizontal="center" vertical="center"/>
    </xf>
    <xf numFmtId="0" fontId="12" fillId="6" borderId="0" applyNumberFormat="0" applyBorder="0" applyAlignment="0" applyProtection="0"/>
    <xf numFmtId="168" fontId="13" fillId="0" borderId="0">
      <alignment vertical="top"/>
    </xf>
    <xf numFmtId="0" fontId="14" fillId="19" borderId="50" applyNumberFormat="0" applyAlignment="0" applyProtection="0"/>
    <xf numFmtId="0" fontId="1" fillId="0" borderId="16"/>
    <xf numFmtId="0" fontId="15" fillId="20" borderId="51" applyNumberFormat="0" applyAlignment="0" applyProtection="0"/>
    <xf numFmtId="0" fontId="16" fillId="21" borderId="0">
      <alignment horizontal="center"/>
    </xf>
    <xf numFmtId="169" fontId="3" fillId="0" borderId="0" applyFont="0" applyFill="0" applyBorder="0" applyProtection="0">
      <alignment horizontal="right" vertical="top"/>
    </xf>
    <xf numFmtId="41" fontId="6" fillId="0" borderId="0" applyFont="0" applyFill="0" applyBorder="0" applyAlignment="0" applyProtection="0"/>
    <xf numFmtId="1" fontId="17" fillId="0" borderId="0">
      <alignment vertical="top"/>
    </xf>
    <xf numFmtId="3" fontId="18" fillId="0" borderId="0">
      <alignment horizontal="right"/>
    </xf>
    <xf numFmtId="170" fontId="18" fillId="0" borderId="0">
      <alignment horizontal="right" vertical="top"/>
    </xf>
    <xf numFmtId="171" fontId="18" fillId="0" borderId="0">
      <alignment horizontal="right" vertical="top"/>
    </xf>
    <xf numFmtId="3" fontId="17" fillId="0" borderId="0" applyFill="0" applyBorder="0">
      <alignment horizontal="right" vertical="top"/>
    </xf>
    <xf numFmtId="170" fontId="18" fillId="0" borderId="0">
      <alignment horizontal="right" vertical="top"/>
    </xf>
    <xf numFmtId="172" fontId="4" fillId="0" borderId="0" applyFont="0" applyFill="0" applyBorder="0" applyAlignment="0" applyProtection="0">
      <alignment horizontal="right" vertical="top"/>
    </xf>
    <xf numFmtId="171" fontId="17" fillId="0" borderId="0">
      <alignment horizontal="right" vertical="top"/>
    </xf>
    <xf numFmtId="3" fontId="19" fillId="0" borderId="0" applyFont="0" applyFill="0" applyBorder="0" applyAlignment="0" applyProtection="0"/>
    <xf numFmtId="42" fontId="6" fillId="0" borderId="0" applyFont="0" applyFill="0" applyBorder="0" applyAlignment="0" applyProtection="0"/>
    <xf numFmtId="173" fontId="19" fillId="0" borderId="0" applyFont="0" applyFill="0" applyBorder="0" applyAlignment="0" applyProtection="0"/>
    <xf numFmtId="174" fontId="6" fillId="0" borderId="0" applyFill="0" applyBorder="0" applyAlignment="0" applyProtection="0"/>
    <xf numFmtId="165" fontId="3" fillId="0" borderId="0" applyBorder="0"/>
    <xf numFmtId="165" fontId="3" fillId="0" borderId="52"/>
    <xf numFmtId="0" fontId="20" fillId="0" borderId="0" applyNumberFormat="0" applyFill="0" applyBorder="0" applyAlignment="0" applyProtection="0"/>
    <xf numFmtId="0" fontId="21" fillId="0" borderId="0" applyNumberFormat="0" applyFill="0" applyBorder="0" applyAlignment="0" applyProtection="0"/>
    <xf numFmtId="44" fontId="6" fillId="0" borderId="0" applyFont="0" applyFill="0" applyBorder="0" applyAlignment="0" applyProtection="0"/>
    <xf numFmtId="44" fontId="6" fillId="0" borderId="0" applyFont="0" applyFill="0" applyBorder="0" applyAlignment="0" applyProtection="0"/>
    <xf numFmtId="0" fontId="22" fillId="0" borderId="0" applyNumberFormat="0" applyFill="0" applyBorder="0" applyAlignment="0" applyProtection="0"/>
    <xf numFmtId="170" fontId="6" fillId="0" borderId="0" applyFill="0" applyBorder="0" applyAlignment="0" applyProtection="0"/>
    <xf numFmtId="3" fontId="6" fillId="0" borderId="0" applyFill="0" applyBorder="0" applyAlignment="0" applyProtection="0"/>
    <xf numFmtId="2" fontId="19" fillId="0" borderId="0" applyFont="0" applyFill="0" applyBorder="0" applyAlignment="0" applyProtection="0"/>
    <xf numFmtId="175" fontId="23" fillId="0" borderId="0">
      <alignment horizontal="right"/>
      <protection locked="0"/>
    </xf>
    <xf numFmtId="0" fontId="24" fillId="7" borderId="0" applyNumberFormat="0" applyBorder="0" applyAlignment="0" applyProtection="0"/>
    <xf numFmtId="38" fontId="1" fillId="21" borderId="0" applyNumberFormat="0" applyBorder="0" applyAlignment="0" applyProtection="0"/>
    <xf numFmtId="0" fontId="21" fillId="0" borderId="53" applyNumberFormat="0" applyAlignment="0" applyProtection="0">
      <alignment horizontal="left" vertical="center"/>
    </xf>
    <xf numFmtId="0" fontId="21" fillId="0" borderId="18">
      <alignment horizontal="left" vertical="center"/>
    </xf>
    <xf numFmtId="176" fontId="25" fillId="0" borderId="43" applyNumberFormat="0" applyFill="0" applyBorder="0" applyProtection="0">
      <alignment horizontal="left"/>
    </xf>
    <xf numFmtId="0" fontId="26" fillId="0" borderId="54" applyNumberFormat="0" applyFill="0" applyAlignment="0" applyProtection="0"/>
    <xf numFmtId="0" fontId="27" fillId="0" borderId="55" applyNumberFormat="0" applyFill="0" applyAlignment="0" applyProtection="0"/>
    <xf numFmtId="0" fontId="28" fillId="0" borderId="56" applyNumberFormat="0" applyFill="0" applyAlignment="0" applyProtection="0"/>
    <xf numFmtId="0" fontId="28" fillId="0" borderId="0" applyNumberFormat="0" applyFill="0" applyBorder="0" applyAlignment="0" applyProtection="0"/>
    <xf numFmtId="177" fontId="4" fillId="0" borderId="0">
      <protection locked="0"/>
    </xf>
    <xf numFmtId="177" fontId="4" fillId="0" borderId="0">
      <protection locked="0"/>
    </xf>
    <xf numFmtId="0" fontId="29" fillId="10" borderId="50" applyNumberFormat="0" applyAlignment="0" applyProtection="0"/>
    <xf numFmtId="10" fontId="1" fillId="2" borderId="16" applyNumberFormat="0" applyBorder="0" applyAlignment="0" applyProtection="0"/>
    <xf numFmtId="0" fontId="1" fillId="21" borderId="44">
      <alignment horizontal="center" wrapText="1"/>
    </xf>
    <xf numFmtId="0" fontId="30" fillId="0" borderId="0" applyNumberFormat="0" applyFill="0" applyBorder="0" applyAlignment="0" applyProtection="0">
      <alignment vertical="top"/>
      <protection locked="0"/>
    </xf>
    <xf numFmtId="0" fontId="31" fillId="0" borderId="57" applyNumberFormat="0" applyFill="0" applyAlignment="0" applyProtection="0"/>
    <xf numFmtId="0" fontId="32" fillId="0" borderId="0"/>
    <xf numFmtId="178" fontId="9" fillId="0" borderId="0" applyFont="0" applyFill="0" applyBorder="0" applyAlignment="0" applyProtection="0"/>
    <xf numFmtId="43" fontId="33" fillId="0" borderId="0" applyFont="0" applyFill="0" applyBorder="0" applyAlignment="0" applyProtection="0"/>
    <xf numFmtId="43" fontId="33" fillId="0" borderId="0" applyFont="0" applyFill="0" applyBorder="0" applyAlignment="0" applyProtection="0"/>
    <xf numFmtId="43" fontId="6" fillId="0" borderId="0" applyFont="0" applyFill="0" applyBorder="0" applyAlignment="0" applyProtection="0"/>
    <xf numFmtId="179" fontId="6" fillId="0" borderId="0" applyFill="0" applyBorder="0" applyAlignment="0" applyProtection="0"/>
    <xf numFmtId="0" fontId="9" fillId="0" borderId="0"/>
    <xf numFmtId="0" fontId="6" fillId="0" borderId="0"/>
    <xf numFmtId="0" fontId="34" fillId="22" borderId="0" applyNumberFormat="0" applyBorder="0" applyAlignment="0" applyProtection="0"/>
    <xf numFmtId="180" fontId="35" fillId="0" borderId="0"/>
    <xf numFmtId="0" fontId="6" fillId="0" borderId="0"/>
    <xf numFmtId="0" fontId="6" fillId="0" borderId="0"/>
    <xf numFmtId="0" fontId="6" fillId="0" borderId="0"/>
    <xf numFmtId="0" fontId="6" fillId="0" borderId="0"/>
    <xf numFmtId="0" fontId="6" fillId="0" borderId="0"/>
    <xf numFmtId="0" fontId="6" fillId="0" borderId="0"/>
    <xf numFmtId="1" fontId="13" fillId="0" borderId="0">
      <alignment vertical="top" wrapText="1"/>
    </xf>
    <xf numFmtId="1" fontId="36" fillId="0" borderId="0" applyFill="0" applyBorder="0" applyProtection="0"/>
    <xf numFmtId="1" fontId="4" fillId="0" borderId="0" applyFont="0" applyFill="0" applyBorder="0" applyProtection="0">
      <alignment vertical="center"/>
    </xf>
    <xf numFmtId="1" fontId="18" fillId="0" borderId="0">
      <alignment horizontal="right" vertical="top"/>
    </xf>
    <xf numFmtId="168" fontId="18" fillId="0" borderId="0">
      <alignment horizontal="right" vertical="top"/>
    </xf>
    <xf numFmtId="0" fontId="6" fillId="0" borderId="0"/>
    <xf numFmtId="1" fontId="17" fillId="0" borderId="0" applyNumberFormat="0" applyFill="0" applyBorder="0">
      <alignment vertical="top"/>
    </xf>
    <xf numFmtId="0" fontId="37" fillId="23" borderId="58" applyNumberFormat="0" applyFont="0" applyAlignment="0" applyProtection="0"/>
    <xf numFmtId="0" fontId="4" fillId="0" borderId="0">
      <alignment horizontal="left"/>
    </xf>
    <xf numFmtId="0" fontId="38" fillId="19" borderId="59" applyNumberFormat="0" applyAlignment="0" applyProtection="0"/>
    <xf numFmtId="10" fontId="6" fillId="0" borderId="0" applyFont="0" applyFill="0" applyBorder="0" applyAlignment="0" applyProtection="0"/>
    <xf numFmtId="9" fontId="6" fillId="0" borderId="0" applyFont="0" applyFill="0" applyBorder="0" applyAlignment="0" applyProtection="0"/>
    <xf numFmtId="9" fontId="6" fillId="0" borderId="0" applyFont="0" applyFill="0" applyBorder="0" applyAlignment="0" applyProtection="0"/>
    <xf numFmtId="9" fontId="9"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33" fillId="0" borderId="0" applyFont="0" applyFill="0" applyBorder="0" applyAlignment="0" applyProtection="0"/>
    <xf numFmtId="9" fontId="6" fillId="0" borderId="0" applyFont="0" applyFill="0" applyBorder="0" applyAlignment="0" applyProtection="0"/>
    <xf numFmtId="0" fontId="3" fillId="0" borderId="60">
      <alignment horizontal="center" vertical="center"/>
    </xf>
    <xf numFmtId="168" fontId="3" fillId="0" borderId="0" applyNumberFormat="0" applyBorder="0" applyAlignment="0"/>
    <xf numFmtId="168" fontId="3" fillId="0" borderId="0" applyNumberFormat="0" applyBorder="0" applyAlignment="0"/>
    <xf numFmtId="175" fontId="23" fillId="0" borderId="0">
      <alignment vertical="top" wrapText="1"/>
      <protection locked="0"/>
    </xf>
    <xf numFmtId="176" fontId="39" fillId="0" borderId="43" applyNumberFormat="0" applyFill="0" applyBorder="0" applyProtection="0">
      <alignment horizontal="left"/>
    </xf>
    <xf numFmtId="0" fontId="6" fillId="0" borderId="0"/>
    <xf numFmtId="1" fontId="6" fillId="0" borderId="61"/>
    <xf numFmtId="0" fontId="40" fillId="0" borderId="0"/>
    <xf numFmtId="49" fontId="17" fillId="0" borderId="0" applyFill="0" applyBorder="0" applyAlignment="0" applyProtection="0">
      <alignment vertical="top"/>
    </xf>
    <xf numFmtId="0" fontId="41" fillId="0" borderId="0" applyNumberFormat="0" applyFill="0" applyBorder="0" applyAlignment="0" applyProtection="0"/>
    <xf numFmtId="176" fontId="39" fillId="0" borderId="43" applyNumberFormat="0" applyFill="0" applyBorder="0" applyProtection="0">
      <alignment horizontal="right"/>
    </xf>
    <xf numFmtId="176" fontId="42" fillId="0" borderId="0" applyNumberFormat="0" applyFill="0" applyBorder="0" applyAlignment="0" applyProtection="0">
      <alignment horizontal="left"/>
    </xf>
    <xf numFmtId="2" fontId="6" fillId="0" borderId="0" applyFill="0" applyBorder="0" applyAlignment="0" applyProtection="0"/>
    <xf numFmtId="0" fontId="43" fillId="0" borderId="0" applyNumberFormat="0" applyFill="0" applyBorder="0" applyAlignment="0" applyProtection="0"/>
    <xf numFmtId="1" fontId="18" fillId="0" borderId="0">
      <alignment vertical="top" wrapText="1"/>
    </xf>
    <xf numFmtId="0" fontId="6" fillId="0" borderId="0"/>
    <xf numFmtId="0" fontId="6" fillId="0" borderId="0"/>
    <xf numFmtId="43" fontId="5" fillId="0" borderId="0" applyFont="0" applyFill="0" applyBorder="0" applyAlignment="0" applyProtection="0"/>
  </cellStyleXfs>
  <cellXfs count="575">
    <xf numFmtId="0" fontId="0" fillId="0" borderId="0" xfId="0"/>
    <xf numFmtId="0" fontId="45" fillId="0" borderId="0" xfId="0" applyFont="1"/>
    <xf numFmtId="0" fontId="46" fillId="0" borderId="0" xfId="0" applyFont="1" applyAlignment="1">
      <alignment wrapText="1"/>
    </xf>
    <xf numFmtId="0" fontId="46" fillId="0" borderId="0" xfId="0" applyFont="1"/>
    <xf numFmtId="0" fontId="46" fillId="0" borderId="0" xfId="0" applyFont="1" applyBorder="1"/>
    <xf numFmtId="166" fontId="46" fillId="0" borderId="0" xfId="0" applyNumberFormat="1" applyFont="1" applyAlignment="1">
      <alignment wrapText="1"/>
    </xf>
    <xf numFmtId="0" fontId="46" fillId="0" borderId="0" xfId="0" applyFont="1" applyAlignment="1">
      <alignment horizontal="center" wrapText="1"/>
    </xf>
    <xf numFmtId="0" fontId="46" fillId="0" borderId="0" xfId="0" applyFont="1" applyAlignment="1">
      <alignment horizontal="center"/>
    </xf>
    <xf numFmtId="167" fontId="46" fillId="0" borderId="0" xfId="7" applyNumberFormat="1" applyFont="1" applyAlignment="1">
      <alignment horizontal="center" wrapText="1"/>
    </xf>
    <xf numFmtId="0" fontId="47" fillId="0" borderId="0" xfId="0" applyFont="1"/>
    <xf numFmtId="0" fontId="46" fillId="0" borderId="0" xfId="0" applyFont="1" applyAlignment="1">
      <alignment horizontal="left"/>
    </xf>
    <xf numFmtId="0" fontId="48" fillId="0" borderId="0" xfId="0" applyFont="1" applyAlignment="1">
      <alignment horizontal="justify" vertical="center"/>
    </xf>
    <xf numFmtId="0" fontId="48" fillId="0" borderId="0" xfId="0" applyFont="1"/>
    <xf numFmtId="2" fontId="46" fillId="0" borderId="0" xfId="0" applyNumberFormat="1" applyFont="1"/>
    <xf numFmtId="0" fontId="46" fillId="0" borderId="0" xfId="0" applyFont="1" applyAlignment="1"/>
    <xf numFmtId="0" fontId="51" fillId="0" borderId="0" xfId="4" applyFont="1"/>
    <xf numFmtId="0" fontId="44" fillId="0" borderId="0" xfId="0" applyFont="1"/>
    <xf numFmtId="0" fontId="52" fillId="0" borderId="0" xfId="0" applyFont="1"/>
    <xf numFmtId="0" fontId="44" fillId="0" borderId="0" xfId="0" applyFont="1" applyAlignment="1">
      <alignment horizontal="left"/>
    </xf>
    <xf numFmtId="0" fontId="44" fillId="0" borderId="0" xfId="0" applyFont="1" applyAlignment="1">
      <alignment horizontal="center"/>
    </xf>
    <xf numFmtId="0" fontId="51" fillId="0" borderId="0" xfId="0" applyFont="1" applyAlignment="1">
      <alignment wrapText="1"/>
    </xf>
    <xf numFmtId="0" fontId="46" fillId="0" borderId="0" xfId="0" applyFont="1" applyFill="1"/>
    <xf numFmtId="1" fontId="46" fillId="0" borderId="0" xfId="0" applyNumberFormat="1" applyFont="1"/>
    <xf numFmtId="3" fontId="46" fillId="0" borderId="0" xfId="0" applyNumberFormat="1" applyFont="1"/>
    <xf numFmtId="0" fontId="50" fillId="0" borderId="0" xfId="0" applyFont="1" applyAlignment="1">
      <alignment horizontal="left" vertical="center"/>
    </xf>
    <xf numFmtId="0" fontId="9" fillId="0" borderId="0" xfId="0" applyFont="1"/>
    <xf numFmtId="0" fontId="9" fillId="0" borderId="0" xfId="0" applyFont="1" applyAlignment="1">
      <alignment horizontal="center"/>
    </xf>
    <xf numFmtId="0" fontId="8" fillId="0" borderId="0" xfId="0" applyFont="1"/>
    <xf numFmtId="0" fontId="8" fillId="0" borderId="0" xfId="0" applyFont="1" applyAlignment="1">
      <alignment horizontal="justify" vertical="center"/>
    </xf>
    <xf numFmtId="0" fontId="3" fillId="0" borderId="66" xfId="0" applyFont="1" applyBorder="1"/>
    <xf numFmtId="0" fontId="3" fillId="0" borderId="46" xfId="0" applyFont="1" applyBorder="1"/>
    <xf numFmtId="0" fontId="3" fillId="0" borderId="86" xfId="0" applyFont="1" applyBorder="1"/>
    <xf numFmtId="0" fontId="55" fillId="0" borderId="84" xfId="0" applyFont="1" applyBorder="1" applyAlignment="1">
      <alignment horizontal="center"/>
    </xf>
    <xf numFmtId="0" fontId="55" fillId="0" borderId="87" xfId="0" applyFont="1" applyBorder="1" applyAlignment="1">
      <alignment horizontal="center"/>
    </xf>
    <xf numFmtId="0" fontId="55" fillId="0" borderId="84" xfId="0" applyFont="1" applyBorder="1" applyAlignment="1">
      <alignment horizontal="left" vertical="center" wrapText="1"/>
    </xf>
    <xf numFmtId="0" fontId="3" fillId="0" borderId="65" xfId="0" applyFont="1" applyBorder="1"/>
    <xf numFmtId="0" fontId="3" fillId="0" borderId="0" xfId="0" applyFont="1"/>
    <xf numFmtId="0" fontId="53" fillId="0" borderId="0" xfId="0" applyNumberFormat="1" applyFont="1" applyAlignment="1"/>
    <xf numFmtId="2" fontId="9" fillId="0" borderId="0" xfId="0" applyNumberFormat="1" applyFont="1" applyAlignment="1">
      <alignment horizontal="center"/>
    </xf>
    <xf numFmtId="0" fontId="55" fillId="0" borderId="1" xfId="0" applyFont="1" applyBorder="1" applyAlignment="1">
      <alignment horizontal="left" vertical="center" wrapText="1"/>
    </xf>
    <xf numFmtId="0" fontId="53" fillId="0" borderId="0" xfId="0" applyFont="1" applyAlignment="1"/>
    <xf numFmtId="0" fontId="53" fillId="0" borderId="0" xfId="0" applyFont="1" applyAlignment="1">
      <alignment wrapText="1"/>
    </xf>
    <xf numFmtId="0" fontId="3" fillId="0" borderId="0" xfId="4" applyFont="1"/>
    <xf numFmtId="0" fontId="56" fillId="0" borderId="0" xfId="2" applyFont="1" applyFill="1" applyBorder="1" applyAlignment="1">
      <alignment vertical="center"/>
    </xf>
    <xf numFmtId="0" fontId="54" fillId="0" borderId="0" xfId="2" applyFont="1" applyFill="1" applyBorder="1" applyAlignment="1">
      <alignment vertical="center"/>
    </xf>
    <xf numFmtId="0" fontId="3" fillId="0" borderId="0" xfId="4" applyFont="1" applyBorder="1"/>
    <xf numFmtId="0" fontId="3" fillId="0" borderId="0" xfId="4" applyFont="1" applyAlignment="1">
      <alignment horizontal="right"/>
    </xf>
    <xf numFmtId="0" fontId="55" fillId="0" borderId="10" xfId="4" applyFont="1" applyFill="1" applyBorder="1" applyAlignment="1">
      <alignment horizontal="center" vertical="center" wrapText="1"/>
    </xf>
    <xf numFmtId="0" fontId="55" fillId="0" borderId="25" xfId="4" applyFont="1" applyFill="1" applyBorder="1" applyAlignment="1">
      <alignment horizontal="center" vertical="center" wrapText="1"/>
    </xf>
    <xf numFmtId="0" fontId="57" fillId="0" borderId="88" xfId="4" applyFont="1" applyFill="1" applyBorder="1" applyAlignment="1">
      <alignment horizontal="left" vertical="center" wrapText="1"/>
    </xf>
    <xf numFmtId="0" fontId="57" fillId="0" borderId="89" xfId="4" applyFont="1" applyFill="1" applyBorder="1" applyAlignment="1">
      <alignment horizontal="left" vertical="center" wrapText="1"/>
    </xf>
    <xf numFmtId="0" fontId="9" fillId="0" borderId="49" xfId="4" applyFont="1" applyFill="1" applyBorder="1" applyAlignment="1">
      <alignment horizontal="left" vertical="center" wrapText="1"/>
    </xf>
    <xf numFmtId="0" fontId="9" fillId="0" borderId="48" xfId="4" applyFont="1" applyFill="1" applyBorder="1" applyAlignment="1">
      <alignment horizontal="left" vertical="center" wrapText="1"/>
    </xf>
    <xf numFmtId="9" fontId="54" fillId="0" borderId="0" xfId="1" applyFont="1" applyFill="1" applyBorder="1" applyAlignment="1">
      <alignment vertical="center"/>
    </xf>
    <xf numFmtId="0" fontId="54" fillId="0" borderId="0" xfId="0" applyFont="1"/>
    <xf numFmtId="9" fontId="3" fillId="0" borderId="0" xfId="1" applyFont="1"/>
    <xf numFmtId="0" fontId="57" fillId="0" borderId="0" xfId="0" applyFont="1"/>
    <xf numFmtId="0" fontId="57" fillId="0" borderId="0" xfId="0" applyFont="1" applyAlignment="1">
      <alignment horizontal="left" vertical="center"/>
    </xf>
    <xf numFmtId="0" fontId="58" fillId="0" borderId="90" xfId="0" applyFont="1" applyFill="1" applyBorder="1" applyAlignment="1">
      <alignment horizontal="right"/>
    </xf>
    <xf numFmtId="0" fontId="58" fillId="0" borderId="76" xfId="0" applyFont="1" applyFill="1" applyBorder="1" applyAlignment="1">
      <alignment horizontal="right"/>
    </xf>
    <xf numFmtId="0" fontId="57" fillId="0" borderId="77" xfId="0" quotePrefix="1" applyNumberFormat="1" applyFont="1" applyFill="1" applyBorder="1" applyAlignment="1">
      <alignment horizontal="center" vertical="center" wrapText="1"/>
    </xf>
    <xf numFmtId="0" fontId="57" fillId="0" borderId="78" xfId="0" quotePrefix="1" applyNumberFormat="1" applyFont="1" applyFill="1" applyBorder="1" applyAlignment="1">
      <alignment horizontal="center" vertical="center" wrapText="1"/>
    </xf>
    <xf numFmtId="0" fontId="57" fillId="0" borderId="78" xfId="0" quotePrefix="1" applyFont="1" applyFill="1" applyBorder="1" applyAlignment="1">
      <alignment horizontal="center" vertical="center" wrapText="1"/>
    </xf>
    <xf numFmtId="0" fontId="57" fillId="0" borderId="79" xfId="0" quotePrefix="1" applyFont="1" applyFill="1" applyBorder="1" applyAlignment="1">
      <alignment horizontal="center" vertical="center" wrapText="1"/>
    </xf>
    <xf numFmtId="0" fontId="57" fillId="0" borderId="46" xfId="0" applyFont="1" applyBorder="1" applyAlignment="1">
      <alignment horizontal="left" wrapText="1"/>
    </xf>
    <xf numFmtId="3" fontId="9" fillId="0" borderId="33" xfId="0" applyNumberFormat="1" applyFont="1" applyBorder="1" applyAlignment="1">
      <alignment horizontal="center" vertical="center" wrapText="1"/>
    </xf>
    <xf numFmtId="0" fontId="57" fillId="0" borderId="65" xfId="0" applyFont="1" applyBorder="1" applyAlignment="1">
      <alignment horizontal="left" wrapText="1"/>
    </xf>
    <xf numFmtId="3" fontId="9" fillId="0" borderId="63" xfId="0" applyNumberFormat="1" applyFont="1" applyBorder="1" applyAlignment="1">
      <alignment horizontal="center" vertical="center" wrapText="1"/>
    </xf>
    <xf numFmtId="0" fontId="57" fillId="0" borderId="47" xfId="0" applyFont="1" applyBorder="1" applyAlignment="1">
      <alignment wrapText="1"/>
    </xf>
    <xf numFmtId="3" fontId="9" fillId="0" borderId="31" xfId="0" applyNumberFormat="1" applyFont="1" applyBorder="1" applyAlignment="1">
      <alignment horizontal="center" vertical="center"/>
    </xf>
    <xf numFmtId="0" fontId="57" fillId="0" borderId="80" xfId="0" applyFont="1" applyBorder="1" applyAlignment="1">
      <alignment wrapText="1"/>
    </xf>
    <xf numFmtId="3" fontId="9" fillId="0" borderId="81" xfId="0" applyNumberFormat="1" applyFont="1" applyBorder="1" applyAlignment="1">
      <alignment horizontal="center" vertical="center"/>
    </xf>
    <xf numFmtId="3" fontId="9" fillId="0" borderId="82" xfId="0" applyNumberFormat="1" applyFont="1" applyBorder="1" applyAlignment="1">
      <alignment horizontal="center" vertical="center"/>
    </xf>
    <xf numFmtId="9" fontId="9" fillId="0" borderId="82" xfId="1" applyFont="1" applyBorder="1" applyAlignment="1">
      <alignment horizontal="center" vertical="center"/>
    </xf>
    <xf numFmtId="9" fontId="9" fillId="0" borderId="83" xfId="1" applyFont="1" applyBorder="1" applyAlignment="1">
      <alignment horizontal="center" vertical="center"/>
    </xf>
    <xf numFmtId="0" fontId="58" fillId="0" borderId="84" xfId="0" applyFont="1" applyBorder="1" applyAlignment="1">
      <alignment wrapText="1"/>
    </xf>
    <xf numFmtId="10" fontId="9" fillId="0" borderId="0" xfId="0" applyNumberFormat="1" applyFont="1" applyAlignment="1">
      <alignment horizontal="center"/>
    </xf>
    <xf numFmtId="10" fontId="54" fillId="0" borderId="0" xfId="0" applyNumberFormat="1" applyFont="1" applyAlignment="1">
      <alignment horizontal="center"/>
    </xf>
    <xf numFmtId="0" fontId="3" fillId="0" borderId="2" xfId="0" applyFont="1" applyBorder="1"/>
    <xf numFmtId="2" fontId="9" fillId="0" borderId="0" xfId="0" applyNumberFormat="1" applyFont="1"/>
    <xf numFmtId="0" fontId="3" fillId="0" borderId="3" xfId="0" applyFont="1" applyBorder="1"/>
    <xf numFmtId="0" fontId="3" fillId="0" borderId="36" xfId="0" applyFont="1" applyBorder="1"/>
    <xf numFmtId="0" fontId="53" fillId="0" borderId="0" xfId="0" applyFont="1" applyAlignment="1">
      <alignment horizontal="left"/>
    </xf>
    <xf numFmtId="0" fontId="9" fillId="0" borderId="0" xfId="0" applyFont="1" applyAlignment="1"/>
    <xf numFmtId="0" fontId="57" fillId="0" borderId="1" xfId="0" applyFont="1" applyBorder="1"/>
    <xf numFmtId="0" fontId="57" fillId="0" borderId="1" xfId="0" applyFont="1" applyBorder="1" applyAlignment="1">
      <alignment horizontal="center" vertical="center" wrapText="1"/>
    </xf>
    <xf numFmtId="0" fontId="57" fillId="0" borderId="2" xfId="0" applyFont="1" applyBorder="1"/>
    <xf numFmtId="0" fontId="57" fillId="0" borderId="3" xfId="0" applyFont="1" applyBorder="1"/>
    <xf numFmtId="0" fontId="57" fillId="0" borderId="4" xfId="0" applyFont="1" applyBorder="1"/>
    <xf numFmtId="0" fontId="53" fillId="0" borderId="0" xfId="0" applyFont="1"/>
    <xf numFmtId="0" fontId="59" fillId="0" borderId="0" xfId="86" applyFont="1" applyBorder="1"/>
    <xf numFmtId="0" fontId="59" fillId="0" borderId="0" xfId="86" applyFont="1" applyBorder="1" applyAlignment="1">
      <alignment horizontal="center"/>
    </xf>
    <xf numFmtId="0" fontId="59" fillId="0" borderId="0" xfId="86" applyFont="1" applyFill="1" applyBorder="1" applyAlignment="1">
      <alignment horizontal="center"/>
    </xf>
    <xf numFmtId="0" fontId="1" fillId="0" borderId="0" xfId="85" applyFont="1" applyFill="1" applyBorder="1" applyAlignment="1">
      <alignment vertical="center" wrapText="1"/>
    </xf>
    <xf numFmtId="165" fontId="1" fillId="0" borderId="0" xfId="86" applyNumberFormat="1" applyFont="1" applyBorder="1" applyAlignment="1">
      <alignment horizontal="center"/>
    </xf>
    <xf numFmtId="0" fontId="45" fillId="0" borderId="0" xfId="0" applyFont="1" applyBorder="1" applyAlignment="1">
      <alignment horizontal="left" vertical="center" wrapText="1"/>
    </xf>
    <xf numFmtId="165" fontId="46" fillId="0" borderId="0" xfId="0" applyNumberFormat="1" applyFont="1" applyBorder="1" applyAlignment="1">
      <alignment horizontal="center" vertical="center" wrapText="1"/>
    </xf>
    <xf numFmtId="0" fontId="60" fillId="0" borderId="0" xfId="0" applyFont="1" applyAlignment="1">
      <alignment horizontal="left"/>
    </xf>
    <xf numFmtId="0" fontId="60" fillId="0" borderId="0" xfId="0" applyFont="1"/>
    <xf numFmtId="0" fontId="60" fillId="0" borderId="0" xfId="0" applyFont="1" applyAlignment="1">
      <alignment horizontal="center"/>
    </xf>
    <xf numFmtId="0" fontId="61" fillId="0" borderId="1" xfId="0" applyFont="1" applyBorder="1" applyAlignment="1">
      <alignment vertical="center" wrapText="1"/>
    </xf>
    <xf numFmtId="0" fontId="57" fillId="0" borderId="2" xfId="0" applyFont="1" applyBorder="1" applyAlignment="1">
      <alignment horizontal="left" vertical="center" wrapText="1"/>
    </xf>
    <xf numFmtId="0" fontId="57" fillId="0" borderId="3" xfId="0" applyFont="1" applyBorder="1" applyAlignment="1">
      <alignment horizontal="left" vertical="center" wrapText="1"/>
    </xf>
    <xf numFmtId="0" fontId="57" fillId="0" borderId="47" xfId="0" applyFont="1" applyBorder="1" applyAlignment="1">
      <alignment horizontal="left" vertical="center" wrapText="1"/>
    </xf>
    <xf numFmtId="165" fontId="9" fillId="0" borderId="15" xfId="0" applyNumberFormat="1" applyFont="1" applyBorder="1" applyAlignment="1">
      <alignment horizontal="center" vertical="center" wrapText="1"/>
    </xf>
    <xf numFmtId="0" fontId="57" fillId="0" borderId="80" xfId="0" applyFont="1" applyBorder="1" applyAlignment="1">
      <alignment horizontal="left" vertical="center" wrapText="1"/>
    </xf>
    <xf numFmtId="165" fontId="9" fillId="0" borderId="80" xfId="0" applyNumberFormat="1" applyFont="1" applyBorder="1" applyAlignment="1">
      <alignment horizontal="center" vertical="center" wrapText="1"/>
    </xf>
    <xf numFmtId="0" fontId="3" fillId="0" borderId="0" xfId="0" applyFont="1" applyAlignment="1">
      <alignment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40"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166" fontId="9" fillId="0" borderId="25" xfId="1" applyNumberFormat="1" applyFont="1" applyBorder="1" applyAlignment="1">
      <alignment horizontal="center" vertical="center"/>
    </xf>
    <xf numFmtId="166" fontId="9" fillId="0" borderId="12" xfId="1" applyNumberFormat="1" applyFont="1" applyBorder="1" applyAlignment="1">
      <alignment horizontal="center" vertical="center"/>
    </xf>
    <xf numFmtId="0" fontId="9" fillId="0" borderId="10" xfId="0" applyFont="1" applyBorder="1" applyAlignment="1">
      <alignment horizontal="center" vertical="center"/>
    </xf>
    <xf numFmtId="165" fontId="4" fillId="0" borderId="38" xfId="0" applyNumberFormat="1" applyFont="1" applyBorder="1" applyAlignment="1">
      <alignment horizontal="center" vertical="center" wrapText="1"/>
    </xf>
    <xf numFmtId="166" fontId="3" fillId="0" borderId="42" xfId="1" applyNumberFormat="1" applyFont="1" applyBorder="1" applyAlignment="1">
      <alignment horizontal="right"/>
    </xf>
    <xf numFmtId="165" fontId="3" fillId="0" borderId="42" xfId="1" applyNumberFormat="1" applyFont="1" applyBorder="1" applyAlignment="1">
      <alignment horizontal="right"/>
    </xf>
    <xf numFmtId="166" fontId="3" fillId="0" borderId="25" xfId="1" applyNumberFormat="1" applyFont="1" applyBorder="1" applyAlignment="1">
      <alignment horizontal="center"/>
    </xf>
    <xf numFmtId="165" fontId="3" fillId="0" borderId="25" xfId="1" applyNumberFormat="1" applyFont="1" applyBorder="1" applyAlignment="1">
      <alignment horizontal="center"/>
    </xf>
    <xf numFmtId="166" fontId="3" fillId="0" borderId="12" xfId="1" applyNumberFormat="1" applyFont="1" applyBorder="1" applyAlignment="1">
      <alignment horizontal="center"/>
    </xf>
    <xf numFmtId="0" fontId="3" fillId="0" borderId="10" xfId="0" applyFont="1" applyBorder="1" applyAlignment="1">
      <alignment horizontal="center"/>
    </xf>
    <xf numFmtId="0" fontId="3" fillId="0" borderId="25" xfId="0" applyFont="1" applyBorder="1" applyAlignment="1">
      <alignment horizontal="center"/>
    </xf>
    <xf numFmtId="165" fontId="3" fillId="0" borderId="12" xfId="1" applyNumberFormat="1" applyFont="1" applyBorder="1" applyAlignment="1">
      <alignment horizontal="center"/>
    </xf>
    <xf numFmtId="166" fontId="62" fillId="0" borderId="42" xfId="1" applyNumberFormat="1" applyFont="1" applyBorder="1" applyAlignment="1">
      <alignment horizontal="right" vertical="center"/>
    </xf>
    <xf numFmtId="0" fontId="3" fillId="0" borderId="65" xfId="0" applyFont="1" applyBorder="1" applyAlignment="1">
      <alignment horizontal="right" vertical="top" wrapText="1"/>
    </xf>
    <xf numFmtId="0" fontId="62" fillId="0" borderId="63" xfId="0" applyFont="1" applyBorder="1" applyAlignment="1">
      <alignment horizontal="right" vertical="center"/>
    </xf>
    <xf numFmtId="0" fontId="62" fillId="0" borderId="64" xfId="0" applyFont="1" applyBorder="1" applyAlignment="1">
      <alignment horizontal="right" vertical="center"/>
    </xf>
    <xf numFmtId="0" fontId="55" fillId="0" borderId="75" xfId="0" applyFont="1" applyBorder="1" applyAlignment="1">
      <alignment vertical="top" wrapText="1"/>
    </xf>
    <xf numFmtId="0" fontId="9" fillId="0" borderId="73" xfId="0" applyFont="1" applyBorder="1" applyAlignment="1">
      <alignment horizontal="center" vertical="center"/>
    </xf>
    <xf numFmtId="166" fontId="9" fillId="0" borderId="71" xfId="1" applyNumberFormat="1" applyFont="1" applyBorder="1" applyAlignment="1">
      <alignment horizontal="center" vertical="center"/>
    </xf>
    <xf numFmtId="0" fontId="9" fillId="0" borderId="0" xfId="0" applyFont="1" applyAlignment="1">
      <alignment horizontal="left"/>
    </xf>
    <xf numFmtId="0" fontId="9" fillId="0" borderId="0" xfId="0" applyFont="1" applyAlignment="1">
      <alignment wrapText="1"/>
    </xf>
    <xf numFmtId="9" fontId="9" fillId="0" borderId="0" xfId="0" applyNumberFormat="1" applyFont="1"/>
    <xf numFmtId="0" fontId="57" fillId="0" borderId="0" xfId="0" applyFont="1" applyBorder="1"/>
    <xf numFmtId="0" fontId="57" fillId="0" borderId="1" xfId="0" applyFont="1" applyBorder="1" applyAlignment="1">
      <alignment wrapText="1"/>
    </xf>
    <xf numFmtId="0" fontId="57" fillId="0" borderId="39" xfId="0" applyFont="1" applyBorder="1"/>
    <xf numFmtId="0" fontId="57" fillId="0" borderId="6" xfId="0" applyFont="1" applyBorder="1"/>
    <xf numFmtId="0" fontId="57" fillId="0" borderId="7" xfId="0" applyFont="1" applyBorder="1"/>
    <xf numFmtId="0" fontId="9" fillId="0" borderId="0" xfId="0" applyFont="1" applyBorder="1"/>
    <xf numFmtId="0" fontId="55" fillId="0" borderId="88" xfId="0" applyFont="1" applyBorder="1" applyAlignment="1">
      <alignment horizontal="center" vertical="center" wrapText="1"/>
    </xf>
    <xf numFmtId="0" fontId="55" fillId="0" borderId="84" xfId="0" applyFont="1" applyBorder="1" applyAlignment="1">
      <alignment horizontal="center" vertical="center" wrapText="1"/>
    </xf>
    <xf numFmtId="0" fontId="55" fillId="0" borderId="87" xfId="0" applyFont="1" applyBorder="1" applyAlignment="1">
      <alignment horizontal="center" vertical="center" wrapText="1"/>
    </xf>
    <xf numFmtId="0" fontId="55" fillId="0" borderId="85" xfId="0" applyFont="1" applyBorder="1" applyAlignment="1">
      <alignment horizontal="center" vertical="center" wrapText="1"/>
    </xf>
    <xf numFmtId="0" fontId="57" fillId="0" borderId="14" xfId="0" applyFont="1" applyBorder="1" applyAlignment="1">
      <alignment horizontal="left" vertical="center" wrapText="1"/>
    </xf>
    <xf numFmtId="165" fontId="63" fillId="0" borderId="15" xfId="0" applyNumberFormat="1" applyFont="1" applyBorder="1" applyAlignment="1">
      <alignment vertical="center"/>
    </xf>
    <xf numFmtId="165" fontId="63" fillId="0" borderId="20" xfId="0" applyNumberFormat="1" applyFont="1" applyBorder="1" applyAlignment="1">
      <alignment vertical="center"/>
    </xf>
    <xf numFmtId="165" fontId="63" fillId="0" borderId="21" xfId="0" applyNumberFormat="1" applyFont="1" applyBorder="1" applyAlignment="1">
      <alignment vertical="center"/>
    </xf>
    <xf numFmtId="0" fontId="9" fillId="0" borderId="0" xfId="0" applyFont="1" applyFill="1"/>
    <xf numFmtId="0" fontId="57" fillId="0" borderId="88" xfId="0" applyFont="1" applyBorder="1" applyAlignment="1">
      <alignment horizontal="left" vertical="center" wrapText="1"/>
    </xf>
    <xf numFmtId="1" fontId="9" fillId="0" borderId="0" xfId="0" applyNumberFormat="1" applyFont="1"/>
    <xf numFmtId="165" fontId="46" fillId="0" borderId="0" xfId="0" applyNumberFormat="1" applyFont="1"/>
    <xf numFmtId="0" fontId="57" fillId="0" borderId="88" xfId="0" applyFont="1" applyBorder="1" applyAlignment="1">
      <alignment horizontal="center" vertical="center" wrapText="1"/>
    </xf>
    <xf numFmtId="165" fontId="57" fillId="0" borderId="15" xfId="0" applyNumberFormat="1" applyFont="1" applyFill="1" applyBorder="1" applyAlignment="1">
      <alignment vertical="center"/>
    </xf>
    <xf numFmtId="165" fontId="57" fillId="0" borderId="20" xfId="0" applyNumberFormat="1" applyFont="1" applyFill="1" applyBorder="1" applyAlignment="1">
      <alignment vertical="center"/>
    </xf>
    <xf numFmtId="165" fontId="57" fillId="0" borderId="21" xfId="0" applyNumberFormat="1" applyFont="1" applyFill="1" applyBorder="1" applyAlignment="1">
      <alignment vertical="center"/>
    </xf>
    <xf numFmtId="0" fontId="9" fillId="0" borderId="14" xfId="0" applyFont="1" applyBorder="1" applyAlignment="1">
      <alignment horizontal="left" vertical="center" wrapText="1"/>
    </xf>
    <xf numFmtId="165" fontId="9" fillId="0" borderId="15" xfId="0" applyNumberFormat="1" applyFont="1" applyBorder="1" applyAlignment="1">
      <alignment vertical="center"/>
    </xf>
    <xf numFmtId="165" fontId="9" fillId="0" borderId="20" xfId="0" applyNumberFormat="1" applyFont="1" applyBorder="1" applyAlignment="1">
      <alignment vertical="center"/>
    </xf>
    <xf numFmtId="165" fontId="9" fillId="0" borderId="21" xfId="0" applyNumberFormat="1" applyFont="1" applyBorder="1" applyAlignment="1">
      <alignment vertical="center"/>
    </xf>
    <xf numFmtId="0" fontId="57" fillId="0" borderId="14" xfId="0" applyFont="1" applyFill="1" applyBorder="1" applyAlignment="1">
      <alignment horizontal="left" vertical="center" wrapText="1"/>
    </xf>
    <xf numFmtId="165" fontId="57" fillId="0" borderId="15" xfId="0" applyNumberFormat="1" applyFont="1" applyBorder="1" applyAlignment="1">
      <alignment vertical="center"/>
    </xf>
    <xf numFmtId="165" fontId="57" fillId="0" borderId="20" xfId="0" applyNumberFormat="1" applyFont="1" applyBorder="1" applyAlignment="1">
      <alignment vertical="center"/>
    </xf>
    <xf numFmtId="165" fontId="57" fillId="0" borderId="21" xfId="0" applyNumberFormat="1" applyFont="1" applyBorder="1" applyAlignment="1">
      <alignment vertical="center"/>
    </xf>
    <xf numFmtId="165" fontId="9" fillId="0" borderId="20" xfId="0" applyNumberFormat="1" applyFont="1" applyBorder="1" applyAlignment="1">
      <alignment horizontal="right" vertical="center"/>
    </xf>
    <xf numFmtId="0" fontId="57" fillId="0" borderId="13" xfId="0" applyFont="1" applyFill="1" applyBorder="1" applyAlignment="1">
      <alignment horizontal="left" vertical="center" wrapText="1"/>
    </xf>
    <xf numFmtId="0" fontId="57" fillId="0" borderId="29" xfId="0" applyFont="1" applyFill="1" applyBorder="1" applyAlignment="1">
      <alignment horizontal="left" vertical="center" wrapText="1"/>
    </xf>
    <xf numFmtId="165" fontId="57" fillId="0" borderId="75" xfId="0" applyNumberFormat="1" applyFont="1" applyFill="1" applyBorder="1" applyAlignment="1">
      <alignment vertical="center"/>
    </xf>
    <xf numFmtId="165" fontId="57" fillId="0" borderId="10" xfId="0" applyNumberFormat="1" applyFont="1" applyFill="1" applyBorder="1" applyAlignment="1">
      <alignment vertical="center"/>
    </xf>
    <xf numFmtId="165" fontId="57" fillId="0" borderId="71" xfId="0" applyNumberFormat="1" applyFont="1" applyFill="1" applyBorder="1" applyAlignment="1">
      <alignment vertical="center"/>
    </xf>
    <xf numFmtId="0" fontId="53" fillId="0" borderId="74" xfId="0" applyFont="1" applyFill="1" applyBorder="1" applyAlignment="1">
      <alignment vertical="center"/>
    </xf>
    <xf numFmtId="0" fontId="53" fillId="0" borderId="72" xfId="0" applyFont="1" applyFill="1" applyBorder="1" applyAlignment="1">
      <alignment horizontal="center" vertical="center" wrapText="1"/>
    </xf>
    <xf numFmtId="0" fontId="53" fillId="0" borderId="69" xfId="0" applyFont="1" applyFill="1" applyBorder="1" applyAlignment="1">
      <alignment horizontal="center" vertical="center" wrapText="1"/>
    </xf>
    <xf numFmtId="0" fontId="53" fillId="0" borderId="70" xfId="0" applyFont="1" applyFill="1" applyBorder="1" applyAlignment="1">
      <alignment horizontal="center" vertical="center" wrapText="1"/>
    </xf>
    <xf numFmtId="0" fontId="53" fillId="0" borderId="86" xfId="0" applyFont="1" applyFill="1" applyBorder="1" applyAlignment="1">
      <alignment vertical="center" wrapText="1"/>
    </xf>
    <xf numFmtId="0" fontId="57" fillId="0" borderId="65" xfId="0" applyFont="1" applyFill="1" applyBorder="1" applyAlignment="1">
      <alignment vertical="center" wrapText="1"/>
    </xf>
    <xf numFmtId="165" fontId="9" fillId="0" borderId="63" xfId="0" applyNumberFormat="1" applyFont="1" applyFill="1" applyBorder="1" applyAlignment="1">
      <alignment vertical="center"/>
    </xf>
    <xf numFmtId="0" fontId="57" fillId="0" borderId="66" xfId="0" applyFont="1" applyFill="1" applyBorder="1" applyAlignment="1">
      <alignment vertical="center" wrapText="1"/>
    </xf>
    <xf numFmtId="165" fontId="9" fillId="0" borderId="64" xfId="0" applyNumberFormat="1" applyFont="1" applyFill="1" applyBorder="1" applyAlignment="1">
      <alignment vertical="center"/>
    </xf>
    <xf numFmtId="0" fontId="9" fillId="0" borderId="63" xfId="0" applyFont="1" applyFill="1" applyBorder="1" applyAlignment="1">
      <alignment horizontal="right" vertical="center"/>
    </xf>
    <xf numFmtId="0" fontId="9" fillId="0" borderId="64" xfId="0" applyFont="1" applyFill="1" applyBorder="1" applyAlignment="1">
      <alignment horizontal="right" vertical="center"/>
    </xf>
    <xf numFmtId="0" fontId="64" fillId="0" borderId="16" xfId="0" applyFont="1" applyBorder="1" applyAlignment="1">
      <alignment horizontal="center" vertical="center" wrapText="1"/>
    </xf>
    <xf numFmtId="0" fontId="53" fillId="0" borderId="22" xfId="0" applyFont="1" applyBorder="1" applyAlignment="1">
      <alignment horizontal="center" vertical="center" wrapText="1"/>
    </xf>
    <xf numFmtId="0" fontId="53" fillId="0" borderId="23" xfId="0" applyFont="1" applyBorder="1" applyAlignment="1">
      <alignment horizontal="center" vertical="center" wrapText="1"/>
    </xf>
    <xf numFmtId="0" fontId="53" fillId="0" borderId="24" xfId="0" applyFont="1" applyBorder="1" applyAlignment="1">
      <alignment horizontal="center" vertical="center" wrapText="1"/>
    </xf>
    <xf numFmtId="0" fontId="53" fillId="0" borderId="16" xfId="0" applyFont="1" applyBorder="1" applyAlignment="1">
      <alignment horizontal="left" vertical="center" wrapText="1"/>
    </xf>
    <xf numFmtId="3" fontId="53" fillId="0" borderId="22" xfId="0" applyNumberFormat="1" applyFont="1" applyBorder="1" applyAlignment="1">
      <alignment vertical="center"/>
    </xf>
    <xf numFmtId="3" fontId="53" fillId="0" borderId="23" xfId="0" applyNumberFormat="1" applyFont="1" applyBorder="1" applyAlignment="1">
      <alignment vertical="center"/>
    </xf>
    <xf numFmtId="166" fontId="53" fillId="0" borderId="24" xfId="1" applyNumberFormat="1" applyFont="1" applyBorder="1" applyAlignment="1">
      <alignment horizontal="center" vertical="center"/>
    </xf>
    <xf numFmtId="0" fontId="63" fillId="0" borderId="16" xfId="0" applyFont="1" applyBorder="1" applyAlignment="1">
      <alignment horizontal="left" vertical="center" wrapText="1"/>
    </xf>
    <xf numFmtId="3" fontId="63" fillId="0" borderId="22" xfId="0" applyNumberFormat="1" applyFont="1" applyFill="1" applyBorder="1" applyAlignment="1">
      <alignment vertical="center"/>
    </xf>
    <xf numFmtId="3" fontId="63" fillId="0" borderId="23" xfId="0" applyNumberFormat="1" applyFont="1" applyFill="1" applyBorder="1" applyAlignment="1">
      <alignment vertical="center"/>
    </xf>
    <xf numFmtId="166" fontId="63" fillId="0" borderId="24" xfId="1" applyNumberFormat="1" applyFont="1" applyFill="1" applyBorder="1" applyAlignment="1">
      <alignment horizontal="center" vertical="center"/>
    </xf>
    <xf numFmtId="3" fontId="53" fillId="0" borderId="22" xfId="0" applyNumberFormat="1" applyFont="1" applyFill="1" applyBorder="1" applyAlignment="1">
      <alignment vertical="center"/>
    </xf>
    <xf numFmtId="3" fontId="53" fillId="0" borderId="23" xfId="0" applyNumberFormat="1" applyFont="1" applyFill="1" applyBorder="1" applyAlignment="1">
      <alignment vertical="center"/>
    </xf>
    <xf numFmtId="166" fontId="53" fillId="0" borderId="24" xfId="1" applyNumberFormat="1" applyFont="1" applyFill="1" applyBorder="1" applyAlignment="1">
      <alignment horizontal="center" vertical="center"/>
    </xf>
    <xf numFmtId="3" fontId="63" fillId="0" borderId="22" xfId="0" applyNumberFormat="1" applyFont="1" applyBorder="1" applyAlignment="1">
      <alignment vertical="center"/>
    </xf>
    <xf numFmtId="3" fontId="63" fillId="0" borderId="23" xfId="0" applyNumberFormat="1" applyFont="1" applyBorder="1" applyAlignment="1">
      <alignment vertical="center"/>
    </xf>
    <xf numFmtId="9" fontId="63" fillId="0" borderId="24" xfId="1" applyNumberFormat="1" applyFont="1" applyBorder="1" applyAlignment="1">
      <alignment horizontal="center" vertical="center"/>
    </xf>
    <xf numFmtId="3" fontId="63" fillId="0" borderId="22" xfId="0" applyNumberFormat="1" applyFont="1" applyBorder="1" applyAlignment="1">
      <alignment horizontal="right" vertical="center"/>
    </xf>
    <xf numFmtId="166" fontId="63" fillId="0" borderId="24" xfId="1" quotePrefix="1" applyNumberFormat="1" applyFont="1" applyBorder="1" applyAlignment="1">
      <alignment horizontal="center" vertical="center"/>
    </xf>
    <xf numFmtId="166" fontId="63" fillId="0" borderId="24" xfId="1" applyNumberFormat="1" applyFont="1" applyBorder="1" applyAlignment="1">
      <alignment horizontal="center" vertical="center"/>
    </xf>
    <xf numFmtId="0" fontId="57" fillId="0" borderId="10" xfId="0" applyFont="1" applyBorder="1" applyAlignment="1">
      <alignment horizontal="center" vertical="center" wrapText="1"/>
    </xf>
    <xf numFmtId="0" fontId="57" fillId="0" borderId="25" xfId="0" applyFont="1" applyBorder="1" applyAlignment="1">
      <alignment horizontal="center" vertical="center" wrapText="1"/>
    </xf>
    <xf numFmtId="0" fontId="57" fillId="0" borderId="71" xfId="0" applyFont="1" applyBorder="1" applyAlignment="1">
      <alignment horizontal="center" vertical="center"/>
    </xf>
    <xf numFmtId="0" fontId="57" fillId="0" borderId="73" xfId="0" applyFont="1" applyBorder="1" applyAlignment="1">
      <alignment horizontal="center" vertical="center" wrapText="1"/>
    </xf>
    <xf numFmtId="0" fontId="53" fillId="0" borderId="84" xfId="0" applyFont="1" applyBorder="1" applyAlignment="1">
      <alignment horizontal="left" vertical="center"/>
    </xf>
    <xf numFmtId="166" fontId="46" fillId="0" borderId="0" xfId="1" applyNumberFormat="1" applyFont="1"/>
    <xf numFmtId="0" fontId="53" fillId="0" borderId="75" xfId="0" applyFont="1" applyBorder="1" applyAlignment="1">
      <alignment horizontal="left" vertical="center"/>
    </xf>
    <xf numFmtId="3" fontId="63" fillId="0" borderId="10" xfId="0" applyNumberFormat="1" applyFont="1" applyBorder="1" applyAlignment="1">
      <alignment horizontal="center" vertical="center"/>
    </xf>
    <xf numFmtId="3" fontId="63" fillId="0" borderId="25" xfId="0" applyNumberFormat="1" applyFont="1" applyBorder="1" applyAlignment="1">
      <alignment horizontal="center" vertical="center"/>
    </xf>
    <xf numFmtId="0" fontId="63" fillId="0" borderId="25" xfId="0" applyFont="1" applyBorder="1" applyAlignment="1">
      <alignment horizontal="center" vertical="center"/>
    </xf>
    <xf numFmtId="166" fontId="9" fillId="0" borderId="0" xfId="1" applyNumberFormat="1" applyFont="1"/>
    <xf numFmtId="3" fontId="57" fillId="0" borderId="20" xfId="0" applyNumberFormat="1" applyFont="1" applyFill="1" applyBorder="1" applyAlignment="1">
      <alignment vertical="center"/>
    </xf>
    <xf numFmtId="3" fontId="57" fillId="0" borderId="38" xfId="0" applyNumberFormat="1" applyFont="1" applyFill="1" applyBorder="1" applyAlignment="1">
      <alignment vertical="center"/>
    </xf>
    <xf numFmtId="3" fontId="57" fillId="0" borderId="21" xfId="0" applyNumberFormat="1" applyFont="1" applyFill="1" applyBorder="1" applyAlignment="1">
      <alignment vertical="center"/>
    </xf>
    <xf numFmtId="165" fontId="57" fillId="0" borderId="38" xfId="0" applyNumberFormat="1" applyFont="1" applyFill="1" applyBorder="1" applyAlignment="1">
      <alignment vertical="center"/>
    </xf>
    <xf numFmtId="165" fontId="9" fillId="0" borderId="38" xfId="0" applyNumberFormat="1" applyFont="1" applyBorder="1" applyAlignment="1">
      <alignment vertical="center"/>
    </xf>
    <xf numFmtId="165" fontId="57" fillId="0" borderId="38" xfId="0" applyNumberFormat="1" applyFont="1" applyBorder="1" applyAlignment="1">
      <alignment vertical="center"/>
    </xf>
    <xf numFmtId="165" fontId="9" fillId="0" borderId="38" xfId="0" applyNumberFormat="1" applyFont="1" applyBorder="1" applyAlignment="1">
      <alignment horizontal="right" vertical="center"/>
    </xf>
    <xf numFmtId="165" fontId="57" fillId="0" borderId="25" xfId="0" applyNumberFormat="1" applyFont="1" applyFill="1" applyBorder="1" applyAlignment="1">
      <alignment vertical="center"/>
    </xf>
    <xf numFmtId="0" fontId="53" fillId="0" borderId="0" xfId="0" applyFont="1" applyAlignment="1">
      <alignment horizontal="left" vertical="center"/>
    </xf>
    <xf numFmtId="166" fontId="46" fillId="0" borderId="0" xfId="0" applyNumberFormat="1" applyFont="1" applyAlignment="1">
      <alignment horizontal="center"/>
    </xf>
    <xf numFmtId="0" fontId="57" fillId="0" borderId="1" xfId="0" applyFont="1" applyBorder="1" applyAlignment="1">
      <alignment horizontal="center"/>
    </xf>
    <xf numFmtId="0" fontId="57" fillId="0" borderId="91" xfId="0" applyFont="1" applyBorder="1" applyAlignment="1">
      <alignment horizontal="center"/>
    </xf>
    <xf numFmtId="0" fontId="9" fillId="0" borderId="5" xfId="0" applyFont="1" applyBorder="1"/>
    <xf numFmtId="166" fontId="9" fillId="0" borderId="41" xfId="0" applyNumberFormat="1" applyFont="1" applyBorder="1" applyAlignment="1">
      <alignment horizontal="center"/>
    </xf>
    <xf numFmtId="0" fontId="9" fillId="0" borderId="4" xfId="0" applyFont="1" applyBorder="1"/>
    <xf numFmtId="166" fontId="9" fillId="0" borderId="14" xfId="0" applyNumberFormat="1" applyFont="1" applyBorder="1" applyAlignment="1">
      <alignment horizontal="center"/>
    </xf>
    <xf numFmtId="0" fontId="57" fillId="0" borderId="26" xfId="0" applyFont="1" applyBorder="1"/>
    <xf numFmtId="0" fontId="57" fillId="0" borderId="27" xfId="0" applyFont="1" applyBorder="1"/>
    <xf numFmtId="166" fontId="9" fillId="0" borderId="93" xfId="0" applyNumberFormat="1" applyFont="1" applyBorder="1" applyAlignment="1">
      <alignment horizontal="center"/>
    </xf>
    <xf numFmtId="166" fontId="9" fillId="0" borderId="94" xfId="0" applyNumberFormat="1" applyFont="1" applyBorder="1" applyAlignment="1">
      <alignment horizontal="center"/>
    </xf>
    <xf numFmtId="166" fontId="46" fillId="0" borderId="94" xfId="1" applyNumberFormat="1" applyFont="1" applyBorder="1"/>
    <xf numFmtId="0" fontId="46" fillId="0" borderId="95" xfId="0" applyFont="1" applyBorder="1"/>
    <xf numFmtId="166" fontId="9" fillId="0" borderId="96" xfId="0" applyNumberFormat="1" applyFont="1" applyBorder="1" applyAlignment="1">
      <alignment horizontal="center"/>
    </xf>
    <xf numFmtId="166" fontId="9" fillId="0" borderId="96" xfId="1" applyNumberFormat="1" applyFont="1" applyBorder="1"/>
    <xf numFmtId="166" fontId="46" fillId="0" borderId="96" xfId="1" applyNumberFormat="1" applyFont="1" applyBorder="1"/>
    <xf numFmtId="166" fontId="9" fillId="0" borderId="97" xfId="0" applyNumberFormat="1" applyFont="1" applyBorder="1" applyAlignment="1">
      <alignment horizontal="center"/>
    </xf>
    <xf numFmtId="0" fontId="46" fillId="0" borderId="98" xfId="0" applyFont="1" applyBorder="1"/>
    <xf numFmtId="166" fontId="9" fillId="0" borderId="100" xfId="0" applyNumberFormat="1" applyFont="1" applyBorder="1" applyAlignment="1">
      <alignment horizontal="center"/>
    </xf>
    <xf numFmtId="166" fontId="9" fillId="0" borderId="100" xfId="1" applyNumberFormat="1" applyFont="1" applyBorder="1"/>
    <xf numFmtId="166" fontId="46" fillId="0" borderId="100" xfId="1" applyNumberFormat="1" applyFont="1" applyBorder="1"/>
    <xf numFmtId="0" fontId="46" fillId="0" borderId="0" xfId="0" applyFont="1" applyBorder="1" applyAlignment="1">
      <alignment horizontal="center"/>
    </xf>
    <xf numFmtId="166" fontId="46" fillId="0" borderId="0" xfId="0" applyNumberFormat="1" applyFont="1" applyBorder="1" applyAlignment="1">
      <alignment horizontal="center"/>
    </xf>
    <xf numFmtId="0" fontId="0" fillId="0" borderId="0" xfId="0" applyBorder="1"/>
    <xf numFmtId="0" fontId="57" fillId="0" borderId="102" xfId="0" applyFont="1" applyBorder="1"/>
    <xf numFmtId="0" fontId="57" fillId="0" borderId="103" xfId="0" applyFont="1" applyBorder="1"/>
    <xf numFmtId="0" fontId="57" fillId="0" borderId="104" xfId="0" applyFont="1" applyBorder="1"/>
    <xf numFmtId="0" fontId="57" fillId="0" borderId="105" xfId="0" applyFont="1" applyBorder="1"/>
    <xf numFmtId="0" fontId="68" fillId="0" borderId="0" xfId="0" applyFont="1" applyFill="1" applyBorder="1"/>
    <xf numFmtId="0" fontId="69" fillId="0" borderId="0" xfId="0" applyFont="1" applyFill="1" applyBorder="1"/>
    <xf numFmtId="1" fontId="69" fillId="0" borderId="0" xfId="0" applyNumberFormat="1" applyFont="1" applyFill="1" applyBorder="1"/>
    <xf numFmtId="0" fontId="69" fillId="0" borderId="0" xfId="0" applyFont="1" applyFill="1" applyBorder="1" applyAlignment="1">
      <alignment wrapText="1"/>
    </xf>
    <xf numFmtId="0" fontId="49" fillId="0" borderId="0" xfId="0" applyFont="1"/>
    <xf numFmtId="0" fontId="53" fillId="0" borderId="0" xfId="0" applyFont="1" applyFill="1" applyBorder="1"/>
    <xf numFmtId="0" fontId="69" fillId="0" borderId="92" xfId="0" applyFont="1" applyFill="1" applyBorder="1"/>
    <xf numFmtId="0" fontId="69" fillId="0" borderId="98" xfId="0" applyFont="1" applyFill="1" applyBorder="1"/>
    <xf numFmtId="166" fontId="69" fillId="0" borderId="46" xfId="1" applyNumberFormat="1" applyFont="1" applyFill="1" applyBorder="1"/>
    <xf numFmtId="166" fontId="69" fillId="0" borderId="65" xfId="1" applyNumberFormat="1" applyFont="1" applyFill="1" applyBorder="1"/>
    <xf numFmtId="166" fontId="63" fillId="0" borderId="65" xfId="1" applyNumberFormat="1" applyFont="1" applyFill="1" applyBorder="1"/>
    <xf numFmtId="166" fontId="69" fillId="0" borderId="106" xfId="1" applyNumberFormat="1" applyFont="1" applyFill="1" applyBorder="1"/>
    <xf numFmtId="166" fontId="69" fillId="0" borderId="34" xfId="1" applyNumberFormat="1" applyFont="1" applyFill="1" applyBorder="1"/>
    <xf numFmtId="166" fontId="69" fillId="0" borderId="108" xfId="1" applyNumberFormat="1" applyFont="1" applyFill="1" applyBorder="1"/>
    <xf numFmtId="166" fontId="63" fillId="0" borderId="108" xfId="1" applyNumberFormat="1" applyFont="1" applyFill="1" applyBorder="1"/>
    <xf numFmtId="0" fontId="69" fillId="0" borderId="112" xfId="0" applyFont="1" applyFill="1" applyBorder="1"/>
    <xf numFmtId="0" fontId="70" fillId="0" borderId="107" xfId="0" applyFont="1" applyFill="1" applyBorder="1"/>
    <xf numFmtId="166" fontId="70" fillId="0" borderId="15" xfId="1" applyNumberFormat="1" applyFont="1" applyFill="1" applyBorder="1"/>
    <xf numFmtId="0" fontId="71" fillId="0" borderId="0" xfId="0" applyFont="1" applyFill="1" applyBorder="1"/>
    <xf numFmtId="166" fontId="69" fillId="0" borderId="113" xfId="1" applyNumberFormat="1" applyFont="1" applyFill="1" applyBorder="1"/>
    <xf numFmtId="0" fontId="69" fillId="0" borderId="95" xfId="0" applyFont="1" applyFill="1" applyBorder="1"/>
    <xf numFmtId="0" fontId="70" fillId="0" borderId="32" xfId="0" applyFont="1" applyFill="1" applyBorder="1"/>
    <xf numFmtId="0" fontId="57" fillId="0" borderId="8" xfId="0" applyFont="1" applyBorder="1"/>
    <xf numFmtId="166" fontId="70" fillId="0" borderId="75" xfId="1" applyNumberFormat="1" applyFont="1" applyFill="1" applyBorder="1"/>
    <xf numFmtId="0" fontId="0" fillId="0" borderId="0" xfId="0" applyAlignment="1">
      <alignment horizontal="center"/>
    </xf>
    <xf numFmtId="0" fontId="72" fillId="0" borderId="126" xfId="0" applyFont="1" applyBorder="1"/>
    <xf numFmtId="0" fontId="72" fillId="0" borderId="120" xfId="0" applyFont="1" applyBorder="1" applyAlignment="1">
      <alignment horizontal="center"/>
    </xf>
    <xf numFmtId="0" fontId="72" fillId="0" borderId="121" xfId="0" applyFont="1" applyBorder="1" applyAlignment="1">
      <alignment horizontal="center"/>
    </xf>
    <xf numFmtId="0" fontId="72" fillId="0" borderId="122" xfId="0" applyFont="1" applyBorder="1" applyAlignment="1">
      <alignment horizontal="center"/>
    </xf>
    <xf numFmtId="0" fontId="72" fillId="0" borderId="127" xfId="0" applyFont="1" applyBorder="1"/>
    <xf numFmtId="0" fontId="72" fillId="0" borderId="128" xfId="0" applyFont="1" applyBorder="1"/>
    <xf numFmtId="0" fontId="72" fillId="0" borderId="129" xfId="0" applyFont="1" applyBorder="1"/>
    <xf numFmtId="165" fontId="72" fillId="0" borderId="123" xfId="0" applyNumberFormat="1" applyFont="1" applyBorder="1" applyAlignment="1">
      <alignment horizontal="center"/>
    </xf>
    <xf numFmtId="165" fontId="72" fillId="0" borderId="118" xfId="0" applyNumberFormat="1" applyFont="1" applyBorder="1" applyAlignment="1">
      <alignment horizontal="center"/>
    </xf>
    <xf numFmtId="165" fontId="72" fillId="0" borderId="119" xfId="0" applyNumberFormat="1" applyFont="1" applyBorder="1" applyAlignment="1">
      <alignment horizontal="center"/>
    </xf>
    <xf numFmtId="165" fontId="72" fillId="0" borderId="124" xfId="0" applyNumberFormat="1" applyFont="1" applyBorder="1" applyAlignment="1">
      <alignment horizontal="center"/>
    </xf>
    <xf numFmtId="165" fontId="72" fillId="0" borderId="114" xfId="0" applyNumberFormat="1" applyFont="1" applyBorder="1" applyAlignment="1">
      <alignment horizontal="center"/>
    </xf>
    <xf numFmtId="165" fontId="72" fillId="0" borderId="115" xfId="0" applyNumberFormat="1" applyFont="1" applyBorder="1" applyAlignment="1">
      <alignment horizontal="center"/>
    </xf>
    <xf numFmtId="165" fontId="72" fillId="0" borderId="125" xfId="0" applyNumberFormat="1" applyFont="1" applyBorder="1" applyAlignment="1">
      <alignment horizontal="center"/>
    </xf>
    <xf numFmtId="165" fontId="72" fillId="0" borderId="116" xfId="0" applyNumberFormat="1" applyFont="1" applyBorder="1" applyAlignment="1">
      <alignment horizontal="center"/>
    </xf>
    <xf numFmtId="165" fontId="72" fillId="0" borderId="117" xfId="0" applyNumberFormat="1" applyFont="1" applyBorder="1" applyAlignment="1">
      <alignment horizontal="center"/>
    </xf>
    <xf numFmtId="0" fontId="70" fillId="0" borderId="0" xfId="0" applyFont="1"/>
    <xf numFmtId="0" fontId="55" fillId="0" borderId="71" xfId="4" applyFont="1" applyFill="1" applyBorder="1" applyAlignment="1">
      <alignment horizontal="center" vertical="center" wrapText="1"/>
    </xf>
    <xf numFmtId="164" fontId="3" fillId="0" borderId="97" xfId="4" applyNumberFormat="1" applyFont="1" applyFill="1" applyBorder="1" applyAlignment="1">
      <alignment vertical="center" wrapText="1"/>
    </xf>
    <xf numFmtId="164" fontId="3" fillId="0" borderId="96" xfId="4" applyNumberFormat="1" applyFont="1" applyFill="1" applyBorder="1" applyAlignment="1">
      <alignment horizontal="right" vertical="center" wrapText="1"/>
    </xf>
    <xf numFmtId="164" fontId="3" fillId="0" borderId="98" xfId="4" applyNumberFormat="1" applyFont="1" applyFill="1" applyBorder="1" applyAlignment="1">
      <alignment horizontal="right" vertical="center" wrapText="1"/>
    </xf>
    <xf numFmtId="164" fontId="3" fillId="0" borderId="99" xfId="4" applyNumberFormat="1" applyFont="1" applyFill="1" applyBorder="1" applyAlignment="1">
      <alignment vertical="center" wrapText="1"/>
    </xf>
    <xf numFmtId="164" fontId="3" fillId="0" borderId="100" xfId="4" applyNumberFormat="1" applyFont="1" applyFill="1" applyBorder="1" applyAlignment="1">
      <alignment horizontal="right" vertical="center" wrapText="1"/>
    </xf>
    <xf numFmtId="164" fontId="3" fillId="0" borderId="101" xfId="4" applyNumberFormat="1" applyFont="1" applyFill="1" applyBorder="1" applyAlignment="1">
      <alignment horizontal="right" vertical="center" wrapText="1"/>
    </xf>
    <xf numFmtId="0" fontId="57" fillId="0" borderId="62" xfId="0" applyFont="1" applyBorder="1" applyAlignment="1">
      <alignment horizontal="center" vertical="center" wrapText="1"/>
    </xf>
    <xf numFmtId="0" fontId="57" fillId="0" borderId="67" xfId="0" applyFont="1" applyBorder="1" applyAlignment="1">
      <alignment horizontal="center"/>
    </xf>
    <xf numFmtId="0" fontId="57" fillId="0" borderId="68" xfId="0" applyFont="1" applyBorder="1" applyAlignment="1">
      <alignment horizontal="center"/>
    </xf>
    <xf numFmtId="0" fontId="57" fillId="0" borderId="46" xfId="0" applyFont="1" applyBorder="1" applyAlignment="1">
      <alignment horizontal="center" vertical="center"/>
    </xf>
    <xf numFmtId="165" fontId="9" fillId="0" borderId="33" xfId="1" applyNumberFormat="1" applyFont="1" applyBorder="1"/>
    <xf numFmtId="165" fontId="9" fillId="0" borderId="130" xfId="1" applyNumberFormat="1" applyFont="1" applyBorder="1"/>
    <xf numFmtId="0" fontId="57" fillId="0" borderId="65" xfId="0" applyFont="1" applyBorder="1" applyAlignment="1">
      <alignment horizontal="center" vertical="center"/>
    </xf>
    <xf numFmtId="165" fontId="9" fillId="0" borderId="63" xfId="1" applyNumberFormat="1" applyFont="1" applyBorder="1"/>
    <xf numFmtId="165" fontId="9" fillId="0" borderId="131" xfId="1" applyNumberFormat="1" applyFont="1" applyBorder="1"/>
    <xf numFmtId="0" fontId="57" fillId="0" borderId="66" xfId="0" applyFont="1" applyBorder="1" applyAlignment="1">
      <alignment horizontal="center" vertical="center"/>
    </xf>
    <xf numFmtId="165" fontId="9" fillId="0" borderId="133" xfId="1" applyNumberFormat="1" applyFont="1" applyBorder="1"/>
    <xf numFmtId="165" fontId="9" fillId="0" borderId="100" xfId="1" applyNumberFormat="1" applyFont="1" applyBorder="1"/>
    <xf numFmtId="165" fontId="9" fillId="0" borderId="132" xfId="1" applyNumberFormat="1" applyFont="1" applyBorder="1"/>
    <xf numFmtId="166" fontId="9" fillId="0" borderId="0" xfId="1" applyNumberFormat="1" applyFont="1" applyBorder="1"/>
    <xf numFmtId="165" fontId="9" fillId="0" borderId="101" xfId="1" applyNumberFormat="1" applyFont="1" applyBorder="1"/>
    <xf numFmtId="165" fontId="9" fillId="0" borderId="95" xfId="1" applyNumberFormat="1" applyFont="1" applyBorder="1"/>
    <xf numFmtId="165" fontId="9" fillId="0" borderId="98" xfId="1" applyNumberFormat="1" applyFont="1" applyBorder="1"/>
    <xf numFmtId="165" fontId="9" fillId="0" borderId="0" xfId="1" applyNumberFormat="1" applyFont="1" applyBorder="1"/>
    <xf numFmtId="9" fontId="9" fillId="0" borderId="97" xfId="1" applyNumberFormat="1" applyFont="1" applyBorder="1" applyAlignment="1">
      <alignment wrapText="1"/>
    </xf>
    <xf numFmtId="9" fontId="9" fillId="0" borderId="96" xfId="1" applyNumberFormat="1" applyFont="1" applyBorder="1" applyAlignment="1">
      <alignment wrapText="1"/>
    </xf>
    <xf numFmtId="9" fontId="9" fillId="0" borderId="98" xfId="1" applyNumberFormat="1" applyFont="1" applyBorder="1" applyAlignment="1">
      <alignment wrapText="1"/>
    </xf>
    <xf numFmtId="9" fontId="9" fillId="0" borderId="100" xfId="1" applyNumberFormat="1" applyFont="1" applyBorder="1" applyAlignment="1">
      <alignment wrapText="1"/>
    </xf>
    <xf numFmtId="0" fontId="57" fillId="0" borderId="137" xfId="0" applyFont="1" applyBorder="1" applyAlignment="1">
      <alignment wrapText="1"/>
    </xf>
    <xf numFmtId="0" fontId="57" fillId="0" borderId="65" xfId="0" applyFont="1" applyBorder="1" applyAlignment="1">
      <alignment wrapText="1"/>
    </xf>
    <xf numFmtId="0" fontId="57" fillId="0" borderId="66" xfId="0" applyFont="1" applyBorder="1" applyAlignment="1">
      <alignment wrapText="1"/>
    </xf>
    <xf numFmtId="0" fontId="57" fillId="0" borderId="0" xfId="0" applyFont="1" applyAlignment="1"/>
    <xf numFmtId="0" fontId="3" fillId="0" borderId="1" xfId="0" applyFont="1" applyBorder="1" applyAlignment="1">
      <alignment vertical="center"/>
    </xf>
    <xf numFmtId="0" fontId="55" fillId="0" borderId="1" xfId="0" applyFont="1" applyBorder="1" applyAlignment="1">
      <alignment horizontal="center" vertical="center" wrapText="1"/>
    </xf>
    <xf numFmtId="0" fontId="55" fillId="0" borderId="2" xfId="0" applyFont="1" applyBorder="1" applyAlignment="1">
      <alignment horizontal="center" vertical="center" wrapText="1"/>
    </xf>
    <xf numFmtId="0" fontId="55" fillId="0" borderId="3" xfId="0" applyFont="1" applyBorder="1" applyAlignment="1">
      <alignment horizontal="center" vertical="center" wrapText="1"/>
    </xf>
    <xf numFmtId="0" fontId="55" fillId="0" borderId="47" xfId="0" applyFont="1" applyBorder="1" applyAlignment="1">
      <alignment horizontal="center" vertical="center" wrapText="1"/>
    </xf>
    <xf numFmtId="0" fontId="3" fillId="0" borderId="15" xfId="0" applyFont="1" applyBorder="1" applyAlignment="1">
      <alignment horizontal="center" vertical="center" wrapText="1"/>
    </xf>
    <xf numFmtId="0" fontId="55" fillId="0" borderId="4" xfId="0" applyFont="1" applyBorder="1" applyAlignment="1">
      <alignment horizontal="center" vertical="center" wrapText="1"/>
    </xf>
    <xf numFmtId="0" fontId="55" fillId="0" borderId="9" xfId="0" applyFont="1" applyBorder="1" applyAlignment="1">
      <alignment horizontal="center" wrapText="1"/>
    </xf>
    <xf numFmtId="0" fontId="55" fillId="0" borderId="5" xfId="0" applyFont="1" applyBorder="1" applyAlignment="1">
      <alignment horizontal="right" wrapText="1"/>
    </xf>
    <xf numFmtId="0" fontId="55" fillId="0" borderId="3" xfId="0" applyFont="1" applyBorder="1" applyAlignment="1">
      <alignment horizontal="right" wrapText="1"/>
    </xf>
    <xf numFmtId="0" fontId="55" fillId="0" borderId="4" xfId="0" applyFont="1" applyBorder="1" applyAlignment="1">
      <alignment horizontal="right" wrapText="1"/>
    </xf>
    <xf numFmtId="0" fontId="55" fillId="3" borderId="1" xfId="0" applyFont="1" applyFill="1" applyBorder="1" applyAlignment="1">
      <alignment horizontal="right" wrapText="1"/>
    </xf>
    <xf numFmtId="0" fontId="55" fillId="0" borderId="47" xfId="0" applyFont="1" applyBorder="1" applyAlignment="1">
      <alignment horizontal="right" wrapText="1"/>
    </xf>
    <xf numFmtId="9" fontId="3" fillId="0" borderId="47" xfId="1" applyNumberFormat="1" applyFont="1" applyBorder="1" applyAlignment="1">
      <alignment horizontal="center" wrapText="1"/>
    </xf>
    <xf numFmtId="0" fontId="55" fillId="0" borderId="46" xfId="0" applyFont="1" applyBorder="1" applyAlignment="1">
      <alignment horizontal="right" wrapText="1"/>
    </xf>
    <xf numFmtId="9" fontId="3" fillId="0" borderId="46" xfId="1" applyNumberFormat="1" applyFont="1" applyBorder="1" applyAlignment="1">
      <alignment horizontal="center" wrapText="1"/>
    </xf>
    <xf numFmtId="0" fontId="55" fillId="0" borderId="35" xfId="0" applyFont="1" applyBorder="1" applyAlignment="1">
      <alignment horizontal="right" wrapText="1"/>
    </xf>
    <xf numFmtId="0" fontId="55" fillId="0" borderId="36" xfId="0" applyFont="1" applyBorder="1" applyAlignment="1">
      <alignment horizontal="right" wrapText="1"/>
    </xf>
    <xf numFmtId="0" fontId="8" fillId="0" borderId="1" xfId="0" applyFont="1" applyBorder="1" applyAlignment="1">
      <alignment horizontal="right" wrapText="1"/>
    </xf>
    <xf numFmtId="0" fontId="57" fillId="0" borderId="39" xfId="0" applyFont="1" applyBorder="1" applyAlignment="1">
      <alignment horizontal="center" vertical="center" wrapText="1"/>
    </xf>
    <xf numFmtId="0" fontId="57" fillId="0" borderId="6" xfId="0" applyFont="1" applyBorder="1" applyAlignment="1">
      <alignment horizontal="center" vertical="center" wrapText="1"/>
    </xf>
    <xf numFmtId="0" fontId="57" fillId="0" borderId="7" xfId="0" applyFont="1" applyBorder="1" applyAlignment="1">
      <alignment horizontal="center" vertical="center" wrapText="1"/>
    </xf>
    <xf numFmtId="0" fontId="57" fillId="0" borderId="84" xfId="0" applyFont="1" applyBorder="1" applyAlignment="1">
      <alignment horizontal="center" vertical="center" wrapText="1"/>
    </xf>
    <xf numFmtId="0" fontId="57" fillId="0" borderId="46" xfId="0" applyFont="1" applyBorder="1" applyAlignment="1">
      <alignment horizontal="center" vertical="center" wrapText="1"/>
    </xf>
    <xf numFmtId="166" fontId="63" fillId="4" borderId="33" xfId="6" applyNumberFormat="1" applyFont="1" applyFill="1" applyBorder="1" applyAlignment="1">
      <alignment horizontal="center" vertical="center"/>
    </xf>
    <xf numFmtId="0" fontId="58" fillId="0" borderId="65" xfId="0" applyFont="1" applyBorder="1" applyAlignment="1">
      <alignment horizontal="right" vertical="center" wrapText="1"/>
    </xf>
    <xf numFmtId="166" fontId="66" fillId="4" borderId="63" xfId="6" applyNumberFormat="1" applyFont="1" applyFill="1" applyBorder="1" applyAlignment="1">
      <alignment horizontal="right" vertical="center"/>
    </xf>
    <xf numFmtId="0" fontId="58" fillId="0" borderId="66" xfId="0" applyFont="1" applyBorder="1" applyAlignment="1">
      <alignment horizontal="right" vertical="center" wrapText="1"/>
    </xf>
    <xf numFmtId="0" fontId="57" fillId="0" borderId="75" xfId="0" applyFont="1" applyBorder="1" applyAlignment="1">
      <alignment horizontal="center" vertical="center" wrapText="1"/>
    </xf>
    <xf numFmtId="166" fontId="63" fillId="4" borderId="73" xfId="6" applyNumberFormat="1" applyFont="1" applyFill="1" applyBorder="1" applyAlignment="1">
      <alignment horizontal="center" vertical="center"/>
    </xf>
    <xf numFmtId="166" fontId="63" fillId="0" borderId="25" xfId="6" applyNumberFormat="1" applyFont="1" applyFill="1" applyBorder="1" applyAlignment="1">
      <alignment horizontal="center" vertical="center"/>
    </xf>
    <xf numFmtId="166" fontId="63" fillId="0" borderId="71" xfId="6" applyNumberFormat="1" applyFont="1" applyFill="1" applyBorder="1" applyAlignment="1">
      <alignment horizontal="center" vertical="center"/>
    </xf>
    <xf numFmtId="0" fontId="63" fillId="0" borderId="73" xfId="0" applyFont="1" applyBorder="1" applyAlignment="1">
      <alignment horizontal="center"/>
    </xf>
    <xf numFmtId="166" fontId="63" fillId="0" borderId="25" xfId="1" applyNumberFormat="1" applyFont="1" applyBorder="1" applyAlignment="1">
      <alignment horizontal="center"/>
    </xf>
    <xf numFmtId="166" fontId="63" fillId="0" borderId="71" xfId="1" applyNumberFormat="1" applyFont="1" applyBorder="1" applyAlignment="1">
      <alignment horizontal="center"/>
    </xf>
    <xf numFmtId="9" fontId="3" fillId="0" borderId="138" xfId="1" applyNumberFormat="1" applyFont="1" applyBorder="1" applyAlignment="1">
      <alignment horizontal="center" wrapText="1"/>
    </xf>
    <xf numFmtId="9" fontId="3" fillId="0" borderId="65" xfId="1" applyNumberFormat="1" applyFont="1" applyBorder="1" applyAlignment="1">
      <alignment horizontal="center" wrapText="1"/>
    </xf>
    <xf numFmtId="9" fontId="3" fillId="0" borderId="66" xfId="1" applyNumberFormat="1" applyFont="1" applyBorder="1" applyAlignment="1">
      <alignment horizontal="center" wrapText="1"/>
    </xf>
    <xf numFmtId="9" fontId="3" fillId="3" borderId="139" xfId="1" applyNumberFormat="1" applyFont="1" applyFill="1" applyBorder="1" applyAlignment="1">
      <alignment horizontal="center" wrapText="1"/>
    </xf>
    <xf numFmtId="166" fontId="63" fillId="4" borderId="140" xfId="6" applyNumberFormat="1" applyFont="1" applyFill="1" applyBorder="1" applyAlignment="1">
      <alignment horizontal="center" vertical="center"/>
    </xf>
    <xf numFmtId="166" fontId="63" fillId="0" borderId="141" xfId="6" applyNumberFormat="1" applyFont="1" applyFill="1" applyBorder="1" applyAlignment="1">
      <alignment horizontal="center" vertical="center"/>
    </xf>
    <xf numFmtId="166" fontId="63" fillId="0" borderId="142" xfId="6" applyNumberFormat="1" applyFont="1" applyFill="1" applyBorder="1" applyAlignment="1">
      <alignment horizontal="center" vertical="center"/>
    </xf>
    <xf numFmtId="166" fontId="63" fillId="0" borderId="94" xfId="6" applyNumberFormat="1" applyFont="1" applyFill="1" applyBorder="1" applyAlignment="1">
      <alignment horizontal="center" vertical="center"/>
    </xf>
    <xf numFmtId="166" fontId="63" fillId="0" borderId="95" xfId="6" applyNumberFormat="1" applyFont="1" applyFill="1" applyBorder="1" applyAlignment="1">
      <alignment horizontal="center" vertical="center"/>
    </xf>
    <xf numFmtId="166" fontId="66" fillId="0" borderId="96" xfId="6" applyNumberFormat="1" applyFont="1" applyFill="1" applyBorder="1" applyAlignment="1">
      <alignment horizontal="right" vertical="center"/>
    </xf>
    <xf numFmtId="166" fontId="66" fillId="0" borderId="98" xfId="6" applyNumberFormat="1" applyFont="1" applyFill="1" applyBorder="1" applyAlignment="1">
      <alignment horizontal="right" vertical="center"/>
    </xf>
    <xf numFmtId="166" fontId="66" fillId="4" borderId="133" xfId="6" applyNumberFormat="1" applyFont="1" applyFill="1" applyBorder="1" applyAlignment="1">
      <alignment horizontal="right" vertical="center"/>
    </xf>
    <xf numFmtId="166" fontId="66" fillId="0" borderId="100" xfId="6" applyNumberFormat="1" applyFont="1" applyFill="1" applyBorder="1" applyAlignment="1">
      <alignment horizontal="right" vertical="center"/>
    </xf>
    <xf numFmtId="166" fontId="66" fillId="0" borderId="101" xfId="6" applyNumberFormat="1" applyFont="1" applyFill="1" applyBorder="1" applyAlignment="1">
      <alignment horizontal="right" vertical="center"/>
    </xf>
    <xf numFmtId="0" fontId="3" fillId="0" borderId="46" xfId="0" applyFont="1" applyBorder="1" applyAlignment="1">
      <alignment horizontal="center" vertical="center" wrapText="1"/>
    </xf>
    <xf numFmtId="0" fontId="3" fillId="0" borderId="66" xfId="0" applyFont="1" applyBorder="1" applyAlignment="1">
      <alignment horizontal="center" vertical="center" wrapText="1"/>
    </xf>
    <xf numFmtId="165" fontId="54" fillId="2" borderId="138" xfId="0" applyNumberFormat="1" applyFont="1" applyFill="1" applyBorder="1" applyAlignment="1">
      <alignment horizontal="center" vertical="center"/>
    </xf>
    <xf numFmtId="165" fontId="54" fillId="2" borderId="65" xfId="0" applyNumberFormat="1" applyFont="1" applyFill="1" applyBorder="1" applyAlignment="1">
      <alignment horizontal="center" vertical="center"/>
    </xf>
    <xf numFmtId="165" fontId="54" fillId="2" borderId="66" xfId="0" applyNumberFormat="1" applyFont="1" applyFill="1" applyBorder="1" applyAlignment="1">
      <alignment horizontal="center" vertical="center"/>
    </xf>
    <xf numFmtId="166" fontId="54" fillId="2" borderId="65" xfId="1" applyNumberFormat="1" applyFont="1" applyFill="1" applyBorder="1" applyAlignment="1">
      <alignment horizontal="center" vertical="center"/>
    </xf>
    <xf numFmtId="1" fontId="9" fillId="0" borderId="46" xfId="1" applyNumberFormat="1" applyFont="1" applyBorder="1"/>
    <xf numFmtId="1" fontId="9" fillId="0" borderId="65" xfId="1" applyNumberFormat="1" applyFont="1" applyBorder="1"/>
    <xf numFmtId="1" fontId="9" fillId="0" borderId="66" xfId="1" applyNumberFormat="1" applyFont="1" applyBorder="1"/>
    <xf numFmtId="164" fontId="55" fillId="0" borderId="143" xfId="4" applyNumberFormat="1" applyFont="1" applyFill="1" applyBorder="1" applyAlignment="1">
      <alignment vertical="center" wrapText="1"/>
    </xf>
    <xf numFmtId="164" fontId="55" fillId="0" borderId="141" xfId="4" applyNumberFormat="1" applyFont="1" applyFill="1" applyBorder="1" applyAlignment="1">
      <alignment horizontal="right" vertical="center" wrapText="1"/>
    </xf>
    <xf numFmtId="164" fontId="55" fillId="0" borderId="142" xfId="4" applyNumberFormat="1" applyFont="1" applyFill="1" applyBorder="1" applyAlignment="1">
      <alignment horizontal="right" vertical="center" wrapText="1"/>
    </xf>
    <xf numFmtId="164" fontId="55" fillId="0" borderId="134" xfId="4" applyNumberFormat="1" applyFont="1" applyFill="1" applyBorder="1" applyAlignment="1">
      <alignment vertical="center" wrapText="1"/>
    </xf>
    <xf numFmtId="164" fontId="55" fillId="0" borderId="135" xfId="4" applyNumberFormat="1" applyFont="1" applyFill="1" applyBorder="1" applyAlignment="1">
      <alignment horizontal="right" vertical="center" wrapText="1"/>
    </xf>
    <xf numFmtId="164" fontId="55" fillId="0" borderId="136" xfId="4" applyNumberFormat="1" applyFont="1" applyFill="1" applyBorder="1" applyAlignment="1">
      <alignment horizontal="right" vertical="center" wrapText="1"/>
    </xf>
    <xf numFmtId="0" fontId="57" fillId="0" borderId="139" xfId="0" applyFont="1" applyBorder="1" applyAlignment="1">
      <alignment horizontal="center" vertical="center" wrapText="1"/>
    </xf>
    <xf numFmtId="0" fontId="57" fillId="0" borderId="141" xfId="0" applyFont="1" applyBorder="1" applyAlignment="1">
      <alignment horizontal="center"/>
    </xf>
    <xf numFmtId="0" fontId="57" fillId="0" borderId="144" xfId="0" applyFont="1" applyBorder="1" applyAlignment="1">
      <alignment horizontal="center"/>
    </xf>
    <xf numFmtId="165" fontId="9" fillId="0" borderId="94" xfId="1" applyNumberFormat="1" applyFont="1" applyBorder="1"/>
    <xf numFmtId="165" fontId="9" fillId="0" borderId="96" xfId="1" applyNumberFormat="1" applyFont="1" applyBorder="1"/>
    <xf numFmtId="0" fontId="57" fillId="0" borderId="140" xfId="0" applyFont="1" applyBorder="1" applyAlignment="1">
      <alignment horizontal="center"/>
    </xf>
    <xf numFmtId="0" fontId="57" fillId="0" borderId="142" xfId="0" applyFont="1" applyBorder="1" applyAlignment="1">
      <alignment horizontal="center"/>
    </xf>
    <xf numFmtId="0" fontId="57" fillId="0" borderId="145" xfId="0" applyFont="1" applyFill="1" applyBorder="1" applyAlignment="1">
      <alignment horizontal="center" vertical="center" wrapText="1"/>
    </xf>
    <xf numFmtId="0" fontId="57" fillId="0" borderId="146" xfId="0" applyFont="1" applyFill="1" applyBorder="1" applyAlignment="1">
      <alignment horizontal="center" vertical="center" wrapText="1"/>
    </xf>
    <xf numFmtId="0" fontId="57" fillId="0" borderId="147" xfId="0" applyFont="1" applyFill="1" applyBorder="1" applyAlignment="1">
      <alignment horizontal="center" vertical="center" wrapText="1"/>
    </xf>
    <xf numFmtId="3" fontId="9" fillId="0" borderId="94" xfId="1" applyNumberFormat="1" applyFont="1" applyBorder="1" applyAlignment="1">
      <alignment horizontal="center" vertical="center" wrapText="1"/>
    </xf>
    <xf numFmtId="9" fontId="9" fillId="0" borderId="94" xfId="1" applyFont="1" applyBorder="1" applyAlignment="1">
      <alignment horizontal="center" vertical="center" wrapText="1"/>
    </xf>
    <xf numFmtId="9" fontId="9" fillId="0" borderId="95" xfId="1" applyFont="1" applyBorder="1" applyAlignment="1">
      <alignment horizontal="center" vertical="center" wrapText="1"/>
    </xf>
    <xf numFmtId="3" fontId="9" fillId="0" borderId="96" xfId="1" applyNumberFormat="1" applyFont="1" applyBorder="1" applyAlignment="1">
      <alignment horizontal="center" vertical="center" wrapText="1"/>
    </xf>
    <xf numFmtId="9" fontId="9" fillId="0" borderId="96" xfId="1" applyFont="1" applyBorder="1" applyAlignment="1">
      <alignment horizontal="center" vertical="center" wrapText="1"/>
    </xf>
    <xf numFmtId="9" fontId="9" fillId="0" borderId="98" xfId="1" applyFont="1" applyBorder="1" applyAlignment="1">
      <alignment horizontal="center" vertical="center" wrapText="1"/>
    </xf>
    <xf numFmtId="3" fontId="9" fillId="0" borderId="148" xfId="0" applyNumberFormat="1" applyFont="1" applyBorder="1" applyAlignment="1">
      <alignment horizontal="center" vertical="center"/>
    </xf>
    <xf numFmtId="9" fontId="9" fillId="0" borderId="148" xfId="1" applyFont="1" applyBorder="1" applyAlignment="1">
      <alignment horizontal="center" vertical="center"/>
    </xf>
    <xf numFmtId="9" fontId="9" fillId="0" borderId="149" xfId="1" applyFont="1" applyBorder="1" applyAlignment="1">
      <alignment horizontal="center" vertical="center"/>
    </xf>
    <xf numFmtId="165" fontId="9" fillId="0" borderId="140" xfId="0" applyNumberFormat="1" applyFont="1" applyBorder="1" applyAlignment="1">
      <alignment horizontal="center" vertical="center"/>
    </xf>
    <xf numFmtId="165" fontId="9" fillId="0" borderId="141" xfId="0" applyNumberFormat="1" applyFont="1" applyBorder="1" applyAlignment="1">
      <alignment horizontal="center" vertical="center"/>
    </xf>
    <xf numFmtId="9" fontId="9" fillId="0" borderId="141" xfId="1" applyFont="1" applyBorder="1" applyAlignment="1">
      <alignment horizontal="center" vertical="center"/>
    </xf>
    <xf numFmtId="9" fontId="9" fillId="0" borderId="142" xfId="1" applyFont="1" applyBorder="1" applyAlignment="1">
      <alignment horizontal="center" vertical="center"/>
    </xf>
    <xf numFmtId="0" fontId="57" fillId="0" borderId="143" xfId="0" applyFont="1" applyBorder="1" applyAlignment="1">
      <alignment horizontal="center"/>
    </xf>
    <xf numFmtId="166" fontId="9" fillId="0" borderId="134" xfId="0" applyNumberFormat="1" applyFont="1" applyBorder="1" applyAlignment="1">
      <alignment horizontal="center"/>
    </xf>
    <xf numFmtId="166" fontId="9" fillId="0" borderId="135" xfId="0" applyNumberFormat="1" applyFont="1" applyBorder="1" applyAlignment="1">
      <alignment horizontal="center"/>
    </xf>
    <xf numFmtId="166" fontId="9" fillId="0" borderId="150" xfId="0" applyNumberFormat="1" applyFont="1" applyBorder="1" applyAlignment="1">
      <alignment horizontal="center"/>
    </xf>
    <xf numFmtId="166" fontId="9" fillId="0" borderId="136" xfId="0" applyNumberFormat="1" applyFont="1" applyBorder="1" applyAlignment="1">
      <alignment horizontal="center"/>
    </xf>
    <xf numFmtId="166" fontId="9" fillId="0" borderId="151" xfId="1" applyNumberFormat="1" applyFont="1" applyBorder="1" applyAlignment="1">
      <alignment horizontal="center"/>
    </xf>
    <xf numFmtId="166" fontId="9" fillId="0" borderId="152" xfId="1" applyNumberFormat="1" applyFont="1" applyBorder="1" applyAlignment="1">
      <alignment horizontal="center"/>
    </xf>
    <xf numFmtId="166" fontId="9" fillId="0" borderId="153" xfId="0" applyNumberFormat="1" applyFont="1" applyBorder="1" applyAlignment="1">
      <alignment horizontal="center"/>
    </xf>
    <xf numFmtId="0" fontId="53" fillId="0" borderId="139" xfId="0" applyFont="1" applyBorder="1" applyAlignment="1">
      <alignment horizontal="center" vertical="center" wrapText="1"/>
    </xf>
    <xf numFmtId="165" fontId="9" fillId="0" borderId="46" xfId="0" applyNumberFormat="1" applyFont="1" applyBorder="1" applyAlignment="1">
      <alignment horizontal="center" vertical="center" wrapText="1"/>
    </xf>
    <xf numFmtId="0" fontId="57" fillId="0" borderId="154" xfId="0" applyFont="1" applyBorder="1"/>
    <xf numFmtId="0" fontId="57" fillId="0" borderId="155" xfId="0" applyFont="1" applyBorder="1"/>
    <xf numFmtId="0" fontId="57" fillId="0" borderId="156" xfId="0" applyFont="1" applyBorder="1"/>
    <xf numFmtId="166" fontId="9" fillId="0" borderId="157" xfId="0" applyNumberFormat="1" applyFont="1" applyBorder="1" applyAlignment="1">
      <alignment horizontal="center"/>
    </xf>
    <xf numFmtId="166" fontId="9" fillId="0" borderId="158" xfId="0" applyNumberFormat="1" applyFont="1" applyBorder="1" applyAlignment="1">
      <alignment horizontal="center"/>
    </xf>
    <xf numFmtId="166" fontId="9" fillId="0" borderId="158" xfId="1" applyNumberFormat="1" applyFont="1" applyBorder="1"/>
    <xf numFmtId="166" fontId="46" fillId="0" borderId="158" xfId="1" applyNumberFormat="1" applyFont="1" applyBorder="1"/>
    <xf numFmtId="0" fontId="46" fillId="0" borderId="159" xfId="0" applyFont="1" applyBorder="1"/>
    <xf numFmtId="0" fontId="46" fillId="0" borderId="152" xfId="0" applyFont="1" applyBorder="1"/>
    <xf numFmtId="0" fontId="69" fillId="0" borderId="139" xfId="0" applyFont="1" applyFill="1" applyBorder="1"/>
    <xf numFmtId="0" fontId="63" fillId="0" borderId="139" xfId="0" applyFont="1" applyFill="1" applyBorder="1"/>
    <xf numFmtId="0" fontId="69" fillId="0" borderId="160" xfId="0" applyFont="1" applyFill="1" applyBorder="1"/>
    <xf numFmtId="166" fontId="69" fillId="0" borderId="138" xfId="1" applyNumberFormat="1" applyFont="1" applyFill="1" applyBorder="1"/>
    <xf numFmtId="166" fontId="69" fillId="0" borderId="161" xfId="1" applyNumberFormat="1" applyFont="1" applyFill="1" applyBorder="1"/>
    <xf numFmtId="166" fontId="63" fillId="0" borderId="138" xfId="1" applyNumberFormat="1" applyFont="1" applyFill="1" applyBorder="1"/>
    <xf numFmtId="166" fontId="70" fillId="0" borderId="162" xfId="1" applyNumberFormat="1" applyFont="1" applyFill="1" applyBorder="1"/>
    <xf numFmtId="0" fontId="55" fillId="0" borderId="139" xfId="0" applyFont="1" applyBorder="1" applyAlignment="1">
      <alignment vertical="top" wrapText="1"/>
    </xf>
    <xf numFmtId="0" fontId="9" fillId="0" borderId="140" xfId="0" applyFont="1" applyBorder="1" applyAlignment="1">
      <alignment horizontal="center" vertical="center"/>
    </xf>
    <xf numFmtId="166" fontId="9" fillId="0" borderId="141" xfId="1" applyNumberFormat="1" applyFont="1" applyBorder="1" applyAlignment="1">
      <alignment horizontal="center" vertical="center"/>
    </xf>
    <xf numFmtId="166" fontId="9" fillId="0" borderId="167" xfId="1" applyNumberFormat="1" applyFont="1" applyBorder="1" applyAlignment="1">
      <alignment horizontal="center" vertical="center"/>
    </xf>
    <xf numFmtId="0" fontId="9" fillId="0" borderId="143" xfId="0" applyFont="1" applyBorder="1" applyAlignment="1">
      <alignment horizontal="center" vertical="center"/>
    </xf>
    <xf numFmtId="166" fontId="9" fillId="0" borderId="142" xfId="1" applyNumberFormat="1" applyFont="1" applyBorder="1" applyAlignment="1">
      <alignment horizontal="center" vertical="center"/>
    </xf>
    <xf numFmtId="0" fontId="55" fillId="0" borderId="138" xfId="0" applyFont="1" applyBorder="1" applyAlignment="1">
      <alignment vertical="top" wrapText="1"/>
    </xf>
    <xf numFmtId="0" fontId="9" fillId="0" borderId="168" xfId="0" applyFont="1" applyBorder="1" applyAlignment="1">
      <alignment horizontal="center" vertical="center"/>
    </xf>
    <xf numFmtId="166" fontId="9" fillId="0" borderId="158" xfId="1" applyNumberFormat="1" applyFont="1" applyBorder="1" applyAlignment="1">
      <alignment horizontal="center" vertical="center"/>
    </xf>
    <xf numFmtId="166" fontId="9" fillId="0" borderId="169" xfId="1" applyNumberFormat="1" applyFont="1" applyBorder="1" applyAlignment="1">
      <alignment horizontal="center" vertical="center"/>
    </xf>
    <xf numFmtId="0" fontId="9" fillId="0" borderId="157" xfId="0" applyFont="1" applyBorder="1" applyAlignment="1">
      <alignment horizontal="center" vertical="center"/>
    </xf>
    <xf numFmtId="166" fontId="9" fillId="0" borderId="159" xfId="1" applyNumberFormat="1" applyFont="1" applyBorder="1" applyAlignment="1">
      <alignment horizontal="center" vertical="center"/>
    </xf>
    <xf numFmtId="166" fontId="62" fillId="0" borderId="96" xfId="1" applyNumberFormat="1" applyFont="1" applyBorder="1" applyAlignment="1">
      <alignment horizontal="right" vertical="center"/>
    </xf>
    <xf numFmtId="0" fontId="62" fillId="0" borderId="97" xfId="0" applyFont="1" applyBorder="1" applyAlignment="1">
      <alignment horizontal="right" vertical="center"/>
    </xf>
    <xf numFmtId="166" fontId="62" fillId="0" borderId="98" xfId="1" applyNumberFormat="1" applyFont="1" applyBorder="1" applyAlignment="1">
      <alignment horizontal="right" vertical="center"/>
    </xf>
    <xf numFmtId="0" fontId="3" fillId="0" borderId="170" xfId="0" applyFont="1" applyBorder="1" applyAlignment="1">
      <alignment horizontal="right" vertical="top" wrapText="1"/>
    </xf>
    <xf numFmtId="166" fontId="62" fillId="0" borderId="100" xfId="1" applyNumberFormat="1" applyFont="1" applyBorder="1" applyAlignment="1">
      <alignment horizontal="right" vertical="center"/>
    </xf>
    <xf numFmtId="166" fontId="62" fillId="0" borderId="171" xfId="1" applyNumberFormat="1" applyFont="1" applyBorder="1" applyAlignment="1">
      <alignment horizontal="right" vertical="center"/>
    </xf>
    <xf numFmtId="0" fontId="62" fillId="0" borderId="153" xfId="0" applyFont="1" applyBorder="1" applyAlignment="1">
      <alignment horizontal="right" vertical="center"/>
    </xf>
    <xf numFmtId="166" fontId="62" fillId="0" borderId="152" xfId="1" applyNumberFormat="1" applyFont="1" applyBorder="1" applyAlignment="1">
      <alignment horizontal="right" vertical="center"/>
    </xf>
    <xf numFmtId="0" fontId="3" fillId="0" borderId="139" xfId="0" applyFont="1" applyBorder="1" applyAlignment="1">
      <alignment vertical="top" wrapText="1"/>
    </xf>
    <xf numFmtId="0" fontId="3" fillId="0" borderId="140" xfId="0" applyFont="1" applyBorder="1" applyAlignment="1">
      <alignment horizontal="center"/>
    </xf>
    <xf numFmtId="166" fontId="3" fillId="0" borderId="141" xfId="1" applyNumberFormat="1" applyFont="1" applyBorder="1" applyAlignment="1">
      <alignment horizontal="center"/>
    </xf>
    <xf numFmtId="165" fontId="3" fillId="0" borderId="141" xfId="1" applyNumberFormat="1" applyFont="1" applyBorder="1" applyAlignment="1">
      <alignment horizontal="center"/>
    </xf>
    <xf numFmtId="166" fontId="3" fillId="0" borderId="167" xfId="1" applyNumberFormat="1" applyFont="1" applyBorder="1" applyAlignment="1">
      <alignment horizontal="center"/>
    </xf>
    <xf numFmtId="0" fontId="3" fillId="0" borderId="143" xfId="0" applyFont="1" applyBorder="1" applyAlignment="1">
      <alignment horizontal="center"/>
    </xf>
    <xf numFmtId="0" fontId="3" fillId="0" borderId="141" xfId="0" applyFont="1" applyBorder="1" applyAlignment="1">
      <alignment horizontal="center"/>
    </xf>
    <xf numFmtId="165" fontId="3" fillId="0" borderId="167" xfId="1" applyNumberFormat="1" applyFont="1" applyBorder="1" applyAlignment="1">
      <alignment horizontal="center"/>
    </xf>
    <xf numFmtId="166" fontId="3" fillId="0" borderId="142" xfId="1" applyNumberFormat="1" applyFont="1" applyBorder="1" applyAlignment="1">
      <alignment horizontal="center"/>
    </xf>
    <xf numFmtId="0" fontId="4" fillId="0" borderId="139" xfId="0" applyFont="1" applyBorder="1" applyAlignment="1">
      <alignment vertical="top" wrapText="1"/>
    </xf>
    <xf numFmtId="0" fontId="3" fillId="0" borderId="138" xfId="0" applyFont="1" applyBorder="1" applyAlignment="1">
      <alignment vertical="top" wrapText="1"/>
    </xf>
    <xf numFmtId="0" fontId="3" fillId="0" borderId="168" xfId="0" applyFont="1" applyBorder="1" applyAlignment="1">
      <alignment horizontal="center"/>
    </xf>
    <xf numFmtId="166" fontId="3" fillId="0" borderId="158" xfId="1" applyNumberFormat="1" applyFont="1" applyBorder="1" applyAlignment="1">
      <alignment horizontal="center"/>
    </xf>
    <xf numFmtId="165" fontId="3" fillId="0" borderId="158" xfId="1" applyNumberFormat="1" applyFont="1" applyBorder="1" applyAlignment="1">
      <alignment horizontal="center"/>
    </xf>
    <xf numFmtId="166" fontId="3" fillId="0" borderId="169" xfId="1" applyNumberFormat="1" applyFont="1" applyBorder="1" applyAlignment="1">
      <alignment horizontal="center"/>
    </xf>
    <xf numFmtId="0" fontId="3" fillId="0" borderId="157" xfId="0" applyFont="1" applyBorder="1" applyAlignment="1">
      <alignment horizontal="center"/>
    </xf>
    <xf numFmtId="0" fontId="3" fillId="0" borderId="158" xfId="0" applyFont="1" applyBorder="1" applyAlignment="1">
      <alignment horizontal="center"/>
    </xf>
    <xf numFmtId="165" fontId="3" fillId="0" borderId="169" xfId="1" applyNumberFormat="1" applyFont="1" applyBorder="1" applyAlignment="1">
      <alignment horizontal="center"/>
    </xf>
    <xf numFmtId="166" fontId="3" fillId="0" borderId="159" xfId="1" applyNumberFormat="1" applyFont="1" applyBorder="1" applyAlignment="1">
      <alignment horizontal="center"/>
    </xf>
    <xf numFmtId="0" fontId="3" fillId="0" borderId="63" xfId="0" applyFont="1" applyBorder="1" applyAlignment="1">
      <alignment horizontal="right"/>
    </xf>
    <xf numFmtId="166" fontId="3" fillId="0" borderId="96" xfId="1" applyNumberFormat="1" applyFont="1" applyBorder="1" applyAlignment="1">
      <alignment horizontal="right"/>
    </xf>
    <xf numFmtId="165" fontId="3" fillId="0" borderId="96" xfId="1" applyNumberFormat="1" applyFont="1" applyBorder="1" applyAlignment="1">
      <alignment horizontal="right"/>
    </xf>
    <xf numFmtId="0" fontId="3" fillId="0" borderId="97" xfId="0" applyFont="1" applyBorder="1" applyAlignment="1">
      <alignment horizontal="right"/>
    </xf>
    <xf numFmtId="0" fontId="3" fillId="0" borderId="96" xfId="0" applyFont="1" applyBorder="1" applyAlignment="1">
      <alignment horizontal="right"/>
    </xf>
    <xf numFmtId="166" fontId="3" fillId="0" borderId="98" xfId="1" applyNumberFormat="1" applyFont="1" applyBorder="1" applyAlignment="1">
      <alignment horizontal="right"/>
    </xf>
    <xf numFmtId="0" fontId="3" fillId="0" borderId="64" xfId="0" applyFont="1" applyBorder="1" applyAlignment="1">
      <alignment horizontal="right"/>
    </xf>
    <xf numFmtId="166" fontId="3" fillId="0" borderId="100" xfId="1" applyNumberFormat="1" applyFont="1" applyBorder="1" applyAlignment="1">
      <alignment horizontal="right"/>
    </xf>
    <xf numFmtId="165" fontId="3" fillId="0" borderId="100" xfId="1" applyNumberFormat="1" applyFont="1" applyBorder="1" applyAlignment="1">
      <alignment horizontal="right"/>
    </xf>
    <xf numFmtId="166" fontId="3" fillId="0" borderId="171" xfId="1" applyNumberFormat="1" applyFont="1" applyBorder="1" applyAlignment="1">
      <alignment horizontal="right"/>
    </xf>
    <xf numFmtId="0" fontId="3" fillId="0" borderId="153" xfId="0" applyFont="1" applyBorder="1" applyAlignment="1">
      <alignment horizontal="right"/>
    </xf>
    <xf numFmtId="0" fontId="3" fillId="0" borderId="100" xfId="0" applyFont="1" applyBorder="1" applyAlignment="1">
      <alignment horizontal="right"/>
    </xf>
    <xf numFmtId="165" fontId="3" fillId="0" borderId="171" xfId="1" applyNumberFormat="1" applyFont="1" applyBorder="1" applyAlignment="1">
      <alignment horizontal="right"/>
    </xf>
    <xf numFmtId="166" fontId="3" fillId="0" borderId="152" xfId="1" applyNumberFormat="1" applyFont="1" applyBorder="1" applyAlignment="1">
      <alignment horizontal="right"/>
    </xf>
    <xf numFmtId="0" fontId="3" fillId="0" borderId="73" xfId="0" applyFont="1" applyBorder="1" applyAlignment="1">
      <alignment horizontal="center"/>
    </xf>
    <xf numFmtId="166" fontId="3" fillId="0" borderId="71" xfId="1" applyNumberFormat="1" applyFont="1" applyBorder="1" applyAlignment="1">
      <alignment horizontal="center"/>
    </xf>
    <xf numFmtId="165" fontId="53" fillId="0" borderId="139" xfId="0" applyNumberFormat="1" applyFont="1" applyBorder="1" applyAlignment="1">
      <alignment vertical="center"/>
    </xf>
    <xf numFmtId="165" fontId="53" fillId="0" borderId="143" xfId="0" applyNumberFormat="1" applyFont="1" applyBorder="1" applyAlignment="1">
      <alignment vertical="center"/>
    </xf>
    <xf numFmtId="165" fontId="53" fillId="0" borderId="142" xfId="0" applyNumberFormat="1" applyFont="1" applyBorder="1" applyAlignment="1">
      <alignment vertical="center"/>
    </xf>
    <xf numFmtId="165" fontId="57" fillId="0" borderId="163" xfId="0" applyNumberFormat="1" applyFont="1" applyFill="1" applyBorder="1" applyAlignment="1">
      <alignment vertical="center"/>
    </xf>
    <xf numFmtId="165" fontId="57" fillId="0" borderId="172" xfId="0" applyNumberFormat="1" applyFont="1" applyFill="1" applyBorder="1" applyAlignment="1">
      <alignment vertical="center"/>
    </xf>
    <xf numFmtId="165" fontId="57" fillId="0" borderId="173" xfId="0" applyNumberFormat="1" applyFont="1" applyFill="1" applyBorder="1" applyAlignment="1">
      <alignment vertical="center"/>
    </xf>
    <xf numFmtId="165" fontId="57" fillId="0" borderId="139" xfId="0" applyNumberFormat="1" applyFont="1" applyBorder="1" applyAlignment="1">
      <alignment vertical="center"/>
    </xf>
    <xf numFmtId="165" fontId="57" fillId="0" borderId="143" xfId="0" applyNumberFormat="1" applyFont="1" applyBorder="1" applyAlignment="1">
      <alignment vertical="center"/>
    </xf>
    <xf numFmtId="165" fontId="57" fillId="0" borderId="142" xfId="0" applyNumberFormat="1" applyFont="1" applyBorder="1" applyAlignment="1">
      <alignment vertical="center"/>
    </xf>
    <xf numFmtId="0" fontId="9" fillId="0" borderId="96" xfId="0" applyFont="1" applyFill="1" applyBorder="1" applyAlignment="1">
      <alignment horizontal="right" vertical="center"/>
    </xf>
    <xf numFmtId="0" fontId="9" fillId="0" borderId="98" xfId="0" applyFont="1" applyFill="1" applyBorder="1" applyAlignment="1">
      <alignment horizontal="right" vertical="center"/>
    </xf>
    <xf numFmtId="0" fontId="9" fillId="0" borderId="100" xfId="0" applyFont="1" applyFill="1" applyBorder="1" applyAlignment="1">
      <alignment horizontal="right" vertical="center"/>
    </xf>
    <xf numFmtId="0" fontId="9" fillId="0" borderId="152" xfId="0" applyFont="1" applyFill="1" applyBorder="1" applyAlignment="1">
      <alignment horizontal="right" vertical="center"/>
    </xf>
    <xf numFmtId="3" fontId="63" fillId="0" borderId="143" xfId="0" applyNumberFormat="1" applyFont="1" applyBorder="1" applyAlignment="1">
      <alignment horizontal="center" vertical="center"/>
    </xf>
    <xf numFmtId="3" fontId="63" fillId="0" borderId="141" xfId="0" applyNumberFormat="1" applyFont="1" applyBorder="1" applyAlignment="1">
      <alignment horizontal="center" vertical="center"/>
    </xf>
    <xf numFmtId="166" fontId="63" fillId="0" borderId="142" xfId="1" applyNumberFormat="1" applyFont="1" applyBorder="1" applyAlignment="1">
      <alignment horizontal="center" vertical="center"/>
    </xf>
    <xf numFmtId="0" fontId="63" fillId="0" borderId="141" xfId="0" applyFont="1" applyBorder="1" applyAlignment="1">
      <alignment horizontal="center" vertical="center"/>
    </xf>
    <xf numFmtId="0" fontId="57" fillId="0" borderId="175" xfId="0" applyFont="1" applyBorder="1" applyAlignment="1">
      <alignment horizontal="center" vertical="center" wrapText="1"/>
    </xf>
    <xf numFmtId="0" fontId="55" fillId="0" borderId="143" xfId="0" applyFont="1" applyBorder="1" applyAlignment="1">
      <alignment horizontal="center" vertical="center" wrapText="1"/>
    </xf>
    <xf numFmtId="0" fontId="55" fillId="0" borderId="141" xfId="0" applyFont="1" applyBorder="1" applyAlignment="1">
      <alignment horizontal="center" vertical="center" wrapText="1"/>
    </xf>
    <xf numFmtId="0" fontId="55" fillId="0" borderId="142" xfId="0" applyFont="1" applyBorder="1" applyAlignment="1">
      <alignment horizontal="center" vertical="center" wrapText="1"/>
    </xf>
    <xf numFmtId="0" fontId="57" fillId="0" borderId="164" xfId="0" applyFont="1" applyFill="1" applyBorder="1" applyAlignment="1">
      <alignment horizontal="left" vertical="center" wrapText="1"/>
    </xf>
    <xf numFmtId="165" fontId="57" fillId="0" borderId="177" xfId="0" applyNumberFormat="1" applyFont="1" applyFill="1" applyBorder="1" applyAlignment="1">
      <alignment vertical="center"/>
    </xf>
    <xf numFmtId="0" fontId="57" fillId="0" borderId="175" xfId="0" applyFont="1" applyBorder="1" applyAlignment="1">
      <alignment horizontal="left" vertical="center" wrapText="1"/>
    </xf>
    <xf numFmtId="165" fontId="57" fillId="0" borderId="141" xfId="0" applyNumberFormat="1" applyFont="1" applyBorder="1" applyAlignment="1">
      <alignment vertical="center"/>
    </xf>
    <xf numFmtId="0" fontId="55" fillId="0" borderId="178" xfId="0" applyFont="1" applyBorder="1" applyAlignment="1">
      <alignment horizontal="center" vertical="center" wrapText="1"/>
    </xf>
    <xf numFmtId="1" fontId="3" fillId="0" borderId="46" xfId="0" applyNumberFormat="1" applyFont="1" applyBorder="1" applyAlignment="1">
      <alignment horizontal="center" vertical="center" wrapText="1"/>
    </xf>
    <xf numFmtId="0" fontId="3" fillId="0" borderId="170" xfId="0" applyFont="1" applyBorder="1" applyAlignment="1">
      <alignment horizontal="center" vertical="center" wrapText="1"/>
    </xf>
    <xf numFmtId="9" fontId="9" fillId="0" borderId="157" xfId="1" applyNumberFormat="1" applyFont="1" applyBorder="1" applyAlignment="1">
      <alignment wrapText="1"/>
    </xf>
    <xf numFmtId="9" fontId="9" fillId="0" borderId="179" xfId="1" applyNumberFormat="1" applyFont="1" applyBorder="1" applyAlignment="1">
      <alignment wrapText="1"/>
    </xf>
    <xf numFmtId="9" fontId="9" fillId="0" borderId="180" xfId="1" applyNumberFormat="1" applyFont="1" applyBorder="1" applyAlignment="1">
      <alignment wrapText="1"/>
    </xf>
    <xf numFmtId="9" fontId="9" fillId="0" borderId="153" xfId="1" applyNumberFormat="1" applyFont="1" applyBorder="1" applyAlignment="1">
      <alignment wrapText="1"/>
    </xf>
    <xf numFmtId="9" fontId="9" fillId="0" borderId="152" xfId="1" applyNumberFormat="1" applyFont="1" applyBorder="1" applyAlignment="1">
      <alignment wrapText="1"/>
    </xf>
    <xf numFmtId="0" fontId="55" fillId="0" borderId="181" xfId="0" applyFont="1" applyBorder="1" applyAlignment="1">
      <alignment horizontal="center"/>
    </xf>
    <xf numFmtId="0" fontId="55" fillId="0" borderId="178" xfId="0" applyFont="1" applyBorder="1" applyAlignment="1">
      <alignment horizontal="center"/>
    </xf>
    <xf numFmtId="166" fontId="54" fillId="2" borderId="170" xfId="1" applyNumberFormat="1" applyFont="1" applyFill="1" applyBorder="1" applyAlignment="1">
      <alignment horizontal="center" vertical="center"/>
    </xf>
    <xf numFmtId="166" fontId="9" fillId="0" borderId="169" xfId="0" applyNumberFormat="1" applyFont="1" applyBorder="1" applyAlignment="1">
      <alignment horizontal="center"/>
    </xf>
    <xf numFmtId="166" fontId="9" fillId="0" borderId="159" xfId="0" applyNumberFormat="1" applyFont="1" applyBorder="1" applyAlignment="1">
      <alignment horizontal="center"/>
    </xf>
    <xf numFmtId="166" fontId="9" fillId="0" borderId="29" xfId="0" applyNumberFormat="1" applyFont="1" applyBorder="1" applyAlignment="1">
      <alignment horizontal="center"/>
    </xf>
    <xf numFmtId="166" fontId="9" fillId="0" borderId="100" xfId="1" applyNumberFormat="1" applyFont="1" applyBorder="1" applyAlignment="1">
      <alignment horizontal="center"/>
    </xf>
    <xf numFmtId="0" fontId="53" fillId="0" borderId="0" xfId="0" applyFont="1" applyAlignment="1">
      <alignment horizontal="center"/>
    </xf>
    <xf numFmtId="0" fontId="57" fillId="0" borderId="30" xfId="0" applyFont="1" applyBorder="1" applyAlignment="1">
      <alignment horizontal="center"/>
    </xf>
    <xf numFmtId="0" fontId="54" fillId="0" borderId="0" xfId="2" applyFont="1" applyFill="1" applyBorder="1" applyAlignment="1">
      <alignment horizontal="center" vertical="center"/>
    </xf>
    <xf numFmtId="0" fontId="9" fillId="0" borderId="89" xfId="4" applyFont="1" applyFill="1" applyBorder="1" applyAlignment="1">
      <alignment horizontal="center" vertical="center" wrapText="1"/>
    </xf>
    <xf numFmtId="0" fontId="9" fillId="0" borderId="48" xfId="4" applyFont="1" applyFill="1" applyBorder="1" applyAlignment="1">
      <alignment horizontal="center" vertical="center" wrapText="1"/>
    </xf>
    <xf numFmtId="2" fontId="57" fillId="0" borderId="109" xfId="4" applyNumberFormat="1" applyFont="1" applyFill="1" applyBorder="1" applyAlignment="1">
      <alignment horizontal="center" vertical="center" wrapText="1"/>
    </xf>
    <xf numFmtId="2" fontId="57" fillId="0" borderId="69" xfId="4" applyNumberFormat="1" applyFont="1" applyFill="1" applyBorder="1" applyAlignment="1">
      <alignment horizontal="center" vertical="center" wrapText="1"/>
    </xf>
    <xf numFmtId="2" fontId="57" fillId="0" borderId="70" xfId="4" applyNumberFormat="1" applyFont="1" applyFill="1" applyBorder="1" applyAlignment="1">
      <alignment horizontal="center" vertical="center" wrapText="1"/>
    </xf>
    <xf numFmtId="0" fontId="53" fillId="0" borderId="0" xfId="0" applyFont="1" applyAlignment="1">
      <alignment horizontal="center" vertical="center" wrapText="1"/>
    </xf>
    <xf numFmtId="0" fontId="57" fillId="0" borderId="26" xfId="0" applyFont="1" applyBorder="1" applyAlignment="1">
      <alignment horizontal="center"/>
    </xf>
    <xf numFmtId="0" fontId="57" fillId="0" borderId="28" xfId="0" applyFont="1" applyBorder="1" applyAlignment="1">
      <alignment horizontal="center"/>
    </xf>
    <xf numFmtId="0" fontId="49" fillId="0" borderId="0" xfId="0" applyFont="1" applyAlignment="1">
      <alignment horizontal="center"/>
    </xf>
    <xf numFmtId="0" fontId="70" fillId="0" borderId="109" xfId="0" applyFont="1" applyFill="1" applyBorder="1" applyAlignment="1">
      <alignment horizontal="center" vertical="center"/>
    </xf>
    <xf numFmtId="0" fontId="70" fillId="0" borderId="20" xfId="0" applyFont="1" applyFill="1" applyBorder="1" applyAlignment="1">
      <alignment horizontal="center" vertical="center"/>
    </xf>
    <xf numFmtId="0" fontId="70" fillId="0" borderId="110" xfId="0" applyFont="1" applyFill="1" applyBorder="1" applyAlignment="1">
      <alignment horizontal="center" vertical="center"/>
    </xf>
    <xf numFmtId="0" fontId="70" fillId="0" borderId="111" xfId="0" applyFont="1" applyFill="1" applyBorder="1" applyAlignment="1">
      <alignment horizontal="center" vertical="center"/>
    </xf>
    <xf numFmtId="0" fontId="70" fillId="0" borderId="10" xfId="0" applyFont="1" applyFill="1" applyBorder="1" applyAlignment="1">
      <alignment horizontal="center" vertical="center"/>
    </xf>
    <xf numFmtId="0" fontId="3" fillId="0" borderId="163" xfId="0" applyFont="1" applyBorder="1" applyAlignment="1">
      <alignment horizontal="center"/>
    </xf>
    <xf numFmtId="0" fontId="3" fillId="0" borderId="15" xfId="0" applyFont="1" applyBorder="1" applyAlignment="1">
      <alignment horizontal="center"/>
    </xf>
    <xf numFmtId="0" fontId="57" fillId="0" borderId="164" xfId="0" applyFont="1" applyBorder="1" applyAlignment="1">
      <alignment horizontal="center" vertical="center"/>
    </xf>
    <xf numFmtId="0" fontId="57" fillId="0" borderId="165" xfId="0" applyFont="1" applyBorder="1" applyAlignment="1">
      <alignment horizontal="center" vertical="center"/>
    </xf>
    <xf numFmtId="0" fontId="57" fillId="0" borderId="166" xfId="0" applyFont="1" applyBorder="1" applyAlignment="1">
      <alignment horizontal="center" vertical="center"/>
    </xf>
    <xf numFmtId="0" fontId="8" fillId="0" borderId="17" xfId="0" applyFont="1" applyBorder="1" applyAlignment="1">
      <alignment horizontal="center" vertical="center" wrapText="1"/>
    </xf>
    <xf numFmtId="0" fontId="8" fillId="0" borderId="18" xfId="0" applyFont="1" applyBorder="1" applyAlignment="1">
      <alignment horizontal="center" vertical="center" wrapText="1"/>
    </xf>
    <xf numFmtId="0" fontId="8" fillId="0" borderId="45" xfId="0" applyFont="1" applyBorder="1" applyAlignment="1">
      <alignment horizontal="center" vertical="center" wrapText="1"/>
    </xf>
    <xf numFmtId="0" fontId="8" fillId="0" borderId="19" xfId="0" applyFont="1" applyBorder="1" applyAlignment="1">
      <alignment horizontal="center" vertical="center" wrapText="1"/>
    </xf>
    <xf numFmtId="165" fontId="53" fillId="0" borderId="174" xfId="0" applyNumberFormat="1" applyFont="1" applyFill="1" applyBorder="1" applyAlignment="1">
      <alignment horizontal="center" vertical="center"/>
    </xf>
    <xf numFmtId="165" fontId="53" fillId="0" borderId="150" xfId="0" applyNumberFormat="1" applyFont="1" applyFill="1" applyBorder="1" applyAlignment="1">
      <alignment horizontal="center" vertical="center"/>
    </xf>
    <xf numFmtId="165" fontId="53" fillId="0" borderId="161" xfId="0" applyNumberFormat="1" applyFont="1" applyFill="1" applyBorder="1" applyAlignment="1">
      <alignment horizontal="center" vertical="center"/>
    </xf>
    <xf numFmtId="0" fontId="65" fillId="24" borderId="17" xfId="0" applyFont="1" applyFill="1" applyBorder="1" applyAlignment="1">
      <alignment horizontal="center" vertical="center" wrapText="1"/>
    </xf>
    <xf numFmtId="0" fontId="65" fillId="24" borderId="18" xfId="0" applyFont="1" applyFill="1" applyBorder="1" applyAlignment="1">
      <alignment horizontal="center" vertical="center" wrapText="1"/>
    </xf>
    <xf numFmtId="0" fontId="65" fillId="24" borderId="19" xfId="0" applyFont="1" applyFill="1" applyBorder="1" applyAlignment="1">
      <alignment horizontal="center" vertical="center" wrapText="1"/>
    </xf>
    <xf numFmtId="0" fontId="66" fillId="0" borderId="74" xfId="0" applyFont="1" applyBorder="1" applyAlignment="1">
      <alignment horizontal="left"/>
    </xf>
    <xf numFmtId="0" fontId="66" fillId="0" borderId="75" xfId="0" applyFont="1" applyBorder="1" applyAlignment="1">
      <alignment horizontal="left"/>
    </xf>
    <xf numFmtId="0" fontId="67" fillId="0" borderId="11" xfId="0" applyFont="1" applyBorder="1" applyAlignment="1">
      <alignment horizontal="center" vertical="center"/>
    </xf>
    <xf numFmtId="0" fontId="67" fillId="0" borderId="69" xfId="0" applyFont="1" applyBorder="1" applyAlignment="1">
      <alignment horizontal="center" vertical="center"/>
    </xf>
    <xf numFmtId="0" fontId="67" fillId="0" borderId="70" xfId="0" applyFont="1" applyBorder="1" applyAlignment="1">
      <alignment horizontal="center" vertical="center"/>
    </xf>
    <xf numFmtId="0" fontId="67" fillId="0" borderId="72" xfId="0" applyFont="1" applyBorder="1" applyAlignment="1">
      <alignment horizontal="center" vertical="center"/>
    </xf>
    <xf numFmtId="0" fontId="58" fillId="25" borderId="175" xfId="0" applyFont="1" applyFill="1" applyBorder="1" applyAlignment="1">
      <alignment horizontal="center" vertical="center" wrapText="1"/>
    </xf>
    <xf numFmtId="0" fontId="58" fillId="25" borderId="176" xfId="0" applyFont="1" applyFill="1" applyBorder="1" applyAlignment="1">
      <alignment horizontal="center" vertical="center" wrapText="1"/>
    </xf>
    <xf numFmtId="0" fontId="58" fillId="25" borderId="160" xfId="0" applyFont="1" applyFill="1" applyBorder="1" applyAlignment="1">
      <alignment horizontal="center" vertical="center" wrapText="1"/>
    </xf>
  </cellXfs>
  <cellStyles count="127">
    <cellStyle name="20% - Accent1" xfId="8"/>
    <cellStyle name="20% - Accent2" xfId="9"/>
    <cellStyle name="20% - Accent3" xfId="10"/>
    <cellStyle name="20% - Accent4" xfId="11"/>
    <cellStyle name="20% - Accent5" xfId="12"/>
    <cellStyle name="20% - Accent6" xfId="13"/>
    <cellStyle name="40% - Accent1" xfId="14"/>
    <cellStyle name="40% - Accent2" xfId="15"/>
    <cellStyle name="40% - Accent3" xfId="16"/>
    <cellStyle name="40% - Accent4" xfId="17"/>
    <cellStyle name="40% - Accent5" xfId="18"/>
    <cellStyle name="40% - Accent6" xfId="19"/>
    <cellStyle name="60% - Accent1" xfId="20"/>
    <cellStyle name="60% - Accent2" xfId="21"/>
    <cellStyle name="60% - Accent3" xfId="22"/>
    <cellStyle name="60% - Accent4" xfId="23"/>
    <cellStyle name="60% - Accent5" xfId="24"/>
    <cellStyle name="60% - Accent6" xfId="25"/>
    <cellStyle name="6eme niveau" xfId="26"/>
    <cellStyle name="annee semestre" xfId="27"/>
    <cellStyle name="Bad" xfId="28"/>
    <cellStyle name="caché" xfId="29"/>
    <cellStyle name="Calculation" xfId="30"/>
    <cellStyle name="cell" xfId="31"/>
    <cellStyle name="Check Cell" xfId="32"/>
    <cellStyle name="column" xfId="33"/>
    <cellStyle name="Comma  [1]" xfId="34"/>
    <cellStyle name="Comma [0]" xfId="35"/>
    <cellStyle name="Comma [1]" xfId="36"/>
    <cellStyle name="Comma(0)" xfId="37"/>
    <cellStyle name="comma(1)" xfId="38"/>
    <cellStyle name="Comma(3)" xfId="39"/>
    <cellStyle name="Comma[0]" xfId="40"/>
    <cellStyle name="Comma[1]" xfId="41"/>
    <cellStyle name="Comma[2]__" xfId="42"/>
    <cellStyle name="Comma[3]" xfId="43"/>
    <cellStyle name="Comma0" xfId="44"/>
    <cellStyle name="Currency [0]" xfId="45"/>
    <cellStyle name="Currency0" xfId="46"/>
    <cellStyle name="Date" xfId="47"/>
    <cellStyle name="données" xfId="48"/>
    <cellStyle name="donnéesbord" xfId="49"/>
    <cellStyle name="En-tête 1" xfId="50"/>
    <cellStyle name="En-tête 2" xfId="51"/>
    <cellStyle name="Euro" xfId="3"/>
    <cellStyle name="Euro 2" xfId="52"/>
    <cellStyle name="Euro_2013 - Financement public-privé" xfId="53"/>
    <cellStyle name="Explanatory Text" xfId="54"/>
    <cellStyle name="Financier" xfId="55"/>
    <cellStyle name="Financier0" xfId="56"/>
    <cellStyle name="Fixed" xfId="57"/>
    <cellStyle name="Gd-titre" xfId="58"/>
    <cellStyle name="Good" xfId="59"/>
    <cellStyle name="Grey" xfId="60"/>
    <cellStyle name="Header1" xfId="61"/>
    <cellStyle name="Header2" xfId="62"/>
    <cellStyle name="Heading" xfId="63"/>
    <cellStyle name="Heading 1" xfId="64"/>
    <cellStyle name="Heading 2" xfId="65"/>
    <cellStyle name="Heading 3" xfId="66"/>
    <cellStyle name="Heading 4" xfId="67"/>
    <cellStyle name="Heading1" xfId="68"/>
    <cellStyle name="Heading2" xfId="69"/>
    <cellStyle name="Input" xfId="70"/>
    <cellStyle name="Input [yellow]" xfId="71"/>
    <cellStyle name="level3" xfId="72"/>
    <cellStyle name="Lien hypertexte 2" xfId="73"/>
    <cellStyle name="Linked Cell" xfId="74"/>
    <cellStyle name="Microsoft Excel found an error in the formula you entered. Do you want to accept the correction proposed below?_x000a__x000a_|_x000a__x000a_• To accept the correction, click Yes._x000a_• To close this message and correct the formula yourself, click No." xfId="75"/>
    <cellStyle name="Milliers" xfId="7" builtinId="3"/>
    <cellStyle name="Milliers 2" xfId="76"/>
    <cellStyle name="Milliers 2 2" xfId="126"/>
    <cellStyle name="Milliers 3" xfId="77"/>
    <cellStyle name="Milliers 3 2" xfId="78"/>
    <cellStyle name="Milliers 4" xfId="79"/>
    <cellStyle name="Monétaire0" xfId="80"/>
    <cellStyle name="Motif" xfId="81"/>
    <cellStyle name="Motif 2" xfId="82"/>
    <cellStyle name="Neutral" xfId="83"/>
    <cellStyle name="Normal" xfId="0" builtinId="0"/>
    <cellStyle name="Normal - Style1" xfId="84"/>
    <cellStyle name="Normal 10" xfId="5"/>
    <cellStyle name="Normal 2" xfId="2"/>
    <cellStyle name="Normal 2 2" xfId="85"/>
    <cellStyle name="Normal 3" xfId="4"/>
    <cellStyle name="Normal 4" xfId="86"/>
    <cellStyle name="Normal 5" xfId="87"/>
    <cellStyle name="Normal 6" xfId="88"/>
    <cellStyle name="Normal 7" xfId="89"/>
    <cellStyle name="Normal 8" xfId="90"/>
    <cellStyle name="Normal 9" xfId="125"/>
    <cellStyle name="Normal-blank" xfId="91"/>
    <cellStyle name="Normal-bottom" xfId="92"/>
    <cellStyle name="Normal-center" xfId="93"/>
    <cellStyle name="Normal-droit" xfId="94"/>
    <cellStyle name="Normal-droite" xfId="95"/>
    <cellStyle name="Normale_GRC" xfId="96"/>
    <cellStyle name="Normal-top" xfId="97"/>
    <cellStyle name="Note" xfId="98"/>
    <cellStyle name="notes" xfId="99"/>
    <cellStyle name="Output" xfId="100"/>
    <cellStyle name="Percent [2]" xfId="101"/>
    <cellStyle name="Pourcentage" xfId="1" builtinId="5"/>
    <cellStyle name="Pourcentage 2" xfId="102"/>
    <cellStyle name="Pourcentage 3" xfId="103"/>
    <cellStyle name="Pourcentage 4" xfId="104"/>
    <cellStyle name="Pourcentage 5" xfId="105"/>
    <cellStyle name="Pourcentage 6" xfId="106"/>
    <cellStyle name="Pourcentage 7" xfId="107"/>
    <cellStyle name="Pourcentage 8" xfId="108"/>
    <cellStyle name="Pourcentage 9" xfId="6"/>
    <cellStyle name="semestre" xfId="109"/>
    <cellStyle name="Snorm" xfId="110"/>
    <cellStyle name="socxn" xfId="111"/>
    <cellStyle name="Ss-titre" xfId="112"/>
    <cellStyle name="Stub" xfId="113"/>
    <cellStyle name="Style 1" xfId="114"/>
    <cellStyle name="style1" xfId="115"/>
    <cellStyle name="tête chapitre" xfId="116"/>
    <cellStyle name="TEXT" xfId="117"/>
    <cellStyle name="Title" xfId="118"/>
    <cellStyle name="Top" xfId="119"/>
    <cellStyle name="Totals" xfId="120"/>
    <cellStyle name="Virgule fixe" xfId="121"/>
    <cellStyle name="Warning Text" xfId="122"/>
    <cellStyle name="Wrapped" xfId="123"/>
    <cellStyle name="標準_SOCX_JPN97" xfId="12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externalLink" Target="externalLinks/externalLink9.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907209618599654E-2"/>
          <c:y val="4.9592468241926216E-2"/>
          <c:w val="0.89189037013937611"/>
          <c:h val="0.67714354248396347"/>
        </c:manualLayout>
      </c:layout>
      <c:barChart>
        <c:barDir val="col"/>
        <c:grouping val="stacked"/>
        <c:varyColors val="0"/>
        <c:ser>
          <c:idx val="0"/>
          <c:order val="0"/>
          <c:tx>
            <c:strRef>
              <c:f>'Fig 3.1'!$B$5</c:f>
              <c:strCache>
                <c:ptCount val="1"/>
                <c:pt idx="0">
                  <c:v>Cotisations sociales</c:v>
                </c:pt>
              </c:strCache>
            </c:strRef>
          </c:tx>
          <c:spPr>
            <a:pattFill prst="pct70">
              <a:fgClr>
                <a:schemeClr val="tx1">
                  <a:lumMod val="95000"/>
                  <a:lumOff val="5000"/>
                </a:schemeClr>
              </a:fgClr>
              <a:bgClr>
                <a:schemeClr val="bg1"/>
              </a:bgClr>
            </a:pattFill>
          </c:spPr>
          <c:invertIfNegative val="0"/>
          <c:dLbls>
            <c:spPr>
              <a:solidFill>
                <a:schemeClr val="bg1"/>
              </a:solidFill>
            </c:spPr>
            <c:txPr>
              <a:bodyPr/>
              <a:lstStyle/>
              <a:p>
                <a:pPr>
                  <a:defRPr sz="700">
                    <a:solidFill>
                      <a:sysClr val="windowText" lastClr="000000"/>
                    </a:solidFill>
                  </a:defRPr>
                </a:pPr>
                <a:endParaRPr lang="fr-FR"/>
              </a:p>
            </c:txPr>
            <c:dLblPos val="ctr"/>
            <c:showLegendKey val="0"/>
            <c:showVal val="1"/>
            <c:showCatName val="0"/>
            <c:showSerName val="0"/>
            <c:showPercent val="0"/>
            <c:showBubbleSize val="0"/>
            <c:showLeaderLines val="0"/>
          </c:dLbls>
          <c:cat>
            <c:numRef>
              <c:f>'Fig 3.1'!$C$4:$N$4</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3.1'!$C$5:$N$5</c:f>
              <c:numCache>
                <c:formatCode>0%</c:formatCode>
                <c:ptCount val="12"/>
                <c:pt idx="0">
                  <c:v>0.82799999999999996</c:v>
                </c:pt>
                <c:pt idx="1">
                  <c:v>0.80700000000000005</c:v>
                </c:pt>
                <c:pt idx="2">
                  <c:v>0.79600000000000004</c:v>
                </c:pt>
                <c:pt idx="3">
                  <c:v>0.79400000000000004</c:v>
                </c:pt>
                <c:pt idx="4">
                  <c:v>0.79</c:v>
                </c:pt>
                <c:pt idx="5">
                  <c:v>0.76900000000000002</c:v>
                </c:pt>
                <c:pt idx="6">
                  <c:v>0.75600000000000001</c:v>
                </c:pt>
                <c:pt idx="7">
                  <c:v>0.749</c:v>
                </c:pt>
                <c:pt idx="8">
                  <c:v>0.75</c:v>
                </c:pt>
                <c:pt idx="9">
                  <c:v>0.752</c:v>
                </c:pt>
                <c:pt idx="10">
                  <c:v>0.75</c:v>
                </c:pt>
                <c:pt idx="11">
                  <c:v>0.748</c:v>
                </c:pt>
              </c:numCache>
            </c:numRef>
          </c:val>
        </c:ser>
        <c:ser>
          <c:idx val="1"/>
          <c:order val="1"/>
          <c:tx>
            <c:strRef>
              <c:f>'Fig 3.1'!$B$6</c:f>
              <c:strCache>
                <c:ptCount val="1"/>
                <c:pt idx="0">
                  <c:v>ITAF </c:v>
                </c:pt>
              </c:strCache>
            </c:strRef>
          </c:tx>
          <c:spPr>
            <a:solidFill>
              <a:schemeClr val="tx1">
                <a:lumMod val="75000"/>
                <a:lumOff val="25000"/>
              </a:schemeClr>
            </a:solidFill>
          </c:spPr>
          <c:invertIfNegative val="0"/>
          <c:dLbls>
            <c:spPr>
              <a:solidFill>
                <a:schemeClr val="bg1"/>
              </a:solidFill>
            </c:spPr>
            <c:txPr>
              <a:bodyPr/>
              <a:lstStyle/>
              <a:p>
                <a:pPr>
                  <a:defRPr sz="700">
                    <a:solidFill>
                      <a:sysClr val="windowText" lastClr="000000"/>
                    </a:solidFill>
                  </a:defRPr>
                </a:pPr>
                <a:endParaRPr lang="fr-FR"/>
              </a:p>
            </c:txPr>
            <c:showLegendKey val="0"/>
            <c:showVal val="1"/>
            <c:showCatName val="0"/>
            <c:showSerName val="0"/>
            <c:showPercent val="0"/>
            <c:showBubbleSize val="0"/>
            <c:showLeaderLines val="0"/>
          </c:dLbls>
          <c:cat>
            <c:numRef>
              <c:f>'Fig 3.1'!$C$4:$N$4</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3.1'!$C$6:$N$6</c:f>
              <c:numCache>
                <c:formatCode>0%</c:formatCode>
                <c:ptCount val="12"/>
                <c:pt idx="0">
                  <c:v>9.1999999999999998E-2</c:v>
                </c:pt>
                <c:pt idx="1">
                  <c:v>9.1999999999999998E-2</c:v>
                </c:pt>
                <c:pt idx="2">
                  <c:v>7.0000000000000007E-2</c:v>
                </c:pt>
                <c:pt idx="3">
                  <c:v>7.2999999999999995E-2</c:v>
                </c:pt>
                <c:pt idx="4">
                  <c:v>9.8000000000000004E-2</c:v>
                </c:pt>
                <c:pt idx="5">
                  <c:v>9.9000000000000005E-2</c:v>
                </c:pt>
                <c:pt idx="6">
                  <c:v>0.105</c:v>
                </c:pt>
                <c:pt idx="7">
                  <c:v>9.7000000000000003E-2</c:v>
                </c:pt>
                <c:pt idx="8">
                  <c:v>9.1999999999999998E-2</c:v>
                </c:pt>
                <c:pt idx="9">
                  <c:v>0.108</c:v>
                </c:pt>
                <c:pt idx="10">
                  <c:v>0.11</c:v>
                </c:pt>
                <c:pt idx="11">
                  <c:v>0.108</c:v>
                </c:pt>
              </c:numCache>
            </c:numRef>
          </c:val>
        </c:ser>
        <c:ser>
          <c:idx val="2"/>
          <c:order val="2"/>
          <c:tx>
            <c:strRef>
              <c:f>'Fig 3.1'!$B$7</c:f>
              <c:strCache>
                <c:ptCount val="1"/>
                <c:pt idx="0">
                  <c:v>Subventions d'équilibre</c:v>
                </c:pt>
              </c:strCache>
            </c:strRef>
          </c:tx>
          <c:spPr>
            <a:pattFill prst="horzBrick">
              <a:fgClr>
                <a:srgbClr val="FF0000"/>
              </a:fgClr>
              <a:bgClr>
                <a:schemeClr val="bg1"/>
              </a:bgClr>
            </a:pattFill>
          </c:spPr>
          <c:invertIfNegative val="0"/>
          <c:dLbls>
            <c:spPr>
              <a:solidFill>
                <a:schemeClr val="bg1"/>
              </a:solidFill>
            </c:spPr>
            <c:txPr>
              <a:bodyPr/>
              <a:lstStyle/>
              <a:p>
                <a:pPr>
                  <a:defRPr sz="700"/>
                </a:pPr>
                <a:endParaRPr lang="fr-FR"/>
              </a:p>
            </c:txPr>
            <c:showLegendKey val="0"/>
            <c:showVal val="1"/>
            <c:showCatName val="0"/>
            <c:showSerName val="0"/>
            <c:showPercent val="0"/>
            <c:showBubbleSize val="0"/>
            <c:showLeaderLines val="0"/>
          </c:dLbls>
          <c:cat>
            <c:numRef>
              <c:f>'Fig 3.1'!$C$4:$N$4</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3.1'!$C$7:$N$7</c:f>
              <c:numCache>
                <c:formatCode>0%</c:formatCode>
                <c:ptCount val="12"/>
                <c:pt idx="0">
                  <c:v>2.1000000000000001E-2</c:v>
                </c:pt>
                <c:pt idx="1">
                  <c:v>2.1000000000000001E-2</c:v>
                </c:pt>
                <c:pt idx="2">
                  <c:v>2.1000000000000001E-2</c:v>
                </c:pt>
                <c:pt idx="3">
                  <c:v>1.9E-2</c:v>
                </c:pt>
                <c:pt idx="4">
                  <c:v>2.3E-2</c:v>
                </c:pt>
                <c:pt idx="5">
                  <c:v>2.3E-2</c:v>
                </c:pt>
                <c:pt idx="6">
                  <c:v>2.3E-2</c:v>
                </c:pt>
                <c:pt idx="7">
                  <c:v>2.1999999999999999E-2</c:v>
                </c:pt>
                <c:pt idx="8">
                  <c:v>2.3E-2</c:v>
                </c:pt>
                <c:pt idx="9">
                  <c:v>2.4E-2</c:v>
                </c:pt>
                <c:pt idx="10">
                  <c:v>2.5000000000000001E-2</c:v>
                </c:pt>
                <c:pt idx="11">
                  <c:v>0.02</c:v>
                </c:pt>
              </c:numCache>
            </c:numRef>
          </c:val>
        </c:ser>
        <c:ser>
          <c:idx val="3"/>
          <c:order val="3"/>
          <c:tx>
            <c:strRef>
              <c:f>'Fig 3.1'!$B$8</c:f>
              <c:strCache>
                <c:ptCount val="1"/>
                <c:pt idx="0">
                  <c:v>Transferts depuis organismes extérieurs</c:v>
                </c:pt>
              </c:strCache>
            </c:strRef>
          </c:tx>
          <c:spPr>
            <a:solidFill>
              <a:schemeClr val="tx1"/>
            </a:solidFill>
          </c:spPr>
          <c:invertIfNegative val="0"/>
          <c:dLbls>
            <c:spPr>
              <a:solidFill>
                <a:schemeClr val="bg1"/>
              </a:solidFill>
            </c:spPr>
            <c:txPr>
              <a:bodyPr/>
              <a:lstStyle/>
              <a:p>
                <a:pPr>
                  <a:defRPr sz="800">
                    <a:solidFill>
                      <a:sysClr val="windowText" lastClr="000000"/>
                    </a:solidFill>
                  </a:defRPr>
                </a:pPr>
                <a:endParaRPr lang="fr-FR"/>
              </a:p>
            </c:txPr>
            <c:showLegendKey val="0"/>
            <c:showVal val="1"/>
            <c:showCatName val="0"/>
            <c:showSerName val="0"/>
            <c:showPercent val="0"/>
            <c:showBubbleSize val="0"/>
            <c:showLeaderLines val="0"/>
          </c:dLbls>
          <c:cat>
            <c:numRef>
              <c:f>'Fig 3.1'!$C$4:$N$4</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3.1'!$C$8:$N$8</c:f>
              <c:numCache>
                <c:formatCode>0%</c:formatCode>
                <c:ptCount val="12"/>
                <c:pt idx="0">
                  <c:v>4.7E-2</c:v>
                </c:pt>
                <c:pt idx="1">
                  <c:v>6.2E-2</c:v>
                </c:pt>
                <c:pt idx="2">
                  <c:v>8.6999999999999994E-2</c:v>
                </c:pt>
                <c:pt idx="3">
                  <c:v>8.2000000000000003E-2</c:v>
                </c:pt>
                <c:pt idx="4">
                  <c:v>5.7000000000000002E-2</c:v>
                </c:pt>
                <c:pt idx="5">
                  <c:v>0.05</c:v>
                </c:pt>
                <c:pt idx="6">
                  <c:v>5.2999999999999999E-2</c:v>
                </c:pt>
                <c:pt idx="7">
                  <c:v>5.0999999999999997E-2</c:v>
                </c:pt>
                <c:pt idx="8">
                  <c:v>4.7E-2</c:v>
                </c:pt>
                <c:pt idx="9">
                  <c:v>4.5999999999999999E-2</c:v>
                </c:pt>
                <c:pt idx="10">
                  <c:v>5.1999999999999998E-2</c:v>
                </c:pt>
                <c:pt idx="11">
                  <c:v>0.06</c:v>
                </c:pt>
              </c:numCache>
            </c:numRef>
          </c:val>
        </c:ser>
        <c:ser>
          <c:idx val="4"/>
          <c:order val="4"/>
          <c:tx>
            <c:strRef>
              <c:f>'Fig 3.1'!$B$9</c:f>
              <c:strCache>
                <c:ptCount val="1"/>
                <c:pt idx="0">
                  <c:v>Produits de gestion</c:v>
                </c:pt>
              </c:strCache>
            </c:strRef>
          </c:tx>
          <c:spPr>
            <a:pattFill prst="narVert">
              <a:fgClr>
                <a:schemeClr val="bg1">
                  <a:lumMod val="50000"/>
                </a:schemeClr>
              </a:fgClr>
              <a:bgClr>
                <a:schemeClr val="bg1"/>
              </a:bgClr>
            </a:pattFill>
          </c:spPr>
          <c:invertIfNegative val="0"/>
          <c:dLbls>
            <c:dLbl>
              <c:idx val="0"/>
              <c:layout>
                <c:manualLayout>
                  <c:x val="6.6115702479338841E-3"/>
                  <c:y val="0"/>
                </c:manualLayout>
              </c:layout>
              <c:spPr>
                <a:solidFill>
                  <a:schemeClr val="bg1"/>
                </a:solidFill>
              </c:spPr>
              <c:txPr>
                <a:bodyPr/>
                <a:lstStyle/>
                <a:p>
                  <a:pPr>
                    <a:defRPr sz="600"/>
                  </a:pPr>
                  <a:endParaRPr lang="fr-FR"/>
                </a:p>
              </c:txPr>
              <c:showLegendKey val="0"/>
              <c:showVal val="1"/>
              <c:showCatName val="0"/>
              <c:showSerName val="0"/>
              <c:showPercent val="0"/>
              <c:showBubbleSize val="0"/>
            </c:dLbl>
            <c:dLbl>
              <c:idx val="1"/>
              <c:layout>
                <c:manualLayout>
                  <c:x val="2.2038567493112946E-3"/>
                  <c:y val="3.3883933919391989E-3"/>
                </c:manualLayout>
              </c:layout>
              <c:spPr>
                <a:solidFill>
                  <a:schemeClr val="bg1"/>
                </a:solidFill>
              </c:spPr>
              <c:txPr>
                <a:bodyPr/>
                <a:lstStyle/>
                <a:p>
                  <a:pPr>
                    <a:defRPr sz="600"/>
                  </a:pPr>
                  <a:endParaRPr lang="fr-FR"/>
                </a:p>
              </c:txPr>
              <c:showLegendKey val="0"/>
              <c:showVal val="1"/>
              <c:showCatName val="0"/>
              <c:showSerName val="0"/>
              <c:showPercent val="0"/>
              <c:showBubbleSize val="0"/>
            </c:dLbl>
            <c:spPr>
              <a:solidFill>
                <a:schemeClr val="bg1"/>
              </a:solidFill>
            </c:spPr>
            <c:txPr>
              <a:bodyPr/>
              <a:lstStyle/>
              <a:p>
                <a:pPr>
                  <a:defRPr sz="700"/>
                </a:pPr>
                <a:endParaRPr lang="fr-FR"/>
              </a:p>
            </c:txPr>
            <c:showLegendKey val="0"/>
            <c:showVal val="1"/>
            <c:showCatName val="0"/>
            <c:showSerName val="0"/>
            <c:showPercent val="0"/>
            <c:showBubbleSize val="0"/>
            <c:showLeaderLines val="0"/>
          </c:dLbls>
          <c:cat>
            <c:numRef>
              <c:f>'Fig 3.1'!$C$4:$N$4</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3.1'!$C$9:$N$9</c:f>
              <c:numCache>
                <c:formatCode>0%</c:formatCode>
                <c:ptCount val="12"/>
                <c:pt idx="0">
                  <c:v>0.01</c:v>
                </c:pt>
                <c:pt idx="1">
                  <c:v>1.4999999999999999E-2</c:v>
                </c:pt>
                <c:pt idx="2">
                  <c:v>1.7000000000000001E-2</c:v>
                </c:pt>
                <c:pt idx="3">
                  <c:v>1.4999999999999999E-2</c:v>
                </c:pt>
                <c:pt idx="4">
                  <c:v>1.6E-2</c:v>
                </c:pt>
                <c:pt idx="5">
                  <c:v>2.3E-2</c:v>
                </c:pt>
                <c:pt idx="6">
                  <c:v>1.2E-2</c:v>
                </c:pt>
                <c:pt idx="7">
                  <c:v>1.9E-2</c:v>
                </c:pt>
                <c:pt idx="8">
                  <c:v>1.2999999999999999E-2</c:v>
                </c:pt>
                <c:pt idx="9">
                  <c:v>0.01</c:v>
                </c:pt>
                <c:pt idx="10">
                  <c:v>1.7000000000000001E-2</c:v>
                </c:pt>
                <c:pt idx="11">
                  <c:v>8.0000000000000002E-3</c:v>
                </c:pt>
              </c:numCache>
            </c:numRef>
          </c:val>
        </c:ser>
        <c:ser>
          <c:idx val="5"/>
          <c:order val="5"/>
          <c:tx>
            <c:strRef>
              <c:f>'Fig 3.1'!$B$10</c:f>
              <c:strCache>
                <c:ptCount val="1"/>
                <c:pt idx="0">
                  <c:v>Réserves et dettes</c:v>
                </c:pt>
              </c:strCache>
            </c:strRef>
          </c:tx>
          <c:spPr>
            <a:pattFill prst="zigZag">
              <a:fgClr>
                <a:srgbClr val="C00000"/>
              </a:fgClr>
              <a:bgClr>
                <a:schemeClr val="bg1"/>
              </a:bgClr>
            </a:pattFill>
          </c:spPr>
          <c:invertIfNegative val="0"/>
          <c:dLbls>
            <c:dLbl>
              <c:idx val="0"/>
              <c:delete val="1"/>
            </c:dLbl>
            <c:dLbl>
              <c:idx val="1"/>
              <c:delete val="1"/>
            </c:dLbl>
            <c:spPr>
              <a:solidFill>
                <a:schemeClr val="bg1"/>
              </a:solidFill>
            </c:spPr>
            <c:txPr>
              <a:bodyPr/>
              <a:lstStyle/>
              <a:p>
                <a:pPr>
                  <a:defRPr sz="700"/>
                </a:pPr>
                <a:endParaRPr lang="fr-FR"/>
              </a:p>
            </c:txPr>
            <c:showLegendKey val="0"/>
            <c:showVal val="1"/>
            <c:showCatName val="0"/>
            <c:showSerName val="0"/>
            <c:showPercent val="0"/>
            <c:showBubbleSize val="0"/>
            <c:showLeaderLines val="0"/>
          </c:dLbls>
          <c:cat>
            <c:numRef>
              <c:f>'Fig 3.1'!$C$4:$N$4</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3.1'!$C$10:$N$10</c:f>
              <c:numCache>
                <c:formatCode>0%</c:formatCode>
                <c:ptCount val="12"/>
                <c:pt idx="0">
                  <c:v>2E-3</c:v>
                </c:pt>
                <c:pt idx="1">
                  <c:v>4.0000000000000001E-3</c:v>
                </c:pt>
                <c:pt idx="2">
                  <c:v>8.9999999999999993E-3</c:v>
                </c:pt>
                <c:pt idx="3">
                  <c:v>1.7999999999999999E-2</c:v>
                </c:pt>
                <c:pt idx="4">
                  <c:v>1.6E-2</c:v>
                </c:pt>
                <c:pt idx="5">
                  <c:v>3.6999999999999998E-2</c:v>
                </c:pt>
                <c:pt idx="6">
                  <c:v>5.1999999999999998E-2</c:v>
                </c:pt>
                <c:pt idx="7">
                  <c:v>6.3E-2</c:v>
                </c:pt>
                <c:pt idx="8">
                  <c:v>7.3999999999999996E-2</c:v>
                </c:pt>
                <c:pt idx="9">
                  <c:v>0.06</c:v>
                </c:pt>
                <c:pt idx="10">
                  <c:v>4.4999999999999998E-2</c:v>
                </c:pt>
                <c:pt idx="11">
                  <c:v>5.6000000000000001E-2</c:v>
                </c:pt>
              </c:numCache>
            </c:numRef>
          </c:val>
        </c:ser>
        <c:dLbls>
          <c:showLegendKey val="0"/>
          <c:showVal val="0"/>
          <c:showCatName val="0"/>
          <c:showSerName val="0"/>
          <c:showPercent val="0"/>
          <c:showBubbleSize val="0"/>
        </c:dLbls>
        <c:gapWidth val="60"/>
        <c:overlap val="100"/>
        <c:axId val="136265088"/>
        <c:axId val="136295552"/>
      </c:barChart>
      <c:catAx>
        <c:axId val="136265088"/>
        <c:scaling>
          <c:orientation val="minMax"/>
        </c:scaling>
        <c:delete val="0"/>
        <c:axPos val="b"/>
        <c:numFmt formatCode="General" sourceLinked="1"/>
        <c:majorTickMark val="out"/>
        <c:minorTickMark val="none"/>
        <c:tickLblPos val="nextTo"/>
        <c:crossAx val="136295552"/>
        <c:crosses val="autoZero"/>
        <c:auto val="1"/>
        <c:lblAlgn val="ctr"/>
        <c:lblOffset val="100"/>
        <c:noMultiLvlLbl val="0"/>
      </c:catAx>
      <c:valAx>
        <c:axId val="136295552"/>
        <c:scaling>
          <c:orientation val="minMax"/>
          <c:max val="1"/>
          <c:min val="0.70000000000000007"/>
        </c:scaling>
        <c:delete val="0"/>
        <c:axPos val="l"/>
        <c:majorGridlines/>
        <c:numFmt formatCode="0%" sourceLinked="0"/>
        <c:majorTickMark val="out"/>
        <c:minorTickMark val="none"/>
        <c:tickLblPos val="nextTo"/>
        <c:crossAx val="136265088"/>
        <c:crosses val="autoZero"/>
        <c:crossBetween val="between"/>
      </c:valAx>
    </c:plotArea>
    <c:legend>
      <c:legendPos val="b"/>
      <c:layout>
        <c:manualLayout>
          <c:xMode val="edge"/>
          <c:yMode val="edge"/>
          <c:x val="0"/>
          <c:y val="0.82914476363720779"/>
          <c:w val="0.99443621527507087"/>
          <c:h val="0.1663884603832142"/>
        </c:manualLayout>
      </c:layout>
      <c:overlay val="0"/>
      <c:txPr>
        <a:bodyPr/>
        <a:lstStyle/>
        <a:p>
          <a:pPr>
            <a:defRPr sz="1000"/>
          </a:pPr>
          <a:endParaRPr lang="fr-FR"/>
        </a:p>
      </c:txPr>
    </c:legend>
    <c:plotVisOnly val="1"/>
    <c:dispBlanksAs val="gap"/>
    <c:showDLblsOverMax val="0"/>
  </c:chart>
  <c:printSettings>
    <c:headerFooter/>
    <c:pageMargins b="0.75" l="0.7" r="0.7" t="0.75" header="0.3" footer="0.3"/>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5003384859983"/>
          <c:y val="3.0754876570661227E-2"/>
          <c:w val="0.81933309831262624"/>
          <c:h val="0.64532900432900442"/>
        </c:manualLayout>
      </c:layout>
      <c:lineChart>
        <c:grouping val="standard"/>
        <c:varyColors val="0"/>
        <c:ser>
          <c:idx val="0"/>
          <c:order val="0"/>
          <c:tx>
            <c:strRef>
              <c:f>'Fig 3.9'!$B$6</c:f>
              <c:strCache>
                <c:ptCount val="1"/>
                <c:pt idx="0">
                  <c:v>Tous secteurs</c:v>
                </c:pt>
              </c:strCache>
            </c:strRef>
          </c:tx>
          <c:spPr>
            <a:ln w="31750">
              <a:solidFill>
                <a:srgbClr val="FF0000"/>
              </a:solidFill>
            </a:ln>
          </c:spPr>
          <c:marker>
            <c:symbol val="triangle"/>
            <c:size val="5"/>
            <c:spPr>
              <a:solidFill>
                <a:srgbClr val="FF0000"/>
              </a:solidFill>
              <a:ln>
                <a:solidFill>
                  <a:srgbClr val="FF0000"/>
                </a:solidFill>
              </a:ln>
            </c:spPr>
          </c:marker>
          <c:cat>
            <c:strRef>
              <c:f>'Fig 3.9'!$C$5:$S$5</c:f>
              <c:strCache>
                <c:ptCount val="17"/>
                <c:pt idx="0">
                  <c:v>&lt; 35</c:v>
                </c:pt>
                <c:pt idx="1">
                  <c:v>35-39</c:v>
                </c:pt>
                <c:pt idx="2">
                  <c:v>40-44</c:v>
                </c:pt>
                <c:pt idx="3">
                  <c:v>45-49</c:v>
                </c:pt>
                <c:pt idx="4">
                  <c:v>50-54</c:v>
                </c:pt>
                <c:pt idx="5">
                  <c:v>55-59</c:v>
                </c:pt>
                <c:pt idx="6">
                  <c:v>60-64</c:v>
                </c:pt>
                <c:pt idx="7">
                  <c:v>65-69</c:v>
                </c:pt>
                <c:pt idx="8">
                  <c:v>70-74</c:v>
                </c:pt>
                <c:pt idx="9">
                  <c:v>75-79</c:v>
                </c:pt>
                <c:pt idx="10">
                  <c:v>80-84</c:v>
                </c:pt>
                <c:pt idx="11">
                  <c:v>85-89</c:v>
                </c:pt>
                <c:pt idx="12">
                  <c:v>90-94</c:v>
                </c:pt>
                <c:pt idx="13">
                  <c:v>95-99</c:v>
                </c:pt>
                <c:pt idx="14">
                  <c:v>100-104</c:v>
                </c:pt>
                <c:pt idx="15">
                  <c:v>105-109</c:v>
                </c:pt>
                <c:pt idx="16">
                  <c:v>&gt; 110</c:v>
                </c:pt>
              </c:strCache>
            </c:strRef>
          </c:cat>
          <c:val>
            <c:numRef>
              <c:f>'Fig 3.9'!$C$6:$S$6</c:f>
              <c:numCache>
                <c:formatCode>0.0</c:formatCode>
                <c:ptCount val="17"/>
                <c:pt idx="0">
                  <c:v>2.6</c:v>
                </c:pt>
                <c:pt idx="1">
                  <c:v>1.1000000000000001</c:v>
                </c:pt>
                <c:pt idx="2">
                  <c:v>1.5</c:v>
                </c:pt>
                <c:pt idx="3">
                  <c:v>2.2999999999999998</c:v>
                </c:pt>
                <c:pt idx="4">
                  <c:v>4</c:v>
                </c:pt>
                <c:pt idx="5">
                  <c:v>6.4</c:v>
                </c:pt>
                <c:pt idx="6">
                  <c:v>9.6999999999999993</c:v>
                </c:pt>
                <c:pt idx="7">
                  <c:v>12.5</c:v>
                </c:pt>
                <c:pt idx="8">
                  <c:v>15</c:v>
                </c:pt>
                <c:pt idx="9">
                  <c:v>14.6</c:v>
                </c:pt>
                <c:pt idx="10">
                  <c:v>10.9</c:v>
                </c:pt>
                <c:pt idx="11">
                  <c:v>6.9</c:v>
                </c:pt>
                <c:pt idx="12">
                  <c:v>4.0999999999999996</c:v>
                </c:pt>
                <c:pt idx="13">
                  <c:v>2.4</c:v>
                </c:pt>
                <c:pt idx="14">
                  <c:v>1.4</c:v>
                </c:pt>
                <c:pt idx="15">
                  <c:v>1</c:v>
                </c:pt>
                <c:pt idx="16">
                  <c:v>3.4</c:v>
                </c:pt>
              </c:numCache>
            </c:numRef>
          </c:val>
          <c:smooth val="0"/>
        </c:ser>
        <c:ser>
          <c:idx val="1"/>
          <c:order val="1"/>
          <c:tx>
            <c:strRef>
              <c:f>'Fig 3.9'!$B$7</c:f>
              <c:strCache>
                <c:ptCount val="1"/>
                <c:pt idx="0">
                  <c:v>Public</c:v>
                </c:pt>
              </c:strCache>
            </c:strRef>
          </c:tx>
          <c:spPr>
            <a:ln w="25400">
              <a:solidFill>
                <a:schemeClr val="tx1"/>
              </a:solidFill>
              <a:prstDash val="sysDash"/>
            </a:ln>
          </c:spPr>
          <c:marker>
            <c:symbol val="triangle"/>
            <c:size val="4"/>
            <c:spPr>
              <a:solidFill>
                <a:schemeClr val="bg1"/>
              </a:solidFill>
              <a:ln w="15875">
                <a:solidFill>
                  <a:schemeClr val="tx1"/>
                </a:solidFill>
              </a:ln>
            </c:spPr>
          </c:marker>
          <c:cat>
            <c:strRef>
              <c:f>'Fig 3.9'!$C$5:$S$5</c:f>
              <c:strCache>
                <c:ptCount val="17"/>
                <c:pt idx="0">
                  <c:v>&lt; 35</c:v>
                </c:pt>
                <c:pt idx="1">
                  <c:v>35-39</c:v>
                </c:pt>
                <c:pt idx="2">
                  <c:v>40-44</c:v>
                </c:pt>
                <c:pt idx="3">
                  <c:v>45-49</c:v>
                </c:pt>
                <c:pt idx="4">
                  <c:v>50-54</c:v>
                </c:pt>
                <c:pt idx="5">
                  <c:v>55-59</c:v>
                </c:pt>
                <c:pt idx="6">
                  <c:v>60-64</c:v>
                </c:pt>
                <c:pt idx="7">
                  <c:v>65-69</c:v>
                </c:pt>
                <c:pt idx="8">
                  <c:v>70-74</c:v>
                </c:pt>
                <c:pt idx="9">
                  <c:v>75-79</c:v>
                </c:pt>
                <c:pt idx="10">
                  <c:v>80-84</c:v>
                </c:pt>
                <c:pt idx="11">
                  <c:v>85-89</c:v>
                </c:pt>
                <c:pt idx="12">
                  <c:v>90-94</c:v>
                </c:pt>
                <c:pt idx="13">
                  <c:v>95-99</c:v>
                </c:pt>
                <c:pt idx="14">
                  <c:v>100-104</c:v>
                </c:pt>
                <c:pt idx="15">
                  <c:v>105-109</c:v>
                </c:pt>
                <c:pt idx="16">
                  <c:v>&gt; 110</c:v>
                </c:pt>
              </c:strCache>
            </c:strRef>
          </c:cat>
          <c:val>
            <c:numRef>
              <c:f>'Fig 3.9'!$C$7:$S$7</c:f>
              <c:numCache>
                <c:formatCode>0.0</c:formatCode>
                <c:ptCount val="17"/>
                <c:pt idx="0">
                  <c:v>1.8</c:v>
                </c:pt>
                <c:pt idx="1">
                  <c:v>0.9</c:v>
                </c:pt>
                <c:pt idx="2">
                  <c:v>1.2</c:v>
                </c:pt>
                <c:pt idx="3">
                  <c:v>2</c:v>
                </c:pt>
                <c:pt idx="4">
                  <c:v>4.2</c:v>
                </c:pt>
                <c:pt idx="5">
                  <c:v>7.4</c:v>
                </c:pt>
                <c:pt idx="6">
                  <c:v>12.1</c:v>
                </c:pt>
                <c:pt idx="7">
                  <c:v>13.6</c:v>
                </c:pt>
                <c:pt idx="8">
                  <c:v>15.9</c:v>
                </c:pt>
                <c:pt idx="9">
                  <c:v>15.5</c:v>
                </c:pt>
                <c:pt idx="10">
                  <c:v>10.7</c:v>
                </c:pt>
                <c:pt idx="11">
                  <c:v>6.7</c:v>
                </c:pt>
                <c:pt idx="12">
                  <c:v>3.3</c:v>
                </c:pt>
                <c:pt idx="13">
                  <c:v>1.6</c:v>
                </c:pt>
                <c:pt idx="14">
                  <c:v>0.9</c:v>
                </c:pt>
                <c:pt idx="15">
                  <c:v>0.5</c:v>
                </c:pt>
                <c:pt idx="16">
                  <c:v>1.7</c:v>
                </c:pt>
              </c:numCache>
            </c:numRef>
          </c:val>
          <c:smooth val="0"/>
        </c:ser>
        <c:ser>
          <c:idx val="2"/>
          <c:order val="2"/>
          <c:tx>
            <c:strRef>
              <c:f>'Fig 3.9'!$B$8</c:f>
              <c:strCache>
                <c:ptCount val="1"/>
                <c:pt idx="0">
                  <c:v>Privé </c:v>
                </c:pt>
              </c:strCache>
            </c:strRef>
          </c:tx>
          <c:spPr>
            <a:ln w="22225" cmpd="sng">
              <a:solidFill>
                <a:schemeClr val="bg1">
                  <a:lumMod val="65000"/>
                </a:schemeClr>
              </a:solidFill>
            </a:ln>
          </c:spPr>
          <c:marker>
            <c:symbol val="plus"/>
            <c:size val="5"/>
            <c:spPr>
              <a:noFill/>
              <a:ln w="19050">
                <a:solidFill>
                  <a:schemeClr val="bg1">
                    <a:lumMod val="65000"/>
                  </a:schemeClr>
                </a:solidFill>
              </a:ln>
            </c:spPr>
          </c:marker>
          <c:cat>
            <c:strRef>
              <c:f>'Fig 3.9'!$C$5:$S$5</c:f>
              <c:strCache>
                <c:ptCount val="17"/>
                <c:pt idx="0">
                  <c:v>&lt; 35</c:v>
                </c:pt>
                <c:pt idx="1">
                  <c:v>35-39</c:v>
                </c:pt>
                <c:pt idx="2">
                  <c:v>40-44</c:v>
                </c:pt>
                <c:pt idx="3">
                  <c:v>45-49</c:v>
                </c:pt>
                <c:pt idx="4">
                  <c:v>50-54</c:v>
                </c:pt>
                <c:pt idx="5">
                  <c:v>55-59</c:v>
                </c:pt>
                <c:pt idx="6">
                  <c:v>60-64</c:v>
                </c:pt>
                <c:pt idx="7">
                  <c:v>65-69</c:v>
                </c:pt>
                <c:pt idx="8">
                  <c:v>70-74</c:v>
                </c:pt>
                <c:pt idx="9">
                  <c:v>75-79</c:v>
                </c:pt>
                <c:pt idx="10">
                  <c:v>80-84</c:v>
                </c:pt>
                <c:pt idx="11">
                  <c:v>85-89</c:v>
                </c:pt>
                <c:pt idx="12">
                  <c:v>90-94</c:v>
                </c:pt>
                <c:pt idx="13">
                  <c:v>95-99</c:v>
                </c:pt>
                <c:pt idx="14">
                  <c:v>100-104</c:v>
                </c:pt>
                <c:pt idx="15">
                  <c:v>105-109</c:v>
                </c:pt>
                <c:pt idx="16">
                  <c:v>&gt; 110</c:v>
                </c:pt>
              </c:strCache>
            </c:strRef>
          </c:cat>
          <c:val>
            <c:numRef>
              <c:f>'Fig 3.9'!$C$8:$S$8</c:f>
              <c:numCache>
                <c:formatCode>0.0</c:formatCode>
                <c:ptCount val="17"/>
                <c:pt idx="0">
                  <c:v>2.9</c:v>
                </c:pt>
                <c:pt idx="1">
                  <c:v>1.1000000000000001</c:v>
                </c:pt>
                <c:pt idx="2">
                  <c:v>1.7</c:v>
                </c:pt>
                <c:pt idx="3">
                  <c:v>2.5</c:v>
                </c:pt>
                <c:pt idx="4">
                  <c:v>3.9</c:v>
                </c:pt>
                <c:pt idx="5">
                  <c:v>6</c:v>
                </c:pt>
                <c:pt idx="6">
                  <c:v>8.6999999999999993</c:v>
                </c:pt>
                <c:pt idx="7">
                  <c:v>12.2</c:v>
                </c:pt>
                <c:pt idx="8">
                  <c:v>14.8</c:v>
                </c:pt>
                <c:pt idx="9">
                  <c:v>14.3</c:v>
                </c:pt>
                <c:pt idx="10">
                  <c:v>11</c:v>
                </c:pt>
                <c:pt idx="11">
                  <c:v>7.1</c:v>
                </c:pt>
                <c:pt idx="12">
                  <c:v>4.5</c:v>
                </c:pt>
                <c:pt idx="13">
                  <c:v>2.8</c:v>
                </c:pt>
                <c:pt idx="14">
                  <c:v>1.6</c:v>
                </c:pt>
                <c:pt idx="15">
                  <c:v>1.2</c:v>
                </c:pt>
                <c:pt idx="16">
                  <c:v>3.9</c:v>
                </c:pt>
              </c:numCache>
            </c:numRef>
          </c:val>
          <c:smooth val="0"/>
        </c:ser>
        <c:dLbls>
          <c:showLegendKey val="0"/>
          <c:showVal val="0"/>
          <c:showCatName val="0"/>
          <c:showSerName val="0"/>
          <c:showPercent val="0"/>
          <c:showBubbleSize val="0"/>
        </c:dLbls>
        <c:marker val="1"/>
        <c:smooth val="0"/>
        <c:axId val="138222592"/>
        <c:axId val="138225152"/>
      </c:lineChart>
      <c:catAx>
        <c:axId val="138222592"/>
        <c:scaling>
          <c:orientation val="minMax"/>
        </c:scaling>
        <c:delete val="0"/>
        <c:axPos val="b"/>
        <c:title>
          <c:tx>
            <c:rich>
              <a:bodyPr/>
              <a:lstStyle/>
              <a:p>
                <a:pPr>
                  <a:defRPr sz="900"/>
                </a:pPr>
                <a:r>
                  <a:rPr lang="en-US" sz="900"/>
                  <a:t>Taux de remplacement (en %)</a:t>
                </a:r>
              </a:p>
            </c:rich>
          </c:tx>
          <c:layout>
            <c:manualLayout>
              <c:xMode val="edge"/>
              <c:yMode val="edge"/>
              <c:x val="0.26909742216928795"/>
              <c:y val="0.83245517676767677"/>
            </c:manualLayout>
          </c:layout>
          <c:overlay val="0"/>
        </c:title>
        <c:numFmt formatCode="General" sourceLinked="1"/>
        <c:majorTickMark val="out"/>
        <c:minorTickMark val="none"/>
        <c:tickLblPos val="nextTo"/>
        <c:txPr>
          <a:bodyPr rot="-5400000" vert="horz"/>
          <a:lstStyle/>
          <a:p>
            <a:pPr>
              <a:defRPr sz="1000"/>
            </a:pPr>
            <a:endParaRPr lang="fr-FR"/>
          </a:p>
        </c:txPr>
        <c:crossAx val="138225152"/>
        <c:crosses val="autoZero"/>
        <c:auto val="1"/>
        <c:lblAlgn val="ctr"/>
        <c:lblOffset val="100"/>
        <c:tickLblSkip val="1"/>
        <c:noMultiLvlLbl val="0"/>
      </c:catAx>
      <c:valAx>
        <c:axId val="138225152"/>
        <c:scaling>
          <c:orientation val="minMax"/>
          <c:max val="18"/>
          <c:min val="0"/>
        </c:scaling>
        <c:delete val="0"/>
        <c:axPos val="l"/>
        <c:majorGridlines/>
        <c:title>
          <c:tx>
            <c:rich>
              <a:bodyPr rot="-5400000" vert="horz"/>
              <a:lstStyle/>
              <a:p>
                <a:pPr>
                  <a:defRPr sz="900"/>
                </a:pPr>
                <a:r>
                  <a:rPr lang="en-US" sz="900"/>
                  <a:t>distribution en %</a:t>
                </a:r>
              </a:p>
            </c:rich>
          </c:tx>
          <c:layout>
            <c:manualLayout>
              <c:xMode val="edge"/>
              <c:yMode val="edge"/>
              <c:x val="9.6517667283713068E-3"/>
              <c:y val="0.30281424635970094"/>
            </c:manualLayout>
          </c:layout>
          <c:overlay val="0"/>
        </c:title>
        <c:numFmt formatCode="#,##0" sourceLinked="0"/>
        <c:majorTickMark val="out"/>
        <c:minorTickMark val="none"/>
        <c:tickLblPos val="nextTo"/>
        <c:crossAx val="138222592"/>
        <c:crosses val="autoZero"/>
        <c:crossBetween val="between"/>
      </c:valAx>
    </c:plotArea>
    <c:legend>
      <c:legendPos val="b"/>
      <c:layout>
        <c:manualLayout>
          <c:xMode val="edge"/>
          <c:yMode val="edge"/>
          <c:x val="3.1215150689472101E-2"/>
          <c:y val="0.89034592680047231"/>
          <c:w val="0.94180849838622238"/>
          <c:h val="0.1096540731995277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5003384859983"/>
          <c:y val="3.0754876570661227E-2"/>
          <c:w val="0.81933309831262624"/>
          <c:h val="0.64532900432900442"/>
        </c:manualLayout>
      </c:layout>
      <c:lineChart>
        <c:grouping val="standard"/>
        <c:varyColors val="0"/>
        <c:ser>
          <c:idx val="1"/>
          <c:order val="0"/>
          <c:tx>
            <c:strRef>
              <c:f>'Fig 3.9'!$B$12</c:f>
              <c:strCache>
                <c:ptCount val="1"/>
                <c:pt idx="0">
                  <c:v>Femmes</c:v>
                </c:pt>
              </c:strCache>
            </c:strRef>
          </c:tx>
          <c:spPr>
            <a:ln w="25400">
              <a:solidFill>
                <a:schemeClr val="tx1"/>
              </a:solidFill>
              <a:prstDash val="sysDash"/>
            </a:ln>
          </c:spPr>
          <c:marker>
            <c:symbol val="triangle"/>
            <c:size val="4"/>
            <c:spPr>
              <a:solidFill>
                <a:schemeClr val="bg1"/>
              </a:solidFill>
              <a:ln w="15875">
                <a:solidFill>
                  <a:schemeClr val="tx1"/>
                </a:solidFill>
              </a:ln>
            </c:spPr>
          </c:marker>
          <c:cat>
            <c:strRef>
              <c:f>'Fig 3.9'!$C$11:$S$11</c:f>
              <c:strCache>
                <c:ptCount val="17"/>
                <c:pt idx="0">
                  <c:v>&lt; 35</c:v>
                </c:pt>
                <c:pt idx="1">
                  <c:v>35-39</c:v>
                </c:pt>
                <c:pt idx="2">
                  <c:v>40-44</c:v>
                </c:pt>
                <c:pt idx="3">
                  <c:v>45-49</c:v>
                </c:pt>
                <c:pt idx="4">
                  <c:v>50-54</c:v>
                </c:pt>
                <c:pt idx="5">
                  <c:v>55-59</c:v>
                </c:pt>
                <c:pt idx="6">
                  <c:v>60-64</c:v>
                </c:pt>
                <c:pt idx="7">
                  <c:v>65-69</c:v>
                </c:pt>
                <c:pt idx="8">
                  <c:v>70-74</c:v>
                </c:pt>
                <c:pt idx="9">
                  <c:v>75-79</c:v>
                </c:pt>
                <c:pt idx="10">
                  <c:v>80-84</c:v>
                </c:pt>
                <c:pt idx="11">
                  <c:v>85-89</c:v>
                </c:pt>
                <c:pt idx="12">
                  <c:v>90-94</c:v>
                </c:pt>
                <c:pt idx="13">
                  <c:v>95-99</c:v>
                </c:pt>
                <c:pt idx="14">
                  <c:v>100-104</c:v>
                </c:pt>
                <c:pt idx="15">
                  <c:v>105-109</c:v>
                </c:pt>
                <c:pt idx="16">
                  <c:v>&gt; 110</c:v>
                </c:pt>
              </c:strCache>
            </c:strRef>
          </c:cat>
          <c:val>
            <c:numRef>
              <c:f>'Fig 3.9'!$C$12:$S$12</c:f>
              <c:numCache>
                <c:formatCode>0.0</c:formatCode>
                <c:ptCount val="17"/>
                <c:pt idx="0">
                  <c:v>3.4</c:v>
                </c:pt>
                <c:pt idx="1">
                  <c:v>1.3</c:v>
                </c:pt>
                <c:pt idx="2">
                  <c:v>1.7</c:v>
                </c:pt>
                <c:pt idx="3">
                  <c:v>2.2999999999999998</c:v>
                </c:pt>
                <c:pt idx="4">
                  <c:v>4.3</c:v>
                </c:pt>
                <c:pt idx="5">
                  <c:v>6.9</c:v>
                </c:pt>
                <c:pt idx="6">
                  <c:v>10.1</c:v>
                </c:pt>
                <c:pt idx="7">
                  <c:v>12.4</c:v>
                </c:pt>
                <c:pt idx="8">
                  <c:v>15.2</c:v>
                </c:pt>
                <c:pt idx="9">
                  <c:v>14.3</c:v>
                </c:pt>
                <c:pt idx="10">
                  <c:v>10.5</c:v>
                </c:pt>
                <c:pt idx="11">
                  <c:v>6.4</c:v>
                </c:pt>
                <c:pt idx="12">
                  <c:v>3.7</c:v>
                </c:pt>
                <c:pt idx="13">
                  <c:v>2.2000000000000002</c:v>
                </c:pt>
                <c:pt idx="14">
                  <c:v>1.1000000000000001</c:v>
                </c:pt>
                <c:pt idx="15">
                  <c:v>0.8</c:v>
                </c:pt>
                <c:pt idx="16">
                  <c:v>3.4</c:v>
                </c:pt>
              </c:numCache>
            </c:numRef>
          </c:val>
          <c:smooth val="0"/>
        </c:ser>
        <c:ser>
          <c:idx val="2"/>
          <c:order val="1"/>
          <c:tx>
            <c:strRef>
              <c:f>'Fig 3.9'!$B$13</c:f>
              <c:strCache>
                <c:ptCount val="1"/>
                <c:pt idx="0">
                  <c:v>Hommes</c:v>
                </c:pt>
              </c:strCache>
            </c:strRef>
          </c:tx>
          <c:spPr>
            <a:ln w="22225" cmpd="sng">
              <a:solidFill>
                <a:schemeClr val="bg1">
                  <a:lumMod val="65000"/>
                </a:schemeClr>
              </a:solidFill>
            </a:ln>
          </c:spPr>
          <c:marker>
            <c:symbol val="plus"/>
            <c:size val="5"/>
            <c:spPr>
              <a:noFill/>
              <a:ln w="19050">
                <a:solidFill>
                  <a:schemeClr val="bg1">
                    <a:lumMod val="65000"/>
                  </a:schemeClr>
                </a:solidFill>
              </a:ln>
            </c:spPr>
          </c:marker>
          <c:cat>
            <c:strRef>
              <c:f>'Fig 3.9'!$C$11:$S$11</c:f>
              <c:strCache>
                <c:ptCount val="17"/>
                <c:pt idx="0">
                  <c:v>&lt; 35</c:v>
                </c:pt>
                <c:pt idx="1">
                  <c:v>35-39</c:v>
                </c:pt>
                <c:pt idx="2">
                  <c:v>40-44</c:v>
                </c:pt>
                <c:pt idx="3">
                  <c:v>45-49</c:v>
                </c:pt>
                <c:pt idx="4">
                  <c:v>50-54</c:v>
                </c:pt>
                <c:pt idx="5">
                  <c:v>55-59</c:v>
                </c:pt>
                <c:pt idx="6">
                  <c:v>60-64</c:v>
                </c:pt>
                <c:pt idx="7">
                  <c:v>65-69</c:v>
                </c:pt>
                <c:pt idx="8">
                  <c:v>70-74</c:v>
                </c:pt>
                <c:pt idx="9">
                  <c:v>75-79</c:v>
                </c:pt>
                <c:pt idx="10">
                  <c:v>80-84</c:v>
                </c:pt>
                <c:pt idx="11">
                  <c:v>85-89</c:v>
                </c:pt>
                <c:pt idx="12">
                  <c:v>90-94</c:v>
                </c:pt>
                <c:pt idx="13">
                  <c:v>95-99</c:v>
                </c:pt>
                <c:pt idx="14">
                  <c:v>100-104</c:v>
                </c:pt>
                <c:pt idx="15">
                  <c:v>105-109</c:v>
                </c:pt>
                <c:pt idx="16">
                  <c:v>&gt; 110</c:v>
                </c:pt>
              </c:strCache>
            </c:strRef>
          </c:cat>
          <c:val>
            <c:numRef>
              <c:f>'Fig 3.9'!$C$13:$S$13</c:f>
              <c:numCache>
                <c:formatCode>0.0</c:formatCode>
                <c:ptCount val="17"/>
                <c:pt idx="0">
                  <c:v>1.9</c:v>
                </c:pt>
                <c:pt idx="1">
                  <c:v>0.9</c:v>
                </c:pt>
                <c:pt idx="2">
                  <c:v>1.4</c:v>
                </c:pt>
                <c:pt idx="3">
                  <c:v>2.4</c:v>
                </c:pt>
                <c:pt idx="4">
                  <c:v>3.8</c:v>
                </c:pt>
                <c:pt idx="5">
                  <c:v>6</c:v>
                </c:pt>
                <c:pt idx="6">
                  <c:v>9.4</c:v>
                </c:pt>
                <c:pt idx="7">
                  <c:v>12.6</c:v>
                </c:pt>
                <c:pt idx="8">
                  <c:v>14.8</c:v>
                </c:pt>
                <c:pt idx="9">
                  <c:v>14.8</c:v>
                </c:pt>
                <c:pt idx="10">
                  <c:v>11.2</c:v>
                </c:pt>
                <c:pt idx="11">
                  <c:v>7.4</c:v>
                </c:pt>
                <c:pt idx="12">
                  <c:v>4.5</c:v>
                </c:pt>
                <c:pt idx="13">
                  <c:v>2.7</c:v>
                </c:pt>
                <c:pt idx="14">
                  <c:v>1.7</c:v>
                </c:pt>
                <c:pt idx="15">
                  <c:v>1.1000000000000001</c:v>
                </c:pt>
                <c:pt idx="16">
                  <c:v>3.5</c:v>
                </c:pt>
              </c:numCache>
            </c:numRef>
          </c:val>
          <c:smooth val="0"/>
        </c:ser>
        <c:dLbls>
          <c:showLegendKey val="0"/>
          <c:showVal val="0"/>
          <c:showCatName val="0"/>
          <c:showSerName val="0"/>
          <c:showPercent val="0"/>
          <c:showBubbleSize val="0"/>
        </c:dLbls>
        <c:marker val="1"/>
        <c:smooth val="0"/>
        <c:axId val="138258304"/>
        <c:axId val="138293632"/>
      </c:lineChart>
      <c:catAx>
        <c:axId val="138258304"/>
        <c:scaling>
          <c:orientation val="minMax"/>
        </c:scaling>
        <c:delete val="0"/>
        <c:axPos val="b"/>
        <c:title>
          <c:tx>
            <c:rich>
              <a:bodyPr/>
              <a:lstStyle/>
              <a:p>
                <a:pPr>
                  <a:defRPr sz="900"/>
                </a:pPr>
                <a:r>
                  <a:rPr lang="en-US" sz="900"/>
                  <a:t>Taux de remplacement (en %)</a:t>
                </a:r>
              </a:p>
            </c:rich>
          </c:tx>
          <c:layout>
            <c:manualLayout>
              <c:xMode val="edge"/>
              <c:yMode val="edge"/>
              <c:x val="0.28247534389334744"/>
              <c:y val="0.83646401515151514"/>
            </c:manualLayout>
          </c:layout>
          <c:overlay val="0"/>
        </c:title>
        <c:numFmt formatCode="General" sourceLinked="1"/>
        <c:majorTickMark val="out"/>
        <c:minorTickMark val="none"/>
        <c:tickLblPos val="nextTo"/>
        <c:txPr>
          <a:bodyPr rot="-5400000" vert="horz"/>
          <a:lstStyle/>
          <a:p>
            <a:pPr>
              <a:defRPr sz="1000"/>
            </a:pPr>
            <a:endParaRPr lang="fr-FR"/>
          </a:p>
        </c:txPr>
        <c:crossAx val="138293632"/>
        <c:crosses val="autoZero"/>
        <c:auto val="1"/>
        <c:lblAlgn val="ctr"/>
        <c:lblOffset val="100"/>
        <c:tickLblSkip val="1"/>
        <c:noMultiLvlLbl val="0"/>
      </c:catAx>
      <c:valAx>
        <c:axId val="138293632"/>
        <c:scaling>
          <c:orientation val="minMax"/>
          <c:max val="18"/>
          <c:min val="0"/>
        </c:scaling>
        <c:delete val="0"/>
        <c:axPos val="l"/>
        <c:majorGridlines/>
        <c:title>
          <c:tx>
            <c:rich>
              <a:bodyPr rot="-5400000" vert="horz"/>
              <a:lstStyle/>
              <a:p>
                <a:pPr>
                  <a:defRPr sz="900"/>
                </a:pPr>
                <a:r>
                  <a:rPr lang="en-US" sz="900"/>
                  <a:t>distribution en %</a:t>
                </a:r>
              </a:p>
            </c:rich>
          </c:tx>
          <c:layout>
            <c:manualLayout>
              <c:xMode val="edge"/>
              <c:yMode val="edge"/>
              <c:x val="9.6517667283713068E-3"/>
              <c:y val="0.30281424635970094"/>
            </c:manualLayout>
          </c:layout>
          <c:overlay val="0"/>
        </c:title>
        <c:numFmt formatCode="#,##0" sourceLinked="0"/>
        <c:majorTickMark val="out"/>
        <c:minorTickMark val="none"/>
        <c:tickLblPos val="nextTo"/>
        <c:crossAx val="138258304"/>
        <c:crosses val="autoZero"/>
        <c:crossBetween val="between"/>
      </c:valAx>
    </c:plotArea>
    <c:legend>
      <c:legendPos val="b"/>
      <c:layout>
        <c:manualLayout>
          <c:xMode val="edge"/>
          <c:yMode val="edge"/>
          <c:x val="3.1215150689472101E-2"/>
          <c:y val="0.89034592680047231"/>
          <c:w val="0.94180849838622238"/>
          <c:h val="0.10965407319952775"/>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5003384859983"/>
          <c:y val="3.0754876570661227E-2"/>
          <c:w val="0.81933309831262624"/>
          <c:h val="0.68055333333333334"/>
        </c:manualLayout>
      </c:layout>
      <c:lineChart>
        <c:grouping val="standard"/>
        <c:varyColors val="0"/>
        <c:ser>
          <c:idx val="0"/>
          <c:order val="0"/>
          <c:tx>
            <c:strRef>
              <c:f>'Fig 3.10'!$B$6</c:f>
              <c:strCache>
                <c:ptCount val="1"/>
                <c:pt idx="0">
                  <c:v>Tous secteurs</c:v>
                </c:pt>
              </c:strCache>
            </c:strRef>
          </c:tx>
          <c:spPr>
            <a:ln w="31750">
              <a:solidFill>
                <a:srgbClr val="FF0000"/>
              </a:solidFill>
            </a:ln>
          </c:spPr>
          <c:marker>
            <c:symbol val="triangle"/>
            <c:size val="5"/>
            <c:spPr>
              <a:solidFill>
                <a:srgbClr val="FF0000"/>
              </a:solidFill>
              <a:ln>
                <a:solidFill>
                  <a:srgbClr val="FF0000"/>
                </a:solidFill>
              </a:ln>
            </c:spPr>
          </c:marker>
          <c:cat>
            <c:numRef>
              <c:f>'Fig 3.10'!$C$5:$H$5</c:f>
              <c:numCache>
                <c:formatCode>General</c:formatCode>
                <c:ptCount val="6"/>
                <c:pt idx="0">
                  <c:v>1936</c:v>
                </c:pt>
                <c:pt idx="1">
                  <c:v>1938</c:v>
                </c:pt>
                <c:pt idx="2">
                  <c:v>1940</c:v>
                </c:pt>
                <c:pt idx="3">
                  <c:v>1942</c:v>
                </c:pt>
                <c:pt idx="4">
                  <c:v>1944</c:v>
                </c:pt>
                <c:pt idx="5">
                  <c:v>1946</c:v>
                </c:pt>
              </c:numCache>
            </c:numRef>
          </c:cat>
          <c:val>
            <c:numRef>
              <c:f>'Fig 3.10'!$C$6:$H$6</c:f>
              <c:numCache>
                <c:formatCode>0.0</c:formatCode>
                <c:ptCount val="6"/>
                <c:pt idx="0">
                  <c:v>79.5</c:v>
                </c:pt>
                <c:pt idx="1">
                  <c:v>78.400000000000006</c:v>
                </c:pt>
                <c:pt idx="2">
                  <c:v>77.5</c:v>
                </c:pt>
                <c:pt idx="3">
                  <c:v>77.099999999999994</c:v>
                </c:pt>
                <c:pt idx="4">
                  <c:v>75.900000000000006</c:v>
                </c:pt>
                <c:pt idx="5">
                  <c:v>74.8</c:v>
                </c:pt>
              </c:numCache>
            </c:numRef>
          </c:val>
          <c:smooth val="0"/>
        </c:ser>
        <c:ser>
          <c:idx val="1"/>
          <c:order val="1"/>
          <c:tx>
            <c:strRef>
              <c:f>'Fig 3.10'!$B$7</c:f>
              <c:strCache>
                <c:ptCount val="1"/>
                <c:pt idx="0">
                  <c:v>Public</c:v>
                </c:pt>
              </c:strCache>
            </c:strRef>
          </c:tx>
          <c:spPr>
            <a:ln w="25400">
              <a:solidFill>
                <a:schemeClr val="tx1"/>
              </a:solidFill>
              <a:prstDash val="sysDash"/>
            </a:ln>
          </c:spPr>
          <c:marker>
            <c:symbol val="triangle"/>
            <c:size val="4"/>
            <c:spPr>
              <a:solidFill>
                <a:schemeClr val="bg1"/>
              </a:solidFill>
              <a:ln w="15875">
                <a:solidFill>
                  <a:schemeClr val="tx1"/>
                </a:solidFill>
              </a:ln>
            </c:spPr>
          </c:marker>
          <c:cat>
            <c:numRef>
              <c:f>'Fig 3.10'!$C$5:$H$5</c:f>
              <c:numCache>
                <c:formatCode>General</c:formatCode>
                <c:ptCount val="6"/>
                <c:pt idx="0">
                  <c:v>1936</c:v>
                </c:pt>
                <c:pt idx="1">
                  <c:v>1938</c:v>
                </c:pt>
                <c:pt idx="2">
                  <c:v>1940</c:v>
                </c:pt>
                <c:pt idx="3">
                  <c:v>1942</c:v>
                </c:pt>
                <c:pt idx="4">
                  <c:v>1944</c:v>
                </c:pt>
                <c:pt idx="5">
                  <c:v>1946</c:v>
                </c:pt>
              </c:numCache>
            </c:numRef>
          </c:cat>
          <c:val>
            <c:numRef>
              <c:f>'Fig 3.10'!$C$7:$H$7</c:f>
              <c:numCache>
                <c:formatCode>0.0</c:formatCode>
                <c:ptCount val="6"/>
                <c:pt idx="0">
                  <c:v>81.2</c:v>
                </c:pt>
                <c:pt idx="1">
                  <c:v>79.3</c:v>
                </c:pt>
                <c:pt idx="2">
                  <c:v>76.900000000000006</c:v>
                </c:pt>
                <c:pt idx="3">
                  <c:v>76.400000000000006</c:v>
                </c:pt>
                <c:pt idx="4">
                  <c:v>75</c:v>
                </c:pt>
                <c:pt idx="5">
                  <c:v>73.900000000000006</c:v>
                </c:pt>
              </c:numCache>
            </c:numRef>
          </c:val>
          <c:smooth val="0"/>
        </c:ser>
        <c:ser>
          <c:idx val="2"/>
          <c:order val="2"/>
          <c:tx>
            <c:strRef>
              <c:f>'Fig 3.10'!$B$8</c:f>
              <c:strCache>
                <c:ptCount val="1"/>
                <c:pt idx="0">
                  <c:v>Privé </c:v>
                </c:pt>
              </c:strCache>
            </c:strRef>
          </c:tx>
          <c:spPr>
            <a:ln>
              <a:solidFill>
                <a:schemeClr val="bg1">
                  <a:lumMod val="75000"/>
                </a:schemeClr>
              </a:solidFill>
            </a:ln>
          </c:spPr>
          <c:marker>
            <c:symbol val="plus"/>
            <c:size val="9"/>
            <c:spPr>
              <a:noFill/>
              <a:ln>
                <a:solidFill>
                  <a:schemeClr val="bg1">
                    <a:lumMod val="75000"/>
                  </a:schemeClr>
                </a:solidFill>
              </a:ln>
            </c:spPr>
          </c:marker>
          <c:cat>
            <c:numRef>
              <c:f>'Fig 3.10'!$C$5:$H$5</c:f>
              <c:numCache>
                <c:formatCode>General</c:formatCode>
                <c:ptCount val="6"/>
                <c:pt idx="0">
                  <c:v>1936</c:v>
                </c:pt>
                <c:pt idx="1">
                  <c:v>1938</c:v>
                </c:pt>
                <c:pt idx="2">
                  <c:v>1940</c:v>
                </c:pt>
                <c:pt idx="3">
                  <c:v>1942</c:v>
                </c:pt>
                <c:pt idx="4">
                  <c:v>1944</c:v>
                </c:pt>
                <c:pt idx="5">
                  <c:v>1946</c:v>
                </c:pt>
              </c:numCache>
            </c:numRef>
          </c:cat>
          <c:val>
            <c:numRef>
              <c:f>'Fig 3.10'!$C$8:$H$8</c:f>
              <c:numCache>
                <c:formatCode>0.0</c:formatCode>
                <c:ptCount val="6"/>
                <c:pt idx="0">
                  <c:v>78.599999999999994</c:v>
                </c:pt>
                <c:pt idx="1">
                  <c:v>77.900000000000006</c:v>
                </c:pt>
                <c:pt idx="2">
                  <c:v>77.8</c:v>
                </c:pt>
                <c:pt idx="3">
                  <c:v>77.599999999999994</c:v>
                </c:pt>
                <c:pt idx="4">
                  <c:v>76.3</c:v>
                </c:pt>
                <c:pt idx="5">
                  <c:v>75.2</c:v>
                </c:pt>
              </c:numCache>
            </c:numRef>
          </c:val>
          <c:smooth val="0"/>
        </c:ser>
        <c:dLbls>
          <c:showLegendKey val="0"/>
          <c:showVal val="0"/>
          <c:showCatName val="0"/>
          <c:showSerName val="0"/>
          <c:showPercent val="0"/>
          <c:showBubbleSize val="0"/>
        </c:dLbls>
        <c:marker val="1"/>
        <c:smooth val="0"/>
        <c:axId val="138455296"/>
        <c:axId val="138461952"/>
      </c:lineChart>
      <c:catAx>
        <c:axId val="138455296"/>
        <c:scaling>
          <c:orientation val="minMax"/>
        </c:scaling>
        <c:delete val="0"/>
        <c:axPos val="b"/>
        <c:title>
          <c:tx>
            <c:rich>
              <a:bodyPr/>
              <a:lstStyle/>
              <a:p>
                <a:pPr>
                  <a:defRPr sz="900"/>
                </a:pPr>
                <a:r>
                  <a:rPr lang="en-US" sz="900"/>
                  <a:t>génération</a:t>
                </a:r>
              </a:p>
            </c:rich>
          </c:tx>
          <c:layout>
            <c:manualLayout>
              <c:xMode val="edge"/>
              <c:yMode val="edge"/>
              <c:x val="0.46084763354747371"/>
              <c:y val="0.84640592592592589"/>
            </c:manualLayout>
          </c:layout>
          <c:overlay val="0"/>
        </c:title>
        <c:numFmt formatCode="General" sourceLinked="1"/>
        <c:majorTickMark val="out"/>
        <c:minorTickMark val="none"/>
        <c:tickLblPos val="nextTo"/>
        <c:txPr>
          <a:bodyPr rot="-5400000" vert="horz"/>
          <a:lstStyle/>
          <a:p>
            <a:pPr>
              <a:defRPr sz="900"/>
            </a:pPr>
            <a:endParaRPr lang="fr-FR"/>
          </a:p>
        </c:txPr>
        <c:crossAx val="138461952"/>
        <c:crosses val="autoZero"/>
        <c:auto val="1"/>
        <c:lblAlgn val="ctr"/>
        <c:lblOffset val="100"/>
        <c:noMultiLvlLbl val="0"/>
      </c:catAx>
      <c:valAx>
        <c:axId val="138461952"/>
        <c:scaling>
          <c:orientation val="minMax"/>
        </c:scaling>
        <c:delete val="0"/>
        <c:axPos val="l"/>
        <c:majorGridlines/>
        <c:title>
          <c:tx>
            <c:rich>
              <a:bodyPr rot="-5400000" vert="horz"/>
              <a:lstStyle/>
              <a:p>
                <a:pPr algn="ctr">
                  <a:defRPr sz="900"/>
                </a:pPr>
                <a:r>
                  <a:rPr lang="en-US" sz="900"/>
                  <a:t>Taux de remplacement médian en %</a:t>
                </a:r>
              </a:p>
            </c:rich>
          </c:tx>
          <c:layout>
            <c:manualLayout>
              <c:xMode val="edge"/>
              <c:yMode val="edge"/>
              <c:x val="9.6517667283713068E-3"/>
              <c:y val="5.3624814814814827E-2"/>
            </c:manualLayout>
          </c:layout>
          <c:overlay val="0"/>
        </c:title>
        <c:numFmt formatCode="#,##0" sourceLinked="0"/>
        <c:majorTickMark val="out"/>
        <c:minorTickMark val="none"/>
        <c:tickLblPos val="nextTo"/>
        <c:crossAx val="138455296"/>
        <c:crosses val="autoZero"/>
        <c:crossBetween val="between"/>
      </c:valAx>
    </c:plotArea>
    <c:legend>
      <c:legendPos val="b"/>
      <c:layout>
        <c:manualLayout>
          <c:xMode val="edge"/>
          <c:yMode val="edge"/>
          <c:x val="4.4593072413531575E-2"/>
          <c:y val="0.91039015151515157"/>
          <c:w val="0.89999985954937822"/>
          <c:h val="6.7649621212121203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5003384859983"/>
          <c:y val="3.0754876570661227E-2"/>
          <c:w val="0.81933309831262624"/>
          <c:h val="0.69466444444444442"/>
        </c:manualLayout>
      </c:layout>
      <c:lineChart>
        <c:grouping val="standard"/>
        <c:varyColors val="0"/>
        <c:ser>
          <c:idx val="0"/>
          <c:order val="0"/>
          <c:tx>
            <c:strRef>
              <c:f>'Fig 3.10'!$B$12</c:f>
              <c:strCache>
                <c:ptCount val="1"/>
                <c:pt idx="0">
                  <c:v>Femmes</c:v>
                </c:pt>
              </c:strCache>
            </c:strRef>
          </c:tx>
          <c:spPr>
            <a:ln w="12700">
              <a:solidFill>
                <a:schemeClr val="tx1"/>
              </a:solidFill>
            </a:ln>
          </c:spPr>
          <c:marker>
            <c:symbol val="triangle"/>
            <c:size val="5"/>
            <c:spPr>
              <a:noFill/>
              <a:ln>
                <a:solidFill>
                  <a:schemeClr val="tx1"/>
                </a:solidFill>
              </a:ln>
            </c:spPr>
          </c:marker>
          <c:cat>
            <c:numRef>
              <c:f>'Fig 3.10'!$C$5:$H$5</c:f>
              <c:numCache>
                <c:formatCode>General</c:formatCode>
                <c:ptCount val="6"/>
                <c:pt idx="0">
                  <c:v>1936</c:v>
                </c:pt>
                <c:pt idx="1">
                  <c:v>1938</c:v>
                </c:pt>
                <c:pt idx="2">
                  <c:v>1940</c:v>
                </c:pt>
                <c:pt idx="3">
                  <c:v>1942</c:v>
                </c:pt>
                <c:pt idx="4">
                  <c:v>1944</c:v>
                </c:pt>
                <c:pt idx="5">
                  <c:v>1946</c:v>
                </c:pt>
              </c:numCache>
            </c:numRef>
          </c:cat>
          <c:val>
            <c:numRef>
              <c:f>'Fig 3.10'!$C$12:$H$12</c:f>
              <c:numCache>
                <c:formatCode>0.0</c:formatCode>
                <c:ptCount val="6"/>
                <c:pt idx="0">
                  <c:v>78</c:v>
                </c:pt>
                <c:pt idx="1">
                  <c:v>78.400000000000006</c:v>
                </c:pt>
                <c:pt idx="2">
                  <c:v>76.8</c:v>
                </c:pt>
                <c:pt idx="3">
                  <c:v>76.900000000000006</c:v>
                </c:pt>
                <c:pt idx="4">
                  <c:v>75.400000000000006</c:v>
                </c:pt>
                <c:pt idx="5">
                  <c:v>74.7</c:v>
                </c:pt>
              </c:numCache>
            </c:numRef>
          </c:val>
          <c:smooth val="0"/>
        </c:ser>
        <c:ser>
          <c:idx val="2"/>
          <c:order val="1"/>
          <c:tx>
            <c:strRef>
              <c:f>'Fig 3.10'!$B$13</c:f>
              <c:strCache>
                <c:ptCount val="1"/>
                <c:pt idx="0">
                  <c:v>Hommes</c:v>
                </c:pt>
              </c:strCache>
            </c:strRef>
          </c:tx>
          <c:spPr>
            <a:ln w="22225" cmpd="sng">
              <a:solidFill>
                <a:schemeClr val="bg1">
                  <a:lumMod val="65000"/>
                </a:schemeClr>
              </a:solidFill>
            </a:ln>
          </c:spPr>
          <c:marker>
            <c:symbol val="plus"/>
            <c:size val="5"/>
            <c:spPr>
              <a:noFill/>
              <a:ln w="19050">
                <a:solidFill>
                  <a:schemeClr val="bg1">
                    <a:lumMod val="65000"/>
                  </a:schemeClr>
                </a:solidFill>
              </a:ln>
            </c:spPr>
          </c:marker>
          <c:cat>
            <c:numRef>
              <c:f>'Fig 3.10'!$C$5:$H$5</c:f>
              <c:numCache>
                <c:formatCode>General</c:formatCode>
                <c:ptCount val="6"/>
                <c:pt idx="0">
                  <c:v>1936</c:v>
                </c:pt>
                <c:pt idx="1">
                  <c:v>1938</c:v>
                </c:pt>
                <c:pt idx="2">
                  <c:v>1940</c:v>
                </c:pt>
                <c:pt idx="3">
                  <c:v>1942</c:v>
                </c:pt>
                <c:pt idx="4">
                  <c:v>1944</c:v>
                </c:pt>
                <c:pt idx="5">
                  <c:v>1946</c:v>
                </c:pt>
              </c:numCache>
            </c:numRef>
          </c:cat>
          <c:val>
            <c:numRef>
              <c:f>'Fig 3.10'!$C$13:$H$13</c:f>
              <c:numCache>
                <c:formatCode>0.0</c:formatCode>
                <c:ptCount val="6"/>
                <c:pt idx="0">
                  <c:v>80.7</c:v>
                </c:pt>
                <c:pt idx="1">
                  <c:v>78.400000000000006</c:v>
                </c:pt>
                <c:pt idx="2">
                  <c:v>78.2</c:v>
                </c:pt>
                <c:pt idx="3">
                  <c:v>77.400000000000006</c:v>
                </c:pt>
                <c:pt idx="4">
                  <c:v>76.3</c:v>
                </c:pt>
                <c:pt idx="5">
                  <c:v>74.900000000000006</c:v>
                </c:pt>
              </c:numCache>
            </c:numRef>
          </c:val>
          <c:smooth val="0"/>
        </c:ser>
        <c:dLbls>
          <c:showLegendKey val="0"/>
          <c:showVal val="0"/>
          <c:showCatName val="0"/>
          <c:showSerName val="0"/>
          <c:showPercent val="0"/>
          <c:showBubbleSize val="0"/>
        </c:dLbls>
        <c:marker val="1"/>
        <c:smooth val="0"/>
        <c:axId val="138831360"/>
        <c:axId val="138833920"/>
      </c:lineChart>
      <c:catAx>
        <c:axId val="138831360"/>
        <c:scaling>
          <c:orientation val="minMax"/>
        </c:scaling>
        <c:delete val="0"/>
        <c:axPos val="b"/>
        <c:title>
          <c:tx>
            <c:rich>
              <a:bodyPr/>
              <a:lstStyle/>
              <a:p>
                <a:pPr>
                  <a:defRPr sz="900"/>
                </a:pPr>
                <a:r>
                  <a:rPr lang="en-US" sz="900"/>
                  <a:t>génération</a:t>
                </a:r>
              </a:p>
            </c:rich>
          </c:tx>
          <c:layout>
            <c:manualLayout>
              <c:xMode val="edge"/>
              <c:yMode val="edge"/>
              <c:x val="0.4519290190647674"/>
              <c:y val="0.86051703703703708"/>
            </c:manualLayout>
          </c:layout>
          <c:overlay val="0"/>
        </c:title>
        <c:numFmt formatCode="General" sourceLinked="1"/>
        <c:majorTickMark val="out"/>
        <c:minorTickMark val="none"/>
        <c:tickLblPos val="nextTo"/>
        <c:txPr>
          <a:bodyPr rot="-5400000" vert="horz"/>
          <a:lstStyle/>
          <a:p>
            <a:pPr>
              <a:defRPr sz="900"/>
            </a:pPr>
            <a:endParaRPr lang="fr-FR"/>
          </a:p>
        </c:txPr>
        <c:crossAx val="138833920"/>
        <c:crosses val="autoZero"/>
        <c:auto val="1"/>
        <c:lblAlgn val="ctr"/>
        <c:lblOffset val="100"/>
        <c:noMultiLvlLbl val="0"/>
      </c:catAx>
      <c:valAx>
        <c:axId val="138833920"/>
        <c:scaling>
          <c:orientation val="minMax"/>
          <c:min val="70"/>
        </c:scaling>
        <c:delete val="0"/>
        <c:axPos val="l"/>
        <c:majorGridlines/>
        <c:title>
          <c:tx>
            <c:rich>
              <a:bodyPr rot="-5400000" vert="horz"/>
              <a:lstStyle/>
              <a:p>
                <a:pPr>
                  <a:defRPr sz="900"/>
                </a:pPr>
                <a:r>
                  <a:rPr lang="en-US" sz="900"/>
                  <a:t>Taux de remplacement médian en</a:t>
                </a:r>
                <a:r>
                  <a:rPr lang="en-US" sz="900" baseline="0"/>
                  <a:t> %</a:t>
                </a:r>
                <a:endParaRPr lang="en-US" sz="900"/>
              </a:p>
            </c:rich>
          </c:tx>
          <c:layout>
            <c:manualLayout>
              <c:xMode val="edge"/>
              <c:yMode val="edge"/>
              <c:x val="1.4111073969724464E-2"/>
              <c:y val="5.5014814814814801E-2"/>
            </c:manualLayout>
          </c:layout>
          <c:overlay val="0"/>
        </c:title>
        <c:numFmt formatCode="#,##0" sourceLinked="0"/>
        <c:majorTickMark val="out"/>
        <c:minorTickMark val="none"/>
        <c:tickLblPos val="nextTo"/>
        <c:crossAx val="138831360"/>
        <c:crosses val="autoZero"/>
        <c:crossBetween val="between"/>
      </c:valAx>
    </c:plotArea>
    <c:legend>
      <c:legendPos val="b"/>
      <c:layout>
        <c:manualLayout>
          <c:xMode val="edge"/>
          <c:yMode val="edge"/>
          <c:x val="3.1215150689472101E-2"/>
          <c:y val="0.93043434343434339"/>
          <c:w val="0.94180849838622238"/>
          <c:h val="6.9565656565656567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8910587729671879"/>
          <c:y val="3.0754876570661227E-2"/>
          <c:w val="0.79257725486450725"/>
          <c:h val="0.67820138888888892"/>
        </c:manualLayout>
      </c:layout>
      <c:lineChart>
        <c:grouping val="standard"/>
        <c:varyColors val="0"/>
        <c:ser>
          <c:idx val="0"/>
          <c:order val="0"/>
          <c:tx>
            <c:strRef>
              <c:f>'Fig 3.11'!$B$6</c:f>
              <c:strCache>
                <c:ptCount val="1"/>
                <c:pt idx="0">
                  <c:v>Tous secteurs</c:v>
                </c:pt>
              </c:strCache>
            </c:strRef>
          </c:tx>
          <c:spPr>
            <a:ln w="31750">
              <a:solidFill>
                <a:srgbClr val="FF0000"/>
              </a:solidFill>
            </a:ln>
          </c:spPr>
          <c:marker>
            <c:symbol val="triangle"/>
            <c:size val="5"/>
            <c:spPr>
              <a:solidFill>
                <a:srgbClr val="FF0000"/>
              </a:solidFill>
              <a:ln>
                <a:solidFill>
                  <a:srgbClr val="FF0000"/>
                </a:solidFill>
              </a:ln>
            </c:spPr>
          </c:marker>
          <c:cat>
            <c:strRef>
              <c:f>'Fig 3.11'!$C$5:$P$5</c:f>
              <c:strCache>
                <c:ptCount val="14"/>
                <c:pt idx="0">
                  <c:v>&lt; 1000</c:v>
                </c:pt>
                <c:pt idx="1">
                  <c:v>&lt; 1250</c:v>
                </c:pt>
                <c:pt idx="2">
                  <c:v>&lt; 1500</c:v>
                </c:pt>
                <c:pt idx="3">
                  <c:v>&lt; 1750</c:v>
                </c:pt>
                <c:pt idx="4">
                  <c:v>&lt; 2000</c:v>
                </c:pt>
                <c:pt idx="5">
                  <c:v>&lt; 2250</c:v>
                </c:pt>
                <c:pt idx="6">
                  <c:v>&lt; 2500</c:v>
                </c:pt>
                <c:pt idx="7">
                  <c:v>&lt; 2750</c:v>
                </c:pt>
                <c:pt idx="8">
                  <c:v>&lt; 3000</c:v>
                </c:pt>
                <c:pt idx="9">
                  <c:v>&lt; 3250</c:v>
                </c:pt>
                <c:pt idx="10">
                  <c:v>&lt; 3500</c:v>
                </c:pt>
                <c:pt idx="11">
                  <c:v>&lt; 3750</c:v>
                </c:pt>
                <c:pt idx="12">
                  <c:v>&lt; 4000</c:v>
                </c:pt>
                <c:pt idx="13">
                  <c:v>&gt; 4000</c:v>
                </c:pt>
              </c:strCache>
            </c:strRef>
          </c:cat>
          <c:val>
            <c:numRef>
              <c:f>'Fig 3.11'!$C$6:$P$6</c:f>
              <c:numCache>
                <c:formatCode>0.0</c:formatCode>
                <c:ptCount val="14"/>
                <c:pt idx="0">
                  <c:v>90.9</c:v>
                </c:pt>
                <c:pt idx="1">
                  <c:v>77.5</c:v>
                </c:pt>
                <c:pt idx="2">
                  <c:v>76.599999999999994</c:v>
                </c:pt>
                <c:pt idx="3">
                  <c:v>77.7</c:v>
                </c:pt>
                <c:pt idx="4">
                  <c:v>76</c:v>
                </c:pt>
                <c:pt idx="5">
                  <c:v>74.5</c:v>
                </c:pt>
                <c:pt idx="6">
                  <c:v>74.599999999999994</c:v>
                </c:pt>
                <c:pt idx="7">
                  <c:v>73.400000000000006</c:v>
                </c:pt>
                <c:pt idx="8">
                  <c:v>71.8</c:v>
                </c:pt>
                <c:pt idx="9">
                  <c:v>70.2</c:v>
                </c:pt>
                <c:pt idx="10">
                  <c:v>70</c:v>
                </c:pt>
                <c:pt idx="11">
                  <c:v>69</c:v>
                </c:pt>
                <c:pt idx="12">
                  <c:v>67.2</c:v>
                </c:pt>
                <c:pt idx="13">
                  <c:v>59.6</c:v>
                </c:pt>
              </c:numCache>
            </c:numRef>
          </c:val>
          <c:smooth val="0"/>
        </c:ser>
        <c:ser>
          <c:idx val="1"/>
          <c:order val="1"/>
          <c:tx>
            <c:strRef>
              <c:f>'Fig 3.11'!$B$7</c:f>
              <c:strCache>
                <c:ptCount val="1"/>
                <c:pt idx="0">
                  <c:v>Public</c:v>
                </c:pt>
              </c:strCache>
            </c:strRef>
          </c:tx>
          <c:spPr>
            <a:ln w="25400">
              <a:solidFill>
                <a:schemeClr val="tx1"/>
              </a:solidFill>
              <a:prstDash val="sysDash"/>
            </a:ln>
          </c:spPr>
          <c:marker>
            <c:symbol val="triangle"/>
            <c:size val="4"/>
            <c:spPr>
              <a:solidFill>
                <a:schemeClr val="bg1"/>
              </a:solidFill>
              <a:ln w="15875">
                <a:solidFill>
                  <a:schemeClr val="tx1"/>
                </a:solidFill>
              </a:ln>
            </c:spPr>
          </c:marker>
          <c:cat>
            <c:strRef>
              <c:f>'Fig 3.11'!$C$5:$P$5</c:f>
              <c:strCache>
                <c:ptCount val="14"/>
                <c:pt idx="0">
                  <c:v>&lt; 1000</c:v>
                </c:pt>
                <c:pt idx="1">
                  <c:v>&lt; 1250</c:v>
                </c:pt>
                <c:pt idx="2">
                  <c:v>&lt; 1500</c:v>
                </c:pt>
                <c:pt idx="3">
                  <c:v>&lt; 1750</c:v>
                </c:pt>
                <c:pt idx="4">
                  <c:v>&lt; 2000</c:v>
                </c:pt>
                <c:pt idx="5">
                  <c:v>&lt; 2250</c:v>
                </c:pt>
                <c:pt idx="6">
                  <c:v>&lt; 2500</c:v>
                </c:pt>
                <c:pt idx="7">
                  <c:v>&lt; 2750</c:v>
                </c:pt>
                <c:pt idx="8">
                  <c:v>&lt; 3000</c:v>
                </c:pt>
                <c:pt idx="9">
                  <c:v>&lt; 3250</c:v>
                </c:pt>
                <c:pt idx="10">
                  <c:v>&lt; 3500</c:v>
                </c:pt>
                <c:pt idx="11">
                  <c:v>&lt; 3750</c:v>
                </c:pt>
                <c:pt idx="12">
                  <c:v>&lt; 4000</c:v>
                </c:pt>
                <c:pt idx="13">
                  <c:v>&gt; 4000</c:v>
                </c:pt>
              </c:strCache>
            </c:strRef>
          </c:cat>
          <c:val>
            <c:numRef>
              <c:f>'Fig 3.11'!$C$7:$P$7</c:f>
              <c:numCache>
                <c:formatCode>0.0</c:formatCode>
                <c:ptCount val="14"/>
                <c:pt idx="0">
                  <c:v>88.3</c:v>
                </c:pt>
                <c:pt idx="1">
                  <c:v>78.7</c:v>
                </c:pt>
                <c:pt idx="2">
                  <c:v>79</c:v>
                </c:pt>
                <c:pt idx="3">
                  <c:v>76.5</c:v>
                </c:pt>
                <c:pt idx="4">
                  <c:v>72</c:v>
                </c:pt>
                <c:pt idx="5">
                  <c:v>66.900000000000006</c:v>
                </c:pt>
                <c:pt idx="6">
                  <c:v>71.599999999999994</c:v>
                </c:pt>
                <c:pt idx="7">
                  <c:v>74.2</c:v>
                </c:pt>
                <c:pt idx="8">
                  <c:v>71.3</c:v>
                </c:pt>
                <c:pt idx="9">
                  <c:v>72.5</c:v>
                </c:pt>
                <c:pt idx="10">
                  <c:v>74.099999999999994</c:v>
                </c:pt>
                <c:pt idx="11">
                  <c:v>72.3</c:v>
                </c:pt>
                <c:pt idx="12">
                  <c:v>70.900000000000006</c:v>
                </c:pt>
                <c:pt idx="13">
                  <c:v>62.5</c:v>
                </c:pt>
              </c:numCache>
            </c:numRef>
          </c:val>
          <c:smooth val="0"/>
        </c:ser>
        <c:ser>
          <c:idx val="2"/>
          <c:order val="2"/>
          <c:tx>
            <c:strRef>
              <c:f>'Fig 3.11'!$B$8</c:f>
              <c:strCache>
                <c:ptCount val="1"/>
                <c:pt idx="0">
                  <c:v>Privé </c:v>
                </c:pt>
              </c:strCache>
            </c:strRef>
          </c:tx>
          <c:spPr>
            <a:ln>
              <a:solidFill>
                <a:schemeClr val="bg1">
                  <a:lumMod val="75000"/>
                </a:schemeClr>
              </a:solidFill>
            </a:ln>
          </c:spPr>
          <c:marker>
            <c:symbol val="plus"/>
            <c:size val="9"/>
            <c:spPr>
              <a:noFill/>
              <a:ln>
                <a:solidFill>
                  <a:schemeClr val="bg1">
                    <a:lumMod val="75000"/>
                  </a:schemeClr>
                </a:solidFill>
              </a:ln>
            </c:spPr>
          </c:marker>
          <c:cat>
            <c:strRef>
              <c:f>'Fig 3.11'!$C$5:$P$5</c:f>
              <c:strCache>
                <c:ptCount val="14"/>
                <c:pt idx="0">
                  <c:v>&lt; 1000</c:v>
                </c:pt>
                <c:pt idx="1">
                  <c:v>&lt; 1250</c:v>
                </c:pt>
                <c:pt idx="2">
                  <c:v>&lt; 1500</c:v>
                </c:pt>
                <c:pt idx="3">
                  <c:v>&lt; 1750</c:v>
                </c:pt>
                <c:pt idx="4">
                  <c:v>&lt; 2000</c:v>
                </c:pt>
                <c:pt idx="5">
                  <c:v>&lt; 2250</c:v>
                </c:pt>
                <c:pt idx="6">
                  <c:v>&lt; 2500</c:v>
                </c:pt>
                <c:pt idx="7">
                  <c:v>&lt; 2750</c:v>
                </c:pt>
                <c:pt idx="8">
                  <c:v>&lt; 3000</c:v>
                </c:pt>
                <c:pt idx="9">
                  <c:v>&lt; 3250</c:v>
                </c:pt>
                <c:pt idx="10">
                  <c:v>&lt; 3500</c:v>
                </c:pt>
                <c:pt idx="11">
                  <c:v>&lt; 3750</c:v>
                </c:pt>
                <c:pt idx="12">
                  <c:v>&lt; 4000</c:v>
                </c:pt>
                <c:pt idx="13">
                  <c:v>&gt; 4000</c:v>
                </c:pt>
              </c:strCache>
            </c:strRef>
          </c:cat>
          <c:val>
            <c:numRef>
              <c:f>'Fig 3.11'!$C$8:$P$8</c:f>
              <c:numCache>
                <c:formatCode>0.0</c:formatCode>
                <c:ptCount val="14"/>
                <c:pt idx="0">
                  <c:v>92.1</c:v>
                </c:pt>
                <c:pt idx="1">
                  <c:v>77.099999999999994</c:v>
                </c:pt>
                <c:pt idx="2">
                  <c:v>76.099999999999994</c:v>
                </c:pt>
                <c:pt idx="3">
                  <c:v>78.7</c:v>
                </c:pt>
                <c:pt idx="4">
                  <c:v>77.3</c:v>
                </c:pt>
                <c:pt idx="5">
                  <c:v>77.099999999999994</c:v>
                </c:pt>
                <c:pt idx="6">
                  <c:v>75.7</c:v>
                </c:pt>
                <c:pt idx="7">
                  <c:v>72.7</c:v>
                </c:pt>
                <c:pt idx="8">
                  <c:v>72.099999999999994</c:v>
                </c:pt>
                <c:pt idx="9">
                  <c:v>68.7</c:v>
                </c:pt>
                <c:pt idx="10">
                  <c:v>68.2</c:v>
                </c:pt>
                <c:pt idx="11">
                  <c:v>67</c:v>
                </c:pt>
                <c:pt idx="12">
                  <c:v>65</c:v>
                </c:pt>
                <c:pt idx="13">
                  <c:v>58.3</c:v>
                </c:pt>
              </c:numCache>
            </c:numRef>
          </c:val>
          <c:smooth val="0"/>
        </c:ser>
        <c:dLbls>
          <c:showLegendKey val="0"/>
          <c:showVal val="0"/>
          <c:showCatName val="0"/>
          <c:showSerName val="0"/>
          <c:showPercent val="0"/>
          <c:showBubbleSize val="0"/>
        </c:dLbls>
        <c:marker val="1"/>
        <c:smooth val="0"/>
        <c:axId val="138852224"/>
        <c:axId val="138858880"/>
      </c:lineChart>
      <c:catAx>
        <c:axId val="138852224"/>
        <c:scaling>
          <c:orientation val="minMax"/>
        </c:scaling>
        <c:delete val="0"/>
        <c:axPos val="b"/>
        <c:title>
          <c:tx>
            <c:rich>
              <a:bodyPr/>
              <a:lstStyle/>
              <a:p>
                <a:pPr>
                  <a:defRPr sz="900"/>
                </a:pPr>
                <a:r>
                  <a:rPr lang="en-US" sz="900"/>
                  <a:t>Tranche</a:t>
                </a:r>
                <a:r>
                  <a:rPr lang="en-US" sz="900" baseline="0"/>
                  <a:t> de salaire net mensuel</a:t>
                </a:r>
                <a:endParaRPr lang="en-US" sz="900"/>
              </a:p>
            </c:rich>
          </c:tx>
          <c:layout>
            <c:manualLayout>
              <c:xMode val="edge"/>
              <c:yMode val="edge"/>
              <c:x val="0.28247534389334739"/>
              <c:y val="0.8605170138888889"/>
            </c:manualLayout>
          </c:layout>
          <c:overlay val="0"/>
        </c:title>
        <c:numFmt formatCode="General" sourceLinked="1"/>
        <c:majorTickMark val="out"/>
        <c:minorTickMark val="none"/>
        <c:tickLblPos val="nextTo"/>
        <c:txPr>
          <a:bodyPr rot="-5400000" vert="horz"/>
          <a:lstStyle/>
          <a:p>
            <a:pPr>
              <a:defRPr sz="900"/>
            </a:pPr>
            <a:endParaRPr lang="fr-FR"/>
          </a:p>
        </c:txPr>
        <c:crossAx val="138858880"/>
        <c:crosses val="autoZero"/>
        <c:auto val="1"/>
        <c:lblAlgn val="ctr"/>
        <c:lblOffset val="100"/>
        <c:noMultiLvlLbl val="0"/>
      </c:catAx>
      <c:valAx>
        <c:axId val="138858880"/>
        <c:scaling>
          <c:orientation val="minMax"/>
          <c:max val="100"/>
          <c:min val="50"/>
        </c:scaling>
        <c:delete val="0"/>
        <c:axPos val="l"/>
        <c:majorGridlines/>
        <c:title>
          <c:tx>
            <c:rich>
              <a:bodyPr rot="-5400000" vert="horz"/>
              <a:lstStyle/>
              <a:p>
                <a:pPr algn="ctr">
                  <a:defRPr sz="900"/>
                </a:pPr>
                <a:r>
                  <a:rPr lang="en-US" sz="900"/>
                  <a:t>Taux de remplacement médian en %</a:t>
                </a:r>
              </a:p>
            </c:rich>
          </c:tx>
          <c:layout>
            <c:manualLayout>
              <c:xMode val="edge"/>
              <c:yMode val="edge"/>
              <c:x val="1.4111073969724464E-2"/>
              <c:y val="6.5491319444444446E-2"/>
            </c:manualLayout>
          </c:layout>
          <c:overlay val="0"/>
        </c:title>
        <c:numFmt formatCode="#,##0" sourceLinked="0"/>
        <c:majorTickMark val="out"/>
        <c:minorTickMark val="none"/>
        <c:tickLblPos val="nextTo"/>
        <c:crossAx val="138852224"/>
        <c:crosses val="autoZero"/>
        <c:crossBetween val="between"/>
      </c:valAx>
    </c:plotArea>
    <c:legend>
      <c:legendPos val="b"/>
      <c:layout>
        <c:manualLayout>
          <c:xMode val="edge"/>
          <c:yMode val="edge"/>
          <c:x val="4.4593072413531575E-2"/>
          <c:y val="0.92802916666666668"/>
          <c:w val="0.89999985954937822"/>
          <c:h val="5.0010763888888886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7572795557265933"/>
          <c:y val="3.0754876570661227E-2"/>
          <c:w val="0.80595517658856675"/>
          <c:h val="0.70465972222222217"/>
        </c:manualLayout>
      </c:layout>
      <c:lineChart>
        <c:grouping val="standard"/>
        <c:varyColors val="0"/>
        <c:ser>
          <c:idx val="0"/>
          <c:order val="0"/>
          <c:tx>
            <c:strRef>
              <c:f>'Fig 3.11'!$B$12</c:f>
              <c:strCache>
                <c:ptCount val="1"/>
                <c:pt idx="0">
                  <c:v>Femmes</c:v>
                </c:pt>
              </c:strCache>
            </c:strRef>
          </c:tx>
          <c:spPr>
            <a:ln w="12700">
              <a:solidFill>
                <a:schemeClr val="tx1"/>
              </a:solidFill>
            </a:ln>
          </c:spPr>
          <c:marker>
            <c:symbol val="triangle"/>
            <c:size val="5"/>
            <c:spPr>
              <a:noFill/>
              <a:ln>
                <a:solidFill>
                  <a:schemeClr val="tx1"/>
                </a:solidFill>
              </a:ln>
            </c:spPr>
          </c:marker>
          <c:cat>
            <c:strRef>
              <c:f>'Fig 3.11'!$C$5:$P$5</c:f>
              <c:strCache>
                <c:ptCount val="14"/>
                <c:pt idx="0">
                  <c:v>&lt; 1000</c:v>
                </c:pt>
                <c:pt idx="1">
                  <c:v>&lt; 1250</c:v>
                </c:pt>
                <c:pt idx="2">
                  <c:v>&lt; 1500</c:v>
                </c:pt>
                <c:pt idx="3">
                  <c:v>&lt; 1750</c:v>
                </c:pt>
                <c:pt idx="4">
                  <c:v>&lt; 2000</c:v>
                </c:pt>
                <c:pt idx="5">
                  <c:v>&lt; 2250</c:v>
                </c:pt>
                <c:pt idx="6">
                  <c:v>&lt; 2500</c:v>
                </c:pt>
                <c:pt idx="7">
                  <c:v>&lt; 2750</c:v>
                </c:pt>
                <c:pt idx="8">
                  <c:v>&lt; 3000</c:v>
                </c:pt>
                <c:pt idx="9">
                  <c:v>&lt; 3250</c:v>
                </c:pt>
                <c:pt idx="10">
                  <c:v>&lt; 3500</c:v>
                </c:pt>
                <c:pt idx="11">
                  <c:v>&lt; 3750</c:v>
                </c:pt>
                <c:pt idx="12">
                  <c:v>&lt; 4000</c:v>
                </c:pt>
                <c:pt idx="13">
                  <c:v>&gt; 4000</c:v>
                </c:pt>
              </c:strCache>
            </c:strRef>
          </c:cat>
          <c:val>
            <c:numRef>
              <c:f>'Fig 3.11'!$C$12:$P$12</c:f>
              <c:numCache>
                <c:formatCode>0.0</c:formatCode>
                <c:ptCount val="14"/>
                <c:pt idx="0">
                  <c:v>87.7</c:v>
                </c:pt>
                <c:pt idx="1">
                  <c:v>74.5</c:v>
                </c:pt>
                <c:pt idx="2">
                  <c:v>71.900000000000006</c:v>
                </c:pt>
                <c:pt idx="3">
                  <c:v>74.2</c:v>
                </c:pt>
                <c:pt idx="4">
                  <c:v>73.099999999999994</c:v>
                </c:pt>
                <c:pt idx="5">
                  <c:v>72</c:v>
                </c:pt>
                <c:pt idx="6">
                  <c:v>72.900000000000006</c:v>
                </c:pt>
                <c:pt idx="7">
                  <c:v>72.900000000000006</c:v>
                </c:pt>
                <c:pt idx="8">
                  <c:v>71.2</c:v>
                </c:pt>
                <c:pt idx="9">
                  <c:v>70.2</c:v>
                </c:pt>
                <c:pt idx="10">
                  <c:v>70.2</c:v>
                </c:pt>
                <c:pt idx="11">
                  <c:v>68.2</c:v>
                </c:pt>
                <c:pt idx="12">
                  <c:v>65.7</c:v>
                </c:pt>
                <c:pt idx="13">
                  <c:v>58.2</c:v>
                </c:pt>
              </c:numCache>
            </c:numRef>
          </c:val>
          <c:smooth val="0"/>
        </c:ser>
        <c:ser>
          <c:idx val="2"/>
          <c:order val="1"/>
          <c:tx>
            <c:strRef>
              <c:f>'Fig 3.11'!$B$13</c:f>
              <c:strCache>
                <c:ptCount val="1"/>
                <c:pt idx="0">
                  <c:v>Hommes</c:v>
                </c:pt>
              </c:strCache>
            </c:strRef>
          </c:tx>
          <c:spPr>
            <a:ln w="22225" cmpd="sng">
              <a:solidFill>
                <a:schemeClr val="bg1">
                  <a:lumMod val="65000"/>
                </a:schemeClr>
              </a:solidFill>
            </a:ln>
          </c:spPr>
          <c:marker>
            <c:symbol val="plus"/>
            <c:size val="5"/>
            <c:spPr>
              <a:noFill/>
              <a:ln w="19050">
                <a:solidFill>
                  <a:schemeClr val="bg1">
                    <a:lumMod val="65000"/>
                  </a:schemeClr>
                </a:solidFill>
              </a:ln>
            </c:spPr>
          </c:marker>
          <c:cat>
            <c:strRef>
              <c:f>'Fig 3.11'!$C$5:$P$5</c:f>
              <c:strCache>
                <c:ptCount val="14"/>
                <c:pt idx="0">
                  <c:v>&lt; 1000</c:v>
                </c:pt>
                <c:pt idx="1">
                  <c:v>&lt; 1250</c:v>
                </c:pt>
                <c:pt idx="2">
                  <c:v>&lt; 1500</c:v>
                </c:pt>
                <c:pt idx="3">
                  <c:v>&lt; 1750</c:v>
                </c:pt>
                <c:pt idx="4">
                  <c:v>&lt; 2000</c:v>
                </c:pt>
                <c:pt idx="5">
                  <c:v>&lt; 2250</c:v>
                </c:pt>
                <c:pt idx="6">
                  <c:v>&lt; 2500</c:v>
                </c:pt>
                <c:pt idx="7">
                  <c:v>&lt; 2750</c:v>
                </c:pt>
                <c:pt idx="8">
                  <c:v>&lt; 3000</c:v>
                </c:pt>
                <c:pt idx="9">
                  <c:v>&lt; 3250</c:v>
                </c:pt>
                <c:pt idx="10">
                  <c:v>&lt; 3500</c:v>
                </c:pt>
                <c:pt idx="11">
                  <c:v>&lt; 3750</c:v>
                </c:pt>
                <c:pt idx="12">
                  <c:v>&lt; 4000</c:v>
                </c:pt>
                <c:pt idx="13">
                  <c:v>&gt; 4000</c:v>
                </c:pt>
              </c:strCache>
            </c:strRef>
          </c:cat>
          <c:val>
            <c:numRef>
              <c:f>'Fig 3.11'!$C$13:$P$13</c:f>
              <c:numCache>
                <c:formatCode>0.0</c:formatCode>
                <c:ptCount val="14"/>
                <c:pt idx="1">
                  <c:v>89</c:v>
                </c:pt>
                <c:pt idx="2">
                  <c:v>83.5</c:v>
                </c:pt>
                <c:pt idx="3">
                  <c:v>81.3</c:v>
                </c:pt>
                <c:pt idx="4">
                  <c:v>77.599999999999994</c:v>
                </c:pt>
                <c:pt idx="5">
                  <c:v>75.900000000000006</c:v>
                </c:pt>
                <c:pt idx="6">
                  <c:v>75.400000000000006</c:v>
                </c:pt>
                <c:pt idx="7">
                  <c:v>74.2</c:v>
                </c:pt>
                <c:pt idx="8">
                  <c:v>72.2</c:v>
                </c:pt>
                <c:pt idx="9">
                  <c:v>70.2</c:v>
                </c:pt>
                <c:pt idx="10">
                  <c:v>70</c:v>
                </c:pt>
                <c:pt idx="11">
                  <c:v>69.400000000000006</c:v>
                </c:pt>
                <c:pt idx="12">
                  <c:v>67.400000000000006</c:v>
                </c:pt>
                <c:pt idx="13">
                  <c:v>59.9</c:v>
                </c:pt>
              </c:numCache>
            </c:numRef>
          </c:val>
          <c:smooth val="0"/>
        </c:ser>
        <c:dLbls>
          <c:showLegendKey val="0"/>
          <c:showVal val="0"/>
          <c:showCatName val="0"/>
          <c:showSerName val="0"/>
          <c:showPercent val="0"/>
          <c:showBubbleSize val="0"/>
        </c:dLbls>
        <c:marker val="1"/>
        <c:smooth val="0"/>
        <c:axId val="138896128"/>
        <c:axId val="138898432"/>
      </c:lineChart>
      <c:catAx>
        <c:axId val="138896128"/>
        <c:scaling>
          <c:orientation val="minMax"/>
        </c:scaling>
        <c:delete val="0"/>
        <c:axPos val="b"/>
        <c:title>
          <c:tx>
            <c:rich>
              <a:bodyPr/>
              <a:lstStyle/>
              <a:p>
                <a:pPr>
                  <a:defRPr sz="900"/>
                </a:pPr>
                <a:r>
                  <a:rPr lang="en-US" sz="900"/>
                  <a:t>Tranche de salaire</a:t>
                </a:r>
                <a:r>
                  <a:rPr lang="en-US" sz="900" baseline="0"/>
                  <a:t> net mensuel</a:t>
                </a:r>
                <a:endParaRPr lang="en-US" sz="900"/>
              </a:p>
            </c:rich>
          </c:tx>
          <c:layout>
            <c:manualLayout>
              <c:xMode val="edge"/>
              <c:yMode val="edge"/>
              <c:x val="0.29585326561740682"/>
              <c:y val="0.87815590277777777"/>
            </c:manualLayout>
          </c:layout>
          <c:overlay val="0"/>
        </c:title>
        <c:numFmt formatCode="General" sourceLinked="1"/>
        <c:majorTickMark val="out"/>
        <c:minorTickMark val="none"/>
        <c:tickLblPos val="nextTo"/>
        <c:txPr>
          <a:bodyPr rot="-5400000" vert="horz"/>
          <a:lstStyle/>
          <a:p>
            <a:pPr>
              <a:defRPr sz="900"/>
            </a:pPr>
            <a:endParaRPr lang="fr-FR"/>
          </a:p>
        </c:txPr>
        <c:crossAx val="138898432"/>
        <c:crosses val="autoZero"/>
        <c:auto val="1"/>
        <c:lblAlgn val="ctr"/>
        <c:lblOffset val="100"/>
        <c:noMultiLvlLbl val="0"/>
      </c:catAx>
      <c:valAx>
        <c:axId val="138898432"/>
        <c:scaling>
          <c:orientation val="minMax"/>
          <c:max val="100"/>
          <c:min val="50"/>
        </c:scaling>
        <c:delete val="0"/>
        <c:axPos val="l"/>
        <c:majorGridlines/>
        <c:title>
          <c:tx>
            <c:rich>
              <a:bodyPr rot="-5400000" vert="horz"/>
              <a:lstStyle/>
              <a:p>
                <a:pPr>
                  <a:defRPr sz="900"/>
                </a:pPr>
                <a:r>
                  <a:rPr lang="en-US" sz="900"/>
                  <a:t>Taux de remplacement médian en %</a:t>
                </a:r>
              </a:p>
            </c:rich>
          </c:tx>
          <c:layout>
            <c:manualLayout>
              <c:xMode val="edge"/>
              <c:yMode val="edge"/>
              <c:x val="7.3315224566499154E-4"/>
              <c:y val="7.0301736111111124E-2"/>
            </c:manualLayout>
          </c:layout>
          <c:overlay val="0"/>
        </c:title>
        <c:numFmt formatCode="#,##0" sourceLinked="0"/>
        <c:majorTickMark val="out"/>
        <c:minorTickMark val="none"/>
        <c:tickLblPos val="nextTo"/>
        <c:crossAx val="138896128"/>
        <c:crosses val="autoZero"/>
        <c:crossBetween val="between"/>
      </c:valAx>
    </c:plotArea>
    <c:legend>
      <c:legendPos val="b"/>
      <c:layout>
        <c:manualLayout>
          <c:xMode val="edge"/>
          <c:yMode val="edge"/>
          <c:x val="3.1215150689472101E-2"/>
          <c:y val="0.93484409722222217"/>
          <c:w val="0.94180849838622238"/>
          <c:h val="6.5155902777777774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7954949903708"/>
          <c:y val="6.9093439997316625E-2"/>
          <c:w val="0.825668803783428"/>
          <c:h val="0.73575694444444439"/>
        </c:manualLayout>
      </c:layout>
      <c:lineChart>
        <c:grouping val="standard"/>
        <c:varyColors val="0"/>
        <c:ser>
          <c:idx val="0"/>
          <c:order val="0"/>
          <c:tx>
            <c:v>Retraitées</c:v>
          </c:tx>
          <c:spPr>
            <a:ln w="19050">
              <a:solidFill>
                <a:schemeClr val="tx1"/>
              </a:solidFill>
            </a:ln>
          </c:spPr>
          <c:marker>
            <c:symbol val="triangle"/>
            <c:size val="5"/>
            <c:spPr>
              <a:solidFill>
                <a:schemeClr val="bg1"/>
              </a:solidFill>
              <a:ln>
                <a:solidFill>
                  <a:schemeClr val="tx1"/>
                </a:solidFill>
              </a:ln>
            </c:spPr>
          </c:marker>
          <c:cat>
            <c:numRef>
              <c:f>'Fig 3.13'!$C$4:$W$4</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3.13'!$C$5:$W$5</c:f>
              <c:numCache>
                <c:formatCode>0.0%</c:formatCode>
                <c:ptCount val="21"/>
                <c:pt idx="0">
                  <c:v>1.4E-2</c:v>
                </c:pt>
                <c:pt idx="1">
                  <c:v>1.4E-2</c:v>
                </c:pt>
                <c:pt idx="2">
                  <c:v>2.1999999999999999E-2</c:v>
                </c:pt>
                <c:pt idx="3">
                  <c:v>2.3E-2</c:v>
                </c:pt>
                <c:pt idx="4">
                  <c:v>2.5999999999999999E-2</c:v>
                </c:pt>
                <c:pt idx="5">
                  <c:v>3.2000000000000001E-2</c:v>
                </c:pt>
                <c:pt idx="6">
                  <c:v>5.3999999999999999E-2</c:v>
                </c:pt>
                <c:pt idx="7">
                  <c:v>6.4000000000000001E-2</c:v>
                </c:pt>
                <c:pt idx="8">
                  <c:v>7.6999999999999999E-2</c:v>
                </c:pt>
                <c:pt idx="9">
                  <c:v>8.6999999999999994E-2</c:v>
                </c:pt>
                <c:pt idx="10">
                  <c:v>0.214</c:v>
                </c:pt>
                <c:pt idx="11">
                  <c:v>0.65700000000000003</c:v>
                </c:pt>
                <c:pt idx="12">
                  <c:v>0.748</c:v>
                </c:pt>
                <c:pt idx="13">
                  <c:v>0.78400000000000003</c:v>
                </c:pt>
                <c:pt idx="14">
                  <c:v>0.80300000000000005</c:v>
                </c:pt>
                <c:pt idx="15">
                  <c:v>0.95299999999999996</c:v>
                </c:pt>
                <c:pt idx="16">
                  <c:v>0.998</c:v>
                </c:pt>
                <c:pt idx="17">
                  <c:v>0.99299999999999999</c:v>
                </c:pt>
                <c:pt idx="18">
                  <c:v>0.98799999999999999</c:v>
                </c:pt>
                <c:pt idx="19">
                  <c:v>0.998</c:v>
                </c:pt>
                <c:pt idx="20">
                  <c:v>0.998</c:v>
                </c:pt>
              </c:numCache>
            </c:numRef>
          </c:val>
          <c:smooth val="0"/>
        </c:ser>
        <c:ser>
          <c:idx val="1"/>
          <c:order val="1"/>
          <c:tx>
            <c:v>Nouvelles retraitées</c:v>
          </c:tx>
          <c:spPr>
            <a:ln w="15875">
              <a:solidFill>
                <a:schemeClr val="tx1"/>
              </a:solidFill>
              <a:prstDash val="solid"/>
            </a:ln>
          </c:spPr>
          <c:marker>
            <c:symbol val="triangle"/>
            <c:size val="4"/>
            <c:spPr>
              <a:solidFill>
                <a:schemeClr val="tx1"/>
              </a:solidFill>
              <a:ln>
                <a:solidFill>
                  <a:schemeClr val="tx1"/>
                </a:solidFill>
              </a:ln>
            </c:spPr>
          </c:marker>
          <c:cat>
            <c:numRef>
              <c:f>'Fig 3.13'!$C$4:$W$4</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3.13'!$C$6:$W$6</c:f>
              <c:numCache>
                <c:formatCode>0.0%</c:formatCode>
                <c:ptCount val="21"/>
                <c:pt idx="0">
                  <c:v>2E-3</c:v>
                </c:pt>
                <c:pt idx="1">
                  <c:v>2E-3</c:v>
                </c:pt>
                <c:pt idx="2">
                  <c:v>2E-3</c:v>
                </c:pt>
                <c:pt idx="3">
                  <c:v>2E-3</c:v>
                </c:pt>
                <c:pt idx="4">
                  <c:v>3.0000000000000001E-3</c:v>
                </c:pt>
                <c:pt idx="5">
                  <c:v>7.0000000000000001E-3</c:v>
                </c:pt>
                <c:pt idx="6">
                  <c:v>1.2999999999999999E-2</c:v>
                </c:pt>
                <c:pt idx="7">
                  <c:v>7.0000000000000001E-3</c:v>
                </c:pt>
                <c:pt idx="8">
                  <c:v>8.0000000000000002E-3</c:v>
                </c:pt>
                <c:pt idx="9">
                  <c:v>0.01</c:v>
                </c:pt>
                <c:pt idx="10">
                  <c:v>0.12</c:v>
                </c:pt>
                <c:pt idx="11">
                  <c:v>0.40600000000000003</c:v>
                </c:pt>
                <c:pt idx="12">
                  <c:v>4.2999999999999997E-2</c:v>
                </c:pt>
                <c:pt idx="13">
                  <c:v>2.9000000000000001E-2</c:v>
                </c:pt>
                <c:pt idx="14">
                  <c:v>2.1999999999999999E-2</c:v>
                </c:pt>
                <c:pt idx="15">
                  <c:v>0.16300000000000001</c:v>
                </c:pt>
                <c:pt idx="16">
                  <c:v>0.03</c:v>
                </c:pt>
                <c:pt idx="17">
                  <c:v>7.0000000000000001E-3</c:v>
                </c:pt>
                <c:pt idx="18">
                  <c:v>4.0000000000000001E-3</c:v>
                </c:pt>
                <c:pt idx="19">
                  <c:v>5.0000000000000001E-3</c:v>
                </c:pt>
                <c:pt idx="20">
                  <c:v>1E-3</c:v>
                </c:pt>
              </c:numCache>
            </c:numRef>
          </c:val>
          <c:smooth val="0"/>
        </c:ser>
        <c:dLbls>
          <c:showLegendKey val="0"/>
          <c:showVal val="0"/>
          <c:showCatName val="0"/>
          <c:showSerName val="0"/>
          <c:showPercent val="0"/>
          <c:showBubbleSize val="0"/>
        </c:dLbls>
        <c:marker val="1"/>
        <c:smooth val="0"/>
        <c:axId val="139115904"/>
        <c:axId val="139118464"/>
      </c:lineChart>
      <c:catAx>
        <c:axId val="139115904"/>
        <c:scaling>
          <c:orientation val="minMax"/>
        </c:scaling>
        <c:delete val="0"/>
        <c:axPos val="b"/>
        <c:title>
          <c:tx>
            <c:rich>
              <a:bodyPr/>
              <a:lstStyle/>
              <a:p>
                <a:pPr>
                  <a:defRPr/>
                </a:pPr>
                <a:r>
                  <a:rPr lang="en-US"/>
                  <a:t>âge</a:t>
                </a:r>
              </a:p>
            </c:rich>
          </c:tx>
          <c:layout>
            <c:manualLayout>
              <c:xMode val="edge"/>
              <c:yMode val="edge"/>
              <c:x val="0.87761722781385954"/>
              <c:y val="0.68095807987152379"/>
            </c:manualLayout>
          </c:layout>
          <c:overlay val="0"/>
        </c:title>
        <c:numFmt formatCode="General" sourceLinked="1"/>
        <c:majorTickMark val="out"/>
        <c:minorTickMark val="none"/>
        <c:tickLblPos val="nextTo"/>
        <c:txPr>
          <a:bodyPr/>
          <a:lstStyle/>
          <a:p>
            <a:pPr>
              <a:defRPr sz="800"/>
            </a:pPr>
            <a:endParaRPr lang="fr-FR"/>
          </a:p>
        </c:txPr>
        <c:crossAx val="139118464"/>
        <c:crosses val="autoZero"/>
        <c:auto val="1"/>
        <c:lblAlgn val="ctr"/>
        <c:lblOffset val="100"/>
        <c:tickMarkSkip val="1"/>
        <c:noMultiLvlLbl val="0"/>
      </c:catAx>
      <c:valAx>
        <c:axId val="139118464"/>
        <c:scaling>
          <c:orientation val="minMax"/>
          <c:max val="1"/>
        </c:scaling>
        <c:delete val="0"/>
        <c:axPos val="l"/>
        <c:majorGridlines/>
        <c:numFmt formatCode="0%" sourceLinked="0"/>
        <c:majorTickMark val="out"/>
        <c:minorTickMark val="none"/>
        <c:tickLblPos val="nextTo"/>
        <c:txPr>
          <a:bodyPr/>
          <a:lstStyle/>
          <a:p>
            <a:pPr>
              <a:defRPr sz="900"/>
            </a:pPr>
            <a:endParaRPr lang="fr-FR"/>
          </a:p>
        </c:txPr>
        <c:crossAx val="139115904"/>
        <c:crosses val="autoZero"/>
        <c:crossBetween val="between"/>
      </c:valAx>
    </c:plotArea>
    <c:legend>
      <c:legendPos val="b"/>
      <c:layout>
        <c:manualLayout>
          <c:xMode val="edge"/>
          <c:yMode val="edge"/>
          <c:x val="4.7008562826759144E-2"/>
          <c:y val="0.88711107761103802"/>
          <c:w val="0.9040234187366748"/>
          <c:h val="0.1081851851851851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776626381889265"/>
          <c:y val="6.9826629430309886E-2"/>
          <c:w val="0.82801743939996764"/>
          <c:h val="0.73548148148148162"/>
        </c:manualLayout>
      </c:layout>
      <c:lineChart>
        <c:grouping val="standard"/>
        <c:varyColors val="0"/>
        <c:ser>
          <c:idx val="0"/>
          <c:order val="0"/>
          <c:tx>
            <c:v>Retraités</c:v>
          </c:tx>
          <c:spPr>
            <a:ln w="19050">
              <a:solidFill>
                <a:schemeClr val="tx1"/>
              </a:solidFill>
            </a:ln>
          </c:spPr>
          <c:marker>
            <c:symbol val="triangle"/>
            <c:size val="5"/>
            <c:spPr>
              <a:solidFill>
                <a:schemeClr val="bg1"/>
              </a:solidFill>
              <a:ln>
                <a:solidFill>
                  <a:schemeClr val="tx1"/>
                </a:solidFill>
              </a:ln>
            </c:spPr>
          </c:marker>
          <c:cat>
            <c:numRef>
              <c:f>'Fig 3.13'!$C$7:$W$7</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3.13'!$C$8:$W$8</c:f>
              <c:numCache>
                <c:formatCode>0.0%</c:formatCode>
                <c:ptCount val="21"/>
                <c:pt idx="0">
                  <c:v>1.7000000000000001E-2</c:v>
                </c:pt>
                <c:pt idx="1">
                  <c:v>1.7999999999999999E-2</c:v>
                </c:pt>
                <c:pt idx="2">
                  <c:v>2.4E-2</c:v>
                </c:pt>
                <c:pt idx="3">
                  <c:v>2.5000000000000001E-2</c:v>
                </c:pt>
                <c:pt idx="4">
                  <c:v>2.5999999999999999E-2</c:v>
                </c:pt>
                <c:pt idx="5">
                  <c:v>4.5999999999999999E-2</c:v>
                </c:pt>
                <c:pt idx="6">
                  <c:v>6.0999999999999999E-2</c:v>
                </c:pt>
                <c:pt idx="7">
                  <c:v>7.6999999999999999E-2</c:v>
                </c:pt>
                <c:pt idx="8">
                  <c:v>0.108</c:v>
                </c:pt>
                <c:pt idx="9">
                  <c:v>0.13900000000000001</c:v>
                </c:pt>
                <c:pt idx="10">
                  <c:v>0.39</c:v>
                </c:pt>
                <c:pt idx="11">
                  <c:v>0.71199999999999997</c:v>
                </c:pt>
                <c:pt idx="12">
                  <c:v>0.80500000000000005</c:v>
                </c:pt>
                <c:pt idx="13">
                  <c:v>0.84799999999999998</c:v>
                </c:pt>
                <c:pt idx="14">
                  <c:v>0.89400000000000002</c:v>
                </c:pt>
                <c:pt idx="15">
                  <c:v>0.95499999999999996</c:v>
                </c:pt>
                <c:pt idx="16">
                  <c:v>1</c:v>
                </c:pt>
                <c:pt idx="17">
                  <c:v>0.995</c:v>
                </c:pt>
                <c:pt idx="18">
                  <c:v>0.999</c:v>
                </c:pt>
                <c:pt idx="19">
                  <c:v>1</c:v>
                </c:pt>
                <c:pt idx="20">
                  <c:v>1</c:v>
                </c:pt>
              </c:numCache>
            </c:numRef>
          </c:val>
          <c:smooth val="0"/>
        </c:ser>
        <c:ser>
          <c:idx val="1"/>
          <c:order val="1"/>
          <c:tx>
            <c:v>Nouveaux retraités</c:v>
          </c:tx>
          <c:spPr>
            <a:ln w="15875">
              <a:solidFill>
                <a:schemeClr val="tx1"/>
              </a:solidFill>
              <a:prstDash val="solid"/>
            </a:ln>
          </c:spPr>
          <c:marker>
            <c:symbol val="triangle"/>
            <c:size val="4"/>
            <c:spPr>
              <a:solidFill>
                <a:schemeClr val="tx1"/>
              </a:solidFill>
              <a:ln>
                <a:solidFill>
                  <a:schemeClr val="tx1"/>
                </a:solidFill>
              </a:ln>
            </c:spPr>
          </c:marker>
          <c:cat>
            <c:numRef>
              <c:f>'Fig 3.13'!$C$7:$W$7</c:f>
              <c:numCache>
                <c:formatCode>General</c:formatCode>
                <c:ptCount val="21"/>
                <c:pt idx="0">
                  <c:v>50</c:v>
                </c:pt>
                <c:pt idx="1">
                  <c:v>51</c:v>
                </c:pt>
                <c:pt idx="2">
                  <c:v>52</c:v>
                </c:pt>
                <c:pt idx="3">
                  <c:v>53</c:v>
                </c:pt>
                <c:pt idx="4">
                  <c:v>54</c:v>
                </c:pt>
                <c:pt idx="5">
                  <c:v>55</c:v>
                </c:pt>
                <c:pt idx="6">
                  <c:v>56</c:v>
                </c:pt>
                <c:pt idx="7">
                  <c:v>57</c:v>
                </c:pt>
                <c:pt idx="8">
                  <c:v>58</c:v>
                </c:pt>
                <c:pt idx="9">
                  <c:v>59</c:v>
                </c:pt>
                <c:pt idx="10">
                  <c:v>60</c:v>
                </c:pt>
                <c:pt idx="11">
                  <c:v>61</c:v>
                </c:pt>
                <c:pt idx="12">
                  <c:v>62</c:v>
                </c:pt>
                <c:pt idx="13">
                  <c:v>63</c:v>
                </c:pt>
                <c:pt idx="14">
                  <c:v>64</c:v>
                </c:pt>
                <c:pt idx="15">
                  <c:v>65</c:v>
                </c:pt>
                <c:pt idx="16">
                  <c:v>66</c:v>
                </c:pt>
                <c:pt idx="17">
                  <c:v>67</c:v>
                </c:pt>
                <c:pt idx="18">
                  <c:v>68</c:v>
                </c:pt>
                <c:pt idx="19">
                  <c:v>69</c:v>
                </c:pt>
                <c:pt idx="20">
                  <c:v>70</c:v>
                </c:pt>
              </c:numCache>
            </c:numRef>
          </c:cat>
          <c:val>
            <c:numRef>
              <c:f>'Fig 3.13'!$C$9:$W$9</c:f>
              <c:numCache>
                <c:formatCode>0.0%</c:formatCode>
                <c:ptCount val="21"/>
                <c:pt idx="0">
                  <c:v>3.0000000000000001E-3</c:v>
                </c:pt>
                <c:pt idx="1">
                  <c:v>2E-3</c:v>
                </c:pt>
                <c:pt idx="2">
                  <c:v>2E-3</c:v>
                </c:pt>
                <c:pt idx="3">
                  <c:v>2E-3</c:v>
                </c:pt>
                <c:pt idx="4">
                  <c:v>3.0000000000000001E-3</c:v>
                </c:pt>
                <c:pt idx="5">
                  <c:v>2.1000000000000001E-2</c:v>
                </c:pt>
                <c:pt idx="6">
                  <c:v>1.6E-2</c:v>
                </c:pt>
                <c:pt idx="7">
                  <c:v>8.9999999999999993E-3</c:v>
                </c:pt>
                <c:pt idx="8">
                  <c:v>1.6E-2</c:v>
                </c:pt>
                <c:pt idx="9">
                  <c:v>2.1999999999999999E-2</c:v>
                </c:pt>
                <c:pt idx="10">
                  <c:v>0.23400000000000001</c:v>
                </c:pt>
                <c:pt idx="11">
                  <c:v>0.308</c:v>
                </c:pt>
                <c:pt idx="12">
                  <c:v>5.2999999999999999E-2</c:v>
                </c:pt>
                <c:pt idx="13">
                  <c:v>3.7999999999999999E-2</c:v>
                </c:pt>
                <c:pt idx="14">
                  <c:v>2.9000000000000001E-2</c:v>
                </c:pt>
                <c:pt idx="15">
                  <c:v>7.0000000000000007E-2</c:v>
                </c:pt>
                <c:pt idx="16">
                  <c:v>2.5999999999999999E-2</c:v>
                </c:pt>
                <c:pt idx="17">
                  <c:v>0.01</c:v>
                </c:pt>
                <c:pt idx="18">
                  <c:v>4.0000000000000001E-3</c:v>
                </c:pt>
                <c:pt idx="19">
                  <c:v>5.0000000000000001E-3</c:v>
                </c:pt>
                <c:pt idx="20">
                  <c:v>2E-3</c:v>
                </c:pt>
              </c:numCache>
            </c:numRef>
          </c:val>
          <c:smooth val="0"/>
        </c:ser>
        <c:dLbls>
          <c:showLegendKey val="0"/>
          <c:showVal val="0"/>
          <c:showCatName val="0"/>
          <c:showSerName val="0"/>
          <c:showPercent val="0"/>
          <c:showBubbleSize val="0"/>
        </c:dLbls>
        <c:marker val="1"/>
        <c:smooth val="0"/>
        <c:axId val="141666176"/>
        <c:axId val="141668736"/>
      </c:lineChart>
      <c:catAx>
        <c:axId val="141666176"/>
        <c:scaling>
          <c:orientation val="minMax"/>
        </c:scaling>
        <c:delete val="0"/>
        <c:axPos val="b"/>
        <c:title>
          <c:tx>
            <c:rich>
              <a:bodyPr/>
              <a:lstStyle/>
              <a:p>
                <a:pPr>
                  <a:defRPr/>
                </a:pPr>
                <a:r>
                  <a:rPr lang="en-US"/>
                  <a:t>âge</a:t>
                </a:r>
              </a:p>
            </c:rich>
          </c:tx>
          <c:layout>
            <c:manualLayout>
              <c:xMode val="edge"/>
              <c:yMode val="edge"/>
              <c:x val="0.8704167450849305"/>
              <c:y val="0.67703527867840041"/>
            </c:manualLayout>
          </c:layout>
          <c:overlay val="0"/>
        </c:title>
        <c:numFmt formatCode="General" sourceLinked="1"/>
        <c:majorTickMark val="out"/>
        <c:minorTickMark val="none"/>
        <c:tickLblPos val="nextTo"/>
        <c:txPr>
          <a:bodyPr/>
          <a:lstStyle/>
          <a:p>
            <a:pPr>
              <a:defRPr sz="800"/>
            </a:pPr>
            <a:endParaRPr lang="fr-FR"/>
          </a:p>
        </c:txPr>
        <c:crossAx val="141668736"/>
        <c:crosses val="autoZero"/>
        <c:auto val="1"/>
        <c:lblAlgn val="ctr"/>
        <c:lblOffset val="100"/>
        <c:tickLblSkip val="1"/>
        <c:noMultiLvlLbl val="0"/>
      </c:catAx>
      <c:valAx>
        <c:axId val="141668736"/>
        <c:scaling>
          <c:orientation val="minMax"/>
          <c:max val="1"/>
        </c:scaling>
        <c:delete val="0"/>
        <c:axPos val="l"/>
        <c:majorGridlines/>
        <c:numFmt formatCode="0%" sourceLinked="0"/>
        <c:majorTickMark val="out"/>
        <c:minorTickMark val="none"/>
        <c:tickLblPos val="nextTo"/>
        <c:txPr>
          <a:bodyPr/>
          <a:lstStyle/>
          <a:p>
            <a:pPr>
              <a:defRPr sz="900"/>
            </a:pPr>
            <a:endParaRPr lang="fr-FR"/>
          </a:p>
        </c:txPr>
        <c:crossAx val="141666176"/>
        <c:crosses val="autoZero"/>
        <c:crossBetween val="between"/>
      </c:valAx>
    </c:plotArea>
    <c:legend>
      <c:legendPos val="b"/>
      <c:layout>
        <c:manualLayout>
          <c:xMode val="edge"/>
          <c:yMode val="edge"/>
          <c:x val="5.3511686896237892E-2"/>
          <c:y val="0.8871109309865679"/>
          <c:w val="0.9040234187366748"/>
          <c:h val="0.10818518518518519"/>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657088744588746"/>
          <c:y val="6.9254166666666672E-2"/>
          <c:w val="0.55228184281842818"/>
          <c:h val="0.7452022490252489"/>
        </c:manualLayout>
      </c:layout>
      <c:lineChart>
        <c:grouping val="standard"/>
        <c:varyColors val="0"/>
        <c:ser>
          <c:idx val="0"/>
          <c:order val="0"/>
          <c:tx>
            <c:strRef>
              <c:f>'Fig 3.14'!$B$5</c:f>
              <c:strCache>
                <c:ptCount val="1"/>
                <c:pt idx="0">
                  <c:v>CNAV (1)</c:v>
                </c:pt>
              </c:strCache>
            </c:strRef>
          </c:tx>
          <c:spPr>
            <a:ln w="22225">
              <a:solidFill>
                <a:schemeClr val="tx1"/>
              </a:solidFill>
            </a:ln>
          </c:spPr>
          <c:marker>
            <c:symbol val="circle"/>
            <c:size val="6"/>
            <c:spPr>
              <a:solidFill>
                <a:schemeClr val="tx1"/>
              </a:solidFill>
              <a:ln>
                <a:solidFill>
                  <a:schemeClr val="tx1"/>
                </a:solidFill>
              </a:ln>
            </c:spPr>
          </c:marker>
          <c:cat>
            <c:numRef>
              <c:f>'Fig 3.14'!$C$4:$L$4</c:f>
              <c:numCache>
                <c:formatCode>General</c:formatCode>
                <c:ptCount val="10"/>
                <c:pt idx="0">
                  <c:v>1938</c:v>
                </c:pt>
                <c:pt idx="1">
                  <c:v>1939</c:v>
                </c:pt>
                <c:pt idx="2">
                  <c:v>1940</c:v>
                </c:pt>
                <c:pt idx="3">
                  <c:v>1941</c:v>
                </c:pt>
                <c:pt idx="4">
                  <c:v>1942</c:v>
                </c:pt>
                <c:pt idx="5">
                  <c:v>1943</c:v>
                </c:pt>
                <c:pt idx="6">
                  <c:v>1944</c:v>
                </c:pt>
                <c:pt idx="7">
                  <c:v>1945</c:v>
                </c:pt>
                <c:pt idx="8">
                  <c:v>1946</c:v>
                </c:pt>
                <c:pt idx="9">
                  <c:v>1947</c:v>
                </c:pt>
              </c:numCache>
            </c:numRef>
          </c:cat>
          <c:val>
            <c:numRef>
              <c:f>'Fig 3.14'!$C$5:$L$5</c:f>
              <c:numCache>
                <c:formatCode>0.0</c:formatCode>
                <c:ptCount val="10"/>
                <c:pt idx="0">
                  <c:v>61.5</c:v>
                </c:pt>
                <c:pt idx="1">
                  <c:v>61.6</c:v>
                </c:pt>
                <c:pt idx="2">
                  <c:v>61.7</c:v>
                </c:pt>
                <c:pt idx="3">
                  <c:v>61.6</c:v>
                </c:pt>
                <c:pt idx="4">
                  <c:v>61.7</c:v>
                </c:pt>
                <c:pt idx="5">
                  <c:v>61.6</c:v>
                </c:pt>
                <c:pt idx="6">
                  <c:v>61.6</c:v>
                </c:pt>
                <c:pt idx="7">
                  <c:v>61.5</c:v>
                </c:pt>
                <c:pt idx="8">
                  <c:v>61.3</c:v>
                </c:pt>
                <c:pt idx="9">
                  <c:v>61.1</c:v>
                </c:pt>
              </c:numCache>
            </c:numRef>
          </c:val>
          <c:smooth val="0"/>
        </c:ser>
        <c:ser>
          <c:idx val="1"/>
          <c:order val="1"/>
          <c:tx>
            <c:strRef>
              <c:f>'Fig 3.14'!$B$6</c:f>
              <c:strCache>
                <c:ptCount val="1"/>
                <c:pt idx="0">
                  <c:v>MSA salariés</c:v>
                </c:pt>
              </c:strCache>
            </c:strRef>
          </c:tx>
          <c:spPr>
            <a:ln w="22225">
              <a:solidFill>
                <a:schemeClr val="tx1">
                  <a:lumMod val="65000"/>
                  <a:lumOff val="35000"/>
                </a:schemeClr>
              </a:solidFill>
            </a:ln>
          </c:spPr>
          <c:marker>
            <c:symbol val="diamond"/>
            <c:size val="7"/>
            <c:spPr>
              <a:solidFill>
                <a:schemeClr val="tx1">
                  <a:lumMod val="50000"/>
                  <a:lumOff val="50000"/>
                </a:schemeClr>
              </a:solidFill>
              <a:ln>
                <a:solidFill>
                  <a:schemeClr val="tx1">
                    <a:lumMod val="65000"/>
                    <a:lumOff val="35000"/>
                  </a:schemeClr>
                </a:solidFill>
              </a:ln>
            </c:spPr>
          </c:marker>
          <c:cat>
            <c:numRef>
              <c:f>'Fig 3.14'!$C$4:$L$4</c:f>
              <c:numCache>
                <c:formatCode>General</c:formatCode>
                <c:ptCount val="10"/>
                <c:pt idx="0">
                  <c:v>1938</c:v>
                </c:pt>
                <c:pt idx="1">
                  <c:v>1939</c:v>
                </c:pt>
                <c:pt idx="2">
                  <c:v>1940</c:v>
                </c:pt>
                <c:pt idx="3">
                  <c:v>1941</c:v>
                </c:pt>
                <c:pt idx="4">
                  <c:v>1942</c:v>
                </c:pt>
                <c:pt idx="5">
                  <c:v>1943</c:v>
                </c:pt>
                <c:pt idx="6">
                  <c:v>1944</c:v>
                </c:pt>
                <c:pt idx="7">
                  <c:v>1945</c:v>
                </c:pt>
                <c:pt idx="8">
                  <c:v>1946</c:v>
                </c:pt>
                <c:pt idx="9">
                  <c:v>1947</c:v>
                </c:pt>
              </c:numCache>
            </c:numRef>
          </c:cat>
          <c:val>
            <c:numRef>
              <c:f>'Fig 3.14'!$C$6:$L$6</c:f>
              <c:numCache>
                <c:formatCode>0.0</c:formatCode>
                <c:ptCount val="10"/>
                <c:pt idx="0">
                  <c:v>61.1</c:v>
                </c:pt>
                <c:pt idx="1">
                  <c:v>61.1</c:v>
                </c:pt>
                <c:pt idx="2">
                  <c:v>61.3</c:v>
                </c:pt>
                <c:pt idx="3">
                  <c:v>61.2</c:v>
                </c:pt>
                <c:pt idx="4">
                  <c:v>61.2</c:v>
                </c:pt>
                <c:pt idx="5">
                  <c:v>61.2</c:v>
                </c:pt>
                <c:pt idx="6">
                  <c:v>60.9</c:v>
                </c:pt>
                <c:pt idx="7">
                  <c:v>60.9</c:v>
                </c:pt>
                <c:pt idx="8">
                  <c:v>60.8</c:v>
                </c:pt>
                <c:pt idx="9">
                  <c:v>60.5</c:v>
                </c:pt>
              </c:numCache>
            </c:numRef>
          </c:val>
          <c:smooth val="0"/>
        </c:ser>
        <c:ser>
          <c:idx val="2"/>
          <c:order val="2"/>
          <c:tx>
            <c:strRef>
              <c:f>'Fig 3.14'!$B$7</c:f>
              <c:strCache>
                <c:ptCount val="1"/>
                <c:pt idx="0">
                  <c:v>MSA non-salariés </c:v>
                </c:pt>
              </c:strCache>
            </c:strRef>
          </c:tx>
          <c:spPr>
            <a:ln w="22225">
              <a:solidFill>
                <a:schemeClr val="tx1">
                  <a:lumMod val="65000"/>
                  <a:lumOff val="35000"/>
                </a:schemeClr>
              </a:solidFill>
            </a:ln>
          </c:spPr>
          <c:marker>
            <c:symbol val="diamond"/>
            <c:size val="7"/>
            <c:spPr>
              <a:noFill/>
              <a:ln>
                <a:solidFill>
                  <a:schemeClr val="tx1">
                    <a:lumMod val="65000"/>
                    <a:lumOff val="35000"/>
                  </a:schemeClr>
                </a:solidFill>
              </a:ln>
            </c:spPr>
          </c:marker>
          <c:cat>
            <c:numRef>
              <c:f>'Fig 3.14'!$C$4:$L$4</c:f>
              <c:numCache>
                <c:formatCode>General</c:formatCode>
                <c:ptCount val="10"/>
                <c:pt idx="0">
                  <c:v>1938</c:v>
                </c:pt>
                <c:pt idx="1">
                  <c:v>1939</c:v>
                </c:pt>
                <c:pt idx="2">
                  <c:v>1940</c:v>
                </c:pt>
                <c:pt idx="3">
                  <c:v>1941</c:v>
                </c:pt>
                <c:pt idx="4">
                  <c:v>1942</c:v>
                </c:pt>
                <c:pt idx="5">
                  <c:v>1943</c:v>
                </c:pt>
                <c:pt idx="6">
                  <c:v>1944</c:v>
                </c:pt>
                <c:pt idx="7">
                  <c:v>1945</c:v>
                </c:pt>
                <c:pt idx="8">
                  <c:v>1946</c:v>
                </c:pt>
                <c:pt idx="9">
                  <c:v>1947</c:v>
                </c:pt>
              </c:numCache>
            </c:numRef>
          </c:cat>
          <c:val>
            <c:numRef>
              <c:f>'Fig 3.14'!$C$7:$L$7</c:f>
              <c:numCache>
                <c:formatCode>0.0</c:formatCode>
                <c:ptCount val="10"/>
                <c:pt idx="0">
                  <c:v>60.5</c:v>
                </c:pt>
                <c:pt idx="1">
                  <c:v>60.5</c:v>
                </c:pt>
                <c:pt idx="2">
                  <c:v>60.5</c:v>
                </c:pt>
                <c:pt idx="3">
                  <c:v>60.5</c:v>
                </c:pt>
                <c:pt idx="4">
                  <c:v>60.5</c:v>
                </c:pt>
                <c:pt idx="5">
                  <c:v>60.5</c:v>
                </c:pt>
                <c:pt idx="6">
                  <c:v>60.5</c:v>
                </c:pt>
                <c:pt idx="7">
                  <c:v>60.5</c:v>
                </c:pt>
                <c:pt idx="8">
                  <c:v>60.5</c:v>
                </c:pt>
                <c:pt idx="9">
                  <c:v>60.5</c:v>
                </c:pt>
              </c:numCache>
            </c:numRef>
          </c:val>
          <c:smooth val="0"/>
        </c:ser>
        <c:ser>
          <c:idx val="3"/>
          <c:order val="3"/>
          <c:tx>
            <c:strRef>
              <c:f>'Fig 3.14'!$B$8</c:f>
              <c:strCache>
                <c:ptCount val="1"/>
                <c:pt idx="0">
                  <c:v>RSI commerçants </c:v>
                </c:pt>
              </c:strCache>
            </c:strRef>
          </c:tx>
          <c:spPr>
            <a:ln w="22225">
              <a:solidFill>
                <a:schemeClr val="bg1">
                  <a:lumMod val="65000"/>
                </a:schemeClr>
              </a:solidFill>
            </a:ln>
          </c:spPr>
          <c:marker>
            <c:symbol val="triangle"/>
            <c:size val="6"/>
            <c:spPr>
              <a:noFill/>
              <a:ln>
                <a:solidFill>
                  <a:schemeClr val="bg1">
                    <a:lumMod val="65000"/>
                  </a:schemeClr>
                </a:solidFill>
              </a:ln>
            </c:spPr>
          </c:marker>
          <c:cat>
            <c:numRef>
              <c:f>'Fig 3.14'!$C$4:$L$4</c:f>
              <c:numCache>
                <c:formatCode>General</c:formatCode>
                <c:ptCount val="10"/>
                <c:pt idx="0">
                  <c:v>1938</c:v>
                </c:pt>
                <c:pt idx="1">
                  <c:v>1939</c:v>
                </c:pt>
                <c:pt idx="2">
                  <c:v>1940</c:v>
                </c:pt>
                <c:pt idx="3">
                  <c:v>1941</c:v>
                </c:pt>
                <c:pt idx="4">
                  <c:v>1942</c:v>
                </c:pt>
                <c:pt idx="5">
                  <c:v>1943</c:v>
                </c:pt>
                <c:pt idx="6">
                  <c:v>1944</c:v>
                </c:pt>
                <c:pt idx="7">
                  <c:v>1945</c:v>
                </c:pt>
                <c:pt idx="8">
                  <c:v>1946</c:v>
                </c:pt>
                <c:pt idx="9">
                  <c:v>1947</c:v>
                </c:pt>
              </c:numCache>
            </c:numRef>
          </c:cat>
          <c:val>
            <c:numRef>
              <c:f>'Fig 3.14'!$C$8:$L$8</c:f>
              <c:numCache>
                <c:formatCode>0.0</c:formatCode>
                <c:ptCount val="10"/>
                <c:pt idx="0">
                  <c:v>61.7</c:v>
                </c:pt>
                <c:pt idx="1">
                  <c:v>61.7</c:v>
                </c:pt>
                <c:pt idx="2">
                  <c:v>61.8</c:v>
                </c:pt>
                <c:pt idx="3">
                  <c:v>61.8</c:v>
                </c:pt>
                <c:pt idx="4">
                  <c:v>61.8</c:v>
                </c:pt>
                <c:pt idx="5">
                  <c:v>61.9</c:v>
                </c:pt>
                <c:pt idx="6">
                  <c:v>61.8</c:v>
                </c:pt>
                <c:pt idx="7">
                  <c:v>61.7</c:v>
                </c:pt>
                <c:pt idx="8">
                  <c:v>61.6</c:v>
                </c:pt>
                <c:pt idx="9">
                  <c:v>61.5</c:v>
                </c:pt>
              </c:numCache>
            </c:numRef>
          </c:val>
          <c:smooth val="0"/>
        </c:ser>
        <c:ser>
          <c:idx val="4"/>
          <c:order val="4"/>
          <c:tx>
            <c:strRef>
              <c:f>'Fig 3.14'!$B$9</c:f>
              <c:strCache>
                <c:ptCount val="1"/>
                <c:pt idx="0">
                  <c:v>RSI artisans</c:v>
                </c:pt>
              </c:strCache>
            </c:strRef>
          </c:tx>
          <c:spPr>
            <a:ln w="22225">
              <a:solidFill>
                <a:schemeClr val="bg1">
                  <a:lumMod val="65000"/>
                </a:schemeClr>
              </a:solidFill>
            </a:ln>
          </c:spPr>
          <c:marker>
            <c:symbol val="triangle"/>
            <c:size val="6"/>
            <c:spPr>
              <a:solidFill>
                <a:schemeClr val="bg1">
                  <a:lumMod val="75000"/>
                </a:schemeClr>
              </a:solidFill>
              <a:ln>
                <a:solidFill>
                  <a:schemeClr val="bg1">
                    <a:lumMod val="65000"/>
                  </a:schemeClr>
                </a:solidFill>
              </a:ln>
            </c:spPr>
          </c:marker>
          <c:cat>
            <c:numRef>
              <c:f>'Fig 3.14'!$C$4:$L$4</c:f>
              <c:numCache>
                <c:formatCode>General</c:formatCode>
                <c:ptCount val="10"/>
                <c:pt idx="0">
                  <c:v>1938</c:v>
                </c:pt>
                <c:pt idx="1">
                  <c:v>1939</c:v>
                </c:pt>
                <c:pt idx="2">
                  <c:v>1940</c:v>
                </c:pt>
                <c:pt idx="3">
                  <c:v>1941</c:v>
                </c:pt>
                <c:pt idx="4">
                  <c:v>1942</c:v>
                </c:pt>
                <c:pt idx="5">
                  <c:v>1943</c:v>
                </c:pt>
                <c:pt idx="6">
                  <c:v>1944</c:v>
                </c:pt>
                <c:pt idx="7">
                  <c:v>1945</c:v>
                </c:pt>
                <c:pt idx="8">
                  <c:v>1946</c:v>
                </c:pt>
                <c:pt idx="9">
                  <c:v>1947</c:v>
                </c:pt>
              </c:numCache>
            </c:numRef>
          </c:cat>
          <c:val>
            <c:numRef>
              <c:f>'Fig 3.14'!$C$9:$L$9</c:f>
              <c:numCache>
                <c:formatCode>0.0</c:formatCode>
                <c:ptCount val="10"/>
                <c:pt idx="0">
                  <c:v>61</c:v>
                </c:pt>
                <c:pt idx="1">
                  <c:v>61</c:v>
                </c:pt>
                <c:pt idx="2">
                  <c:v>61.1</c:v>
                </c:pt>
                <c:pt idx="3">
                  <c:v>61.1</c:v>
                </c:pt>
                <c:pt idx="4">
                  <c:v>61.1</c:v>
                </c:pt>
                <c:pt idx="5">
                  <c:v>61.2</c:v>
                </c:pt>
                <c:pt idx="6">
                  <c:v>61.1</c:v>
                </c:pt>
                <c:pt idx="7">
                  <c:v>61</c:v>
                </c:pt>
                <c:pt idx="8">
                  <c:v>60.8</c:v>
                </c:pt>
                <c:pt idx="9">
                  <c:v>60.7</c:v>
                </c:pt>
              </c:numCache>
            </c:numRef>
          </c:val>
          <c:smooth val="0"/>
        </c:ser>
        <c:ser>
          <c:idx val="5"/>
          <c:order val="5"/>
          <c:tx>
            <c:strRef>
              <c:f>'Fig 3.14'!$B$10</c:f>
              <c:strCache>
                <c:ptCount val="1"/>
                <c:pt idx="0">
                  <c:v>Fonction publique d’État civile (2) (3)</c:v>
                </c:pt>
              </c:strCache>
            </c:strRef>
          </c:tx>
          <c:spPr>
            <a:ln w="22225">
              <a:solidFill>
                <a:schemeClr val="tx1"/>
              </a:solidFill>
            </a:ln>
          </c:spPr>
          <c:marker>
            <c:symbol val="star"/>
            <c:size val="6"/>
            <c:spPr>
              <a:noFill/>
              <a:ln>
                <a:solidFill>
                  <a:schemeClr val="tx1"/>
                </a:solidFill>
              </a:ln>
            </c:spPr>
          </c:marker>
          <c:cat>
            <c:numRef>
              <c:f>'Fig 3.14'!$C$4:$L$4</c:f>
              <c:numCache>
                <c:formatCode>General</c:formatCode>
                <c:ptCount val="10"/>
                <c:pt idx="0">
                  <c:v>1938</c:v>
                </c:pt>
                <c:pt idx="1">
                  <c:v>1939</c:v>
                </c:pt>
                <c:pt idx="2">
                  <c:v>1940</c:v>
                </c:pt>
                <c:pt idx="3">
                  <c:v>1941</c:v>
                </c:pt>
                <c:pt idx="4">
                  <c:v>1942</c:v>
                </c:pt>
                <c:pt idx="5">
                  <c:v>1943</c:v>
                </c:pt>
                <c:pt idx="6">
                  <c:v>1944</c:v>
                </c:pt>
                <c:pt idx="7">
                  <c:v>1945</c:v>
                </c:pt>
                <c:pt idx="8">
                  <c:v>1946</c:v>
                </c:pt>
                <c:pt idx="9">
                  <c:v>1947</c:v>
                </c:pt>
              </c:numCache>
            </c:numRef>
          </c:cat>
          <c:val>
            <c:numRef>
              <c:f>'Fig 3.14'!$C$10:$L$10</c:f>
              <c:numCache>
                <c:formatCode>0.0</c:formatCode>
                <c:ptCount val="10"/>
                <c:pt idx="0">
                  <c:v>58.3</c:v>
                </c:pt>
                <c:pt idx="1">
                  <c:v>58.2</c:v>
                </c:pt>
                <c:pt idx="2">
                  <c:v>58.3</c:v>
                </c:pt>
                <c:pt idx="3">
                  <c:v>58.4</c:v>
                </c:pt>
                <c:pt idx="4">
                  <c:v>58.6</c:v>
                </c:pt>
                <c:pt idx="5">
                  <c:v>58.7</c:v>
                </c:pt>
                <c:pt idx="6">
                  <c:v>58.8</c:v>
                </c:pt>
                <c:pt idx="7">
                  <c:v>58.9</c:v>
                </c:pt>
                <c:pt idx="8">
                  <c:v>58.9</c:v>
                </c:pt>
                <c:pt idx="9">
                  <c:v>59</c:v>
                </c:pt>
              </c:numCache>
            </c:numRef>
          </c:val>
          <c:smooth val="0"/>
        </c:ser>
        <c:ser>
          <c:idx val="7"/>
          <c:order val="6"/>
          <c:tx>
            <c:strRef>
              <c:f>'Fig 3.14'!$B$12</c:f>
              <c:strCache>
                <c:ptCount val="1"/>
                <c:pt idx="0">
                  <c:v>CNRACL  (1) (2) (3)</c:v>
                </c:pt>
              </c:strCache>
            </c:strRef>
          </c:tx>
          <c:spPr>
            <a:ln w="22225">
              <a:solidFill>
                <a:schemeClr val="tx1"/>
              </a:solidFill>
            </a:ln>
          </c:spPr>
          <c:marker>
            <c:symbol val="plus"/>
            <c:size val="7"/>
            <c:spPr>
              <a:noFill/>
              <a:ln>
                <a:solidFill>
                  <a:schemeClr val="tx1"/>
                </a:solidFill>
              </a:ln>
            </c:spPr>
          </c:marker>
          <c:cat>
            <c:numRef>
              <c:f>'Fig 3.14'!$C$4:$L$4</c:f>
              <c:numCache>
                <c:formatCode>General</c:formatCode>
                <c:ptCount val="10"/>
                <c:pt idx="0">
                  <c:v>1938</c:v>
                </c:pt>
                <c:pt idx="1">
                  <c:v>1939</c:v>
                </c:pt>
                <c:pt idx="2">
                  <c:v>1940</c:v>
                </c:pt>
                <c:pt idx="3">
                  <c:v>1941</c:v>
                </c:pt>
                <c:pt idx="4">
                  <c:v>1942</c:v>
                </c:pt>
                <c:pt idx="5">
                  <c:v>1943</c:v>
                </c:pt>
                <c:pt idx="6">
                  <c:v>1944</c:v>
                </c:pt>
                <c:pt idx="7">
                  <c:v>1945</c:v>
                </c:pt>
                <c:pt idx="8">
                  <c:v>1946</c:v>
                </c:pt>
                <c:pt idx="9">
                  <c:v>1947</c:v>
                </c:pt>
              </c:numCache>
            </c:numRef>
          </c:cat>
          <c:val>
            <c:numRef>
              <c:f>'Fig 3.14'!$C$12:$L$12</c:f>
              <c:numCache>
                <c:formatCode>0.0</c:formatCode>
                <c:ptCount val="10"/>
                <c:pt idx="0">
                  <c:v>58.4</c:v>
                </c:pt>
                <c:pt idx="1">
                  <c:v>58.4</c:v>
                </c:pt>
                <c:pt idx="2">
                  <c:v>58.4</c:v>
                </c:pt>
                <c:pt idx="3">
                  <c:v>58.4</c:v>
                </c:pt>
                <c:pt idx="4">
                  <c:v>58.8</c:v>
                </c:pt>
                <c:pt idx="5">
                  <c:v>58.7</c:v>
                </c:pt>
                <c:pt idx="6">
                  <c:v>58.7</c:v>
                </c:pt>
                <c:pt idx="7">
                  <c:v>58.8</c:v>
                </c:pt>
                <c:pt idx="8">
                  <c:v>58.8</c:v>
                </c:pt>
                <c:pt idx="9">
                  <c:v>58.7</c:v>
                </c:pt>
              </c:numCache>
            </c:numRef>
          </c:val>
          <c:smooth val="0"/>
        </c:ser>
        <c:ser>
          <c:idx val="8"/>
          <c:order val="7"/>
          <c:tx>
            <c:strRef>
              <c:f>'Fig 3.14'!$B$13</c:f>
              <c:strCache>
                <c:ptCount val="1"/>
                <c:pt idx="0">
                  <c:v>Tous régimes (résidents en France)</c:v>
                </c:pt>
              </c:strCache>
            </c:strRef>
          </c:tx>
          <c:spPr>
            <a:ln w="31750" cmpd="sng">
              <a:solidFill>
                <a:srgbClr val="FF0000"/>
              </a:solidFill>
            </a:ln>
          </c:spPr>
          <c:marker>
            <c:symbol val="dash"/>
            <c:size val="10"/>
            <c:spPr>
              <a:solidFill>
                <a:srgbClr val="FF0000"/>
              </a:solidFill>
              <a:ln>
                <a:noFill/>
              </a:ln>
            </c:spPr>
          </c:marker>
          <c:cat>
            <c:numRef>
              <c:f>'Fig 3.14'!$C$4:$L$4</c:f>
              <c:numCache>
                <c:formatCode>General</c:formatCode>
                <c:ptCount val="10"/>
                <c:pt idx="0">
                  <c:v>1938</c:v>
                </c:pt>
                <c:pt idx="1">
                  <c:v>1939</c:v>
                </c:pt>
                <c:pt idx="2">
                  <c:v>1940</c:v>
                </c:pt>
                <c:pt idx="3">
                  <c:v>1941</c:v>
                </c:pt>
                <c:pt idx="4">
                  <c:v>1942</c:v>
                </c:pt>
                <c:pt idx="5">
                  <c:v>1943</c:v>
                </c:pt>
                <c:pt idx="6">
                  <c:v>1944</c:v>
                </c:pt>
                <c:pt idx="7">
                  <c:v>1945</c:v>
                </c:pt>
                <c:pt idx="8">
                  <c:v>1946</c:v>
                </c:pt>
                <c:pt idx="9">
                  <c:v>1947</c:v>
                </c:pt>
              </c:numCache>
            </c:numRef>
          </c:cat>
          <c:val>
            <c:numRef>
              <c:f>'Fig 3.14'!$C$13:$L$13</c:f>
              <c:numCache>
                <c:formatCode>0.0</c:formatCode>
                <c:ptCount val="10"/>
                <c:pt idx="0">
                  <c:v>60.7</c:v>
                </c:pt>
                <c:pt idx="2">
                  <c:v>60.8</c:v>
                </c:pt>
                <c:pt idx="4">
                  <c:v>60.8</c:v>
                </c:pt>
                <c:pt idx="5">
                  <c:v>60.8</c:v>
                </c:pt>
                <c:pt idx="6">
                  <c:v>60.8</c:v>
                </c:pt>
                <c:pt idx="7">
                  <c:v>60.8</c:v>
                </c:pt>
                <c:pt idx="8">
                  <c:v>60.6</c:v>
                </c:pt>
                <c:pt idx="9">
                  <c:v>60.5</c:v>
                </c:pt>
              </c:numCache>
            </c:numRef>
          </c:val>
          <c:smooth val="0"/>
        </c:ser>
        <c:dLbls>
          <c:showLegendKey val="0"/>
          <c:showVal val="0"/>
          <c:showCatName val="0"/>
          <c:showSerName val="0"/>
          <c:showPercent val="0"/>
          <c:showBubbleSize val="0"/>
        </c:dLbls>
        <c:marker val="1"/>
        <c:smooth val="0"/>
        <c:axId val="142230656"/>
        <c:axId val="142232960"/>
      </c:lineChart>
      <c:catAx>
        <c:axId val="142230656"/>
        <c:scaling>
          <c:orientation val="minMax"/>
        </c:scaling>
        <c:delete val="0"/>
        <c:axPos val="b"/>
        <c:title>
          <c:tx>
            <c:rich>
              <a:bodyPr/>
              <a:lstStyle/>
              <a:p>
                <a:pPr>
                  <a:defRPr/>
                </a:pPr>
                <a:r>
                  <a:rPr lang="fr-FR"/>
                  <a:t>Année de naissance (génération)</a:t>
                </a:r>
              </a:p>
            </c:rich>
          </c:tx>
          <c:layout>
            <c:manualLayout>
              <c:xMode val="edge"/>
              <c:yMode val="edge"/>
              <c:x val="0.24823259049378707"/>
              <c:y val="0.91310312724760567"/>
            </c:manualLayout>
          </c:layout>
          <c:overlay val="0"/>
        </c:title>
        <c:numFmt formatCode="General" sourceLinked="1"/>
        <c:majorTickMark val="out"/>
        <c:minorTickMark val="none"/>
        <c:tickLblPos val="nextTo"/>
        <c:crossAx val="142232960"/>
        <c:crosses val="autoZero"/>
        <c:auto val="1"/>
        <c:lblAlgn val="ctr"/>
        <c:lblOffset val="100"/>
        <c:noMultiLvlLbl val="0"/>
      </c:catAx>
      <c:valAx>
        <c:axId val="142232960"/>
        <c:scaling>
          <c:orientation val="minMax"/>
          <c:max val="62"/>
          <c:min val="58"/>
        </c:scaling>
        <c:delete val="0"/>
        <c:axPos val="l"/>
        <c:majorGridlines/>
        <c:title>
          <c:tx>
            <c:rich>
              <a:bodyPr rot="-5400000" vert="horz"/>
              <a:lstStyle/>
              <a:p>
                <a:pPr>
                  <a:defRPr/>
                </a:pPr>
                <a:r>
                  <a:rPr lang="fr-FR"/>
                  <a:t>âge moyen </a:t>
                </a:r>
                <a:br>
                  <a:rPr lang="fr-FR"/>
                </a:br>
                <a:r>
                  <a:rPr lang="fr-FR"/>
                  <a:t>de départ à la retraite</a:t>
                </a:r>
              </a:p>
            </c:rich>
          </c:tx>
          <c:layout>
            <c:manualLayout>
              <c:xMode val="edge"/>
              <c:yMode val="edge"/>
              <c:x val="1.3154788641680847E-3"/>
              <c:y val="0.27139868503236547"/>
            </c:manualLayout>
          </c:layout>
          <c:overlay val="0"/>
        </c:title>
        <c:numFmt formatCode="0.0" sourceLinked="0"/>
        <c:majorTickMark val="out"/>
        <c:minorTickMark val="none"/>
        <c:tickLblPos val="nextTo"/>
        <c:crossAx val="142230656"/>
        <c:crosses val="autoZero"/>
        <c:crossBetween val="between"/>
        <c:majorUnit val="0.5"/>
      </c:valAx>
    </c:plotArea>
    <c:legend>
      <c:legendPos val="r"/>
      <c:layout>
        <c:manualLayout>
          <c:xMode val="edge"/>
          <c:yMode val="edge"/>
          <c:x val="0.68416342616705916"/>
          <c:y val="7.3320151323011687E-2"/>
          <c:w val="0.31077834542620414"/>
          <c:h val="0.83380966801680734"/>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8378931447128"/>
          <c:y val="3.2097401295790418E-2"/>
          <c:w val="0.53925139018639623"/>
          <c:h val="0.79874537037037041"/>
        </c:manualLayout>
      </c:layout>
      <c:lineChart>
        <c:grouping val="standard"/>
        <c:varyColors val="0"/>
        <c:ser>
          <c:idx val="0"/>
          <c:order val="0"/>
          <c:tx>
            <c:strRef>
              <c:f>'Fig 3.15'!$B$4</c:f>
              <c:strCache>
                <c:ptCount val="1"/>
                <c:pt idx="0">
                  <c:v>CNAV, ensemble</c:v>
                </c:pt>
              </c:strCache>
            </c:strRef>
          </c:tx>
          <c:spPr>
            <a:ln w="31750">
              <a:solidFill>
                <a:schemeClr val="tx1"/>
              </a:solidFill>
            </a:ln>
          </c:spPr>
          <c:marker>
            <c:symbol val="none"/>
          </c:marker>
          <c:cat>
            <c:numRef>
              <c:f>'Fig 3.15'!$C$3:$N$3</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3.15'!$C$4:$N$4</c:f>
              <c:numCache>
                <c:formatCode>0.0</c:formatCode>
                <c:ptCount val="12"/>
                <c:pt idx="1">
                  <c:v>61.6</c:v>
                </c:pt>
                <c:pt idx="2">
                  <c:v>61.1</c:v>
                </c:pt>
                <c:pt idx="3">
                  <c:v>61.1</c:v>
                </c:pt>
                <c:pt idx="4">
                  <c:v>61</c:v>
                </c:pt>
                <c:pt idx="5">
                  <c:v>60.9</c:v>
                </c:pt>
                <c:pt idx="6">
                  <c:v>61</c:v>
                </c:pt>
                <c:pt idx="7">
                  <c:v>61.5</c:v>
                </c:pt>
                <c:pt idx="8">
                  <c:v>61.4</c:v>
                </c:pt>
                <c:pt idx="9">
                  <c:v>61.9</c:v>
                </c:pt>
                <c:pt idx="10">
                  <c:v>62.2</c:v>
                </c:pt>
                <c:pt idx="11">
                  <c:v>62</c:v>
                </c:pt>
              </c:numCache>
            </c:numRef>
          </c:val>
          <c:smooth val="0"/>
        </c:ser>
        <c:ser>
          <c:idx val="1"/>
          <c:order val="1"/>
          <c:tx>
            <c:strRef>
              <c:f>'Fig 3.15'!$B$5</c:f>
              <c:strCache>
                <c:ptCount val="1"/>
                <c:pt idx="0">
                  <c:v>CNAV, hors départs anticipés</c:v>
                </c:pt>
              </c:strCache>
            </c:strRef>
          </c:tx>
          <c:spPr>
            <a:ln w="25400">
              <a:solidFill>
                <a:schemeClr val="tx1"/>
              </a:solidFill>
              <a:prstDash val="sysDash"/>
            </a:ln>
          </c:spPr>
          <c:marker>
            <c:symbol val="none"/>
          </c:marker>
          <c:cat>
            <c:numRef>
              <c:f>'Fig 3.15'!$C$3:$N$3</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3.15'!$C$5:$N$5</c:f>
              <c:numCache>
                <c:formatCode>0.0</c:formatCode>
                <c:ptCount val="12"/>
                <c:pt idx="1">
                  <c:v>61.6</c:v>
                </c:pt>
                <c:pt idx="2">
                  <c:v>61.7</c:v>
                </c:pt>
                <c:pt idx="3">
                  <c:v>61.9</c:v>
                </c:pt>
                <c:pt idx="4">
                  <c:v>61.6</c:v>
                </c:pt>
                <c:pt idx="5">
                  <c:v>61.6</c:v>
                </c:pt>
                <c:pt idx="6">
                  <c:v>61.6</c:v>
                </c:pt>
                <c:pt idx="7">
                  <c:v>61.7</c:v>
                </c:pt>
                <c:pt idx="8">
                  <c:v>61.6</c:v>
                </c:pt>
                <c:pt idx="9">
                  <c:v>62.1</c:v>
                </c:pt>
                <c:pt idx="10">
                  <c:v>62.7</c:v>
                </c:pt>
                <c:pt idx="11">
                  <c:v>62.7</c:v>
                </c:pt>
              </c:numCache>
            </c:numRef>
          </c:val>
          <c:smooth val="0"/>
        </c:ser>
        <c:ser>
          <c:idx val="2"/>
          <c:order val="2"/>
          <c:tx>
            <c:v>FP d'État civile (actifs)</c:v>
          </c:tx>
          <c:spPr>
            <a:ln w="19050">
              <a:solidFill>
                <a:schemeClr val="tx1">
                  <a:lumMod val="50000"/>
                  <a:lumOff val="50000"/>
                </a:schemeClr>
              </a:solidFill>
            </a:ln>
          </c:spPr>
          <c:marker>
            <c:symbol val="triangle"/>
            <c:size val="5"/>
            <c:spPr>
              <a:solidFill>
                <a:schemeClr val="bg1"/>
              </a:solidFill>
              <a:ln>
                <a:solidFill>
                  <a:schemeClr val="tx1">
                    <a:lumMod val="50000"/>
                    <a:lumOff val="50000"/>
                  </a:schemeClr>
                </a:solidFill>
              </a:ln>
            </c:spPr>
          </c:marker>
          <c:cat>
            <c:numRef>
              <c:f>'Fig 3.15'!$C$3:$N$3</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3.15'!$C$6:$N$6</c:f>
              <c:numCache>
                <c:formatCode>0.0</c:formatCode>
                <c:ptCount val="12"/>
                <c:pt idx="0">
                  <c:v>55.6</c:v>
                </c:pt>
                <c:pt idx="2">
                  <c:v>55.7</c:v>
                </c:pt>
                <c:pt idx="3">
                  <c:v>55.8</c:v>
                </c:pt>
                <c:pt idx="4">
                  <c:v>55.9</c:v>
                </c:pt>
                <c:pt idx="5">
                  <c:v>56.1</c:v>
                </c:pt>
                <c:pt idx="6">
                  <c:v>56.2</c:v>
                </c:pt>
                <c:pt idx="7">
                  <c:v>56.5</c:v>
                </c:pt>
                <c:pt idx="8">
                  <c:v>56.6</c:v>
                </c:pt>
                <c:pt idx="9">
                  <c:v>56.9</c:v>
                </c:pt>
                <c:pt idx="10">
                  <c:v>57.4</c:v>
                </c:pt>
                <c:pt idx="11">
                  <c:v>57.6</c:v>
                </c:pt>
              </c:numCache>
            </c:numRef>
          </c:val>
          <c:smooth val="0"/>
        </c:ser>
        <c:ser>
          <c:idx val="3"/>
          <c:order val="3"/>
          <c:tx>
            <c:v>FP d'État civile (sédentaires)</c:v>
          </c:tx>
          <c:spPr>
            <a:ln w="22225">
              <a:solidFill>
                <a:schemeClr val="tx1">
                  <a:lumMod val="50000"/>
                  <a:lumOff val="50000"/>
                </a:schemeClr>
              </a:solidFill>
            </a:ln>
          </c:spPr>
          <c:marker>
            <c:symbol val="triangle"/>
            <c:size val="5"/>
            <c:spPr>
              <a:solidFill>
                <a:schemeClr val="tx1">
                  <a:lumMod val="50000"/>
                  <a:lumOff val="50000"/>
                </a:schemeClr>
              </a:solidFill>
              <a:ln>
                <a:solidFill>
                  <a:schemeClr val="tx1">
                    <a:lumMod val="50000"/>
                    <a:lumOff val="50000"/>
                  </a:schemeClr>
                </a:solidFill>
              </a:ln>
            </c:spPr>
          </c:marker>
          <c:cat>
            <c:numRef>
              <c:f>'Fig 3.15'!$C$3:$N$3</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3.15'!$C$7:$N$7</c:f>
              <c:numCache>
                <c:formatCode>0.0</c:formatCode>
                <c:ptCount val="12"/>
                <c:pt idx="0">
                  <c:v>60.7</c:v>
                </c:pt>
                <c:pt idx="2">
                  <c:v>60.6</c:v>
                </c:pt>
                <c:pt idx="3">
                  <c:v>60.7</c:v>
                </c:pt>
                <c:pt idx="4">
                  <c:v>60.5</c:v>
                </c:pt>
                <c:pt idx="5">
                  <c:v>60.6</c:v>
                </c:pt>
                <c:pt idx="6">
                  <c:v>60.7</c:v>
                </c:pt>
                <c:pt idx="7">
                  <c:v>60.8</c:v>
                </c:pt>
                <c:pt idx="8">
                  <c:v>61</c:v>
                </c:pt>
                <c:pt idx="9">
                  <c:v>61.4</c:v>
                </c:pt>
                <c:pt idx="10">
                  <c:v>61.8</c:v>
                </c:pt>
                <c:pt idx="11">
                  <c:v>61.8</c:v>
                </c:pt>
              </c:numCache>
            </c:numRef>
          </c:val>
          <c:smooth val="0"/>
        </c:ser>
        <c:ser>
          <c:idx val="4"/>
          <c:order val="4"/>
          <c:tx>
            <c:strRef>
              <c:f>'Fig 3.15'!$B$8</c:f>
              <c:strCache>
                <c:ptCount val="1"/>
                <c:pt idx="0">
                  <c:v>CNRACL (actifs)</c:v>
                </c:pt>
              </c:strCache>
            </c:strRef>
          </c:tx>
          <c:spPr>
            <a:ln w="15875">
              <a:solidFill>
                <a:schemeClr val="bg1">
                  <a:lumMod val="65000"/>
                </a:schemeClr>
              </a:solidFill>
            </a:ln>
          </c:spPr>
          <c:marker>
            <c:symbol val="circle"/>
            <c:size val="4"/>
            <c:spPr>
              <a:solidFill>
                <a:schemeClr val="bg1"/>
              </a:solidFill>
              <a:ln>
                <a:solidFill>
                  <a:schemeClr val="bg1">
                    <a:lumMod val="65000"/>
                  </a:schemeClr>
                </a:solidFill>
              </a:ln>
            </c:spPr>
          </c:marker>
          <c:cat>
            <c:numRef>
              <c:f>'Fig 3.15'!$C$3:$N$3</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3.15'!$C$8:$N$8</c:f>
              <c:numCache>
                <c:formatCode>0.0</c:formatCode>
                <c:ptCount val="12"/>
                <c:pt idx="0">
                  <c:v>56</c:v>
                </c:pt>
                <c:pt idx="1">
                  <c:v>56.1</c:v>
                </c:pt>
                <c:pt idx="2">
                  <c:v>56</c:v>
                </c:pt>
                <c:pt idx="3">
                  <c:v>56.2</c:v>
                </c:pt>
                <c:pt idx="4">
                  <c:v>56.4</c:v>
                </c:pt>
                <c:pt idx="5">
                  <c:v>56.5</c:v>
                </c:pt>
                <c:pt idx="6">
                  <c:v>56.5</c:v>
                </c:pt>
                <c:pt idx="7">
                  <c:v>56.9</c:v>
                </c:pt>
                <c:pt idx="8">
                  <c:v>56.9</c:v>
                </c:pt>
                <c:pt idx="9">
                  <c:v>57.2</c:v>
                </c:pt>
                <c:pt idx="10">
                  <c:v>57.8</c:v>
                </c:pt>
                <c:pt idx="11">
                  <c:v>58</c:v>
                </c:pt>
              </c:numCache>
            </c:numRef>
          </c:val>
          <c:smooth val="0"/>
        </c:ser>
        <c:ser>
          <c:idx val="5"/>
          <c:order val="5"/>
          <c:tx>
            <c:strRef>
              <c:f>'Fig 3.15'!$B$9</c:f>
              <c:strCache>
                <c:ptCount val="1"/>
                <c:pt idx="0">
                  <c:v>CNRACL (sédentaires)</c:v>
                </c:pt>
              </c:strCache>
            </c:strRef>
          </c:tx>
          <c:spPr>
            <a:ln w="15875">
              <a:solidFill>
                <a:schemeClr val="bg1">
                  <a:lumMod val="65000"/>
                </a:schemeClr>
              </a:solidFill>
            </a:ln>
          </c:spPr>
          <c:marker>
            <c:symbol val="circle"/>
            <c:size val="4"/>
            <c:spPr>
              <a:solidFill>
                <a:schemeClr val="bg1">
                  <a:lumMod val="65000"/>
                </a:schemeClr>
              </a:solidFill>
              <a:ln>
                <a:solidFill>
                  <a:schemeClr val="bg1">
                    <a:lumMod val="65000"/>
                  </a:schemeClr>
                </a:solidFill>
              </a:ln>
            </c:spPr>
          </c:marker>
          <c:cat>
            <c:numRef>
              <c:f>'Fig 3.15'!$C$3:$N$3</c:f>
              <c:numCache>
                <c:formatCode>General</c:formatCode>
                <c:ptCount val="12"/>
                <c:pt idx="0">
                  <c:v>2002</c:v>
                </c:pt>
                <c:pt idx="1">
                  <c:v>2003</c:v>
                </c:pt>
                <c:pt idx="2">
                  <c:v>2004</c:v>
                </c:pt>
                <c:pt idx="3">
                  <c:v>2005</c:v>
                </c:pt>
                <c:pt idx="4">
                  <c:v>2006</c:v>
                </c:pt>
                <c:pt idx="5">
                  <c:v>2007</c:v>
                </c:pt>
                <c:pt idx="6">
                  <c:v>2008</c:v>
                </c:pt>
                <c:pt idx="7">
                  <c:v>2009</c:v>
                </c:pt>
                <c:pt idx="8">
                  <c:v>2010</c:v>
                </c:pt>
                <c:pt idx="9">
                  <c:v>2011</c:v>
                </c:pt>
                <c:pt idx="10">
                  <c:v>2012</c:v>
                </c:pt>
                <c:pt idx="11">
                  <c:v>2013</c:v>
                </c:pt>
              </c:numCache>
            </c:numRef>
          </c:cat>
          <c:val>
            <c:numRef>
              <c:f>'Fig 3.15'!$C$9:$N$9</c:f>
              <c:numCache>
                <c:formatCode>0.0</c:formatCode>
                <c:ptCount val="12"/>
                <c:pt idx="0">
                  <c:v>60.7</c:v>
                </c:pt>
                <c:pt idx="1">
                  <c:v>60.8</c:v>
                </c:pt>
                <c:pt idx="2">
                  <c:v>60.6</c:v>
                </c:pt>
                <c:pt idx="3">
                  <c:v>60.7</c:v>
                </c:pt>
                <c:pt idx="4">
                  <c:v>60.6</c:v>
                </c:pt>
                <c:pt idx="5">
                  <c:v>60.8</c:v>
                </c:pt>
                <c:pt idx="6">
                  <c:v>60.9</c:v>
                </c:pt>
                <c:pt idx="7">
                  <c:v>60.9</c:v>
                </c:pt>
                <c:pt idx="8">
                  <c:v>61</c:v>
                </c:pt>
                <c:pt idx="9">
                  <c:v>61.4</c:v>
                </c:pt>
                <c:pt idx="10">
                  <c:v>62</c:v>
                </c:pt>
                <c:pt idx="11">
                  <c:v>62.1</c:v>
                </c:pt>
              </c:numCache>
            </c:numRef>
          </c:val>
          <c:smooth val="0"/>
        </c:ser>
        <c:dLbls>
          <c:showLegendKey val="0"/>
          <c:showVal val="0"/>
          <c:showCatName val="0"/>
          <c:showSerName val="0"/>
          <c:showPercent val="0"/>
          <c:showBubbleSize val="0"/>
        </c:dLbls>
        <c:marker val="1"/>
        <c:smooth val="0"/>
        <c:axId val="142352768"/>
        <c:axId val="142355072"/>
      </c:lineChart>
      <c:catAx>
        <c:axId val="142352768"/>
        <c:scaling>
          <c:orientation val="minMax"/>
        </c:scaling>
        <c:delete val="0"/>
        <c:axPos val="b"/>
        <c:title>
          <c:tx>
            <c:rich>
              <a:bodyPr/>
              <a:lstStyle/>
              <a:p>
                <a:pPr>
                  <a:defRPr/>
                </a:pPr>
                <a:r>
                  <a:rPr lang="fr-FR"/>
                  <a:t>année de départ à la retraite</a:t>
                </a:r>
              </a:p>
            </c:rich>
          </c:tx>
          <c:layout>
            <c:manualLayout>
              <c:xMode val="edge"/>
              <c:yMode val="edge"/>
              <c:x val="0.36577997241870192"/>
              <c:y val="0.75185000000000002"/>
            </c:manualLayout>
          </c:layout>
          <c:overlay val="0"/>
        </c:title>
        <c:numFmt formatCode="General" sourceLinked="1"/>
        <c:majorTickMark val="out"/>
        <c:minorTickMark val="none"/>
        <c:tickLblPos val="nextTo"/>
        <c:txPr>
          <a:bodyPr rot="-5400000" vert="horz"/>
          <a:lstStyle/>
          <a:p>
            <a:pPr>
              <a:defRPr/>
            </a:pPr>
            <a:endParaRPr lang="fr-FR"/>
          </a:p>
        </c:txPr>
        <c:crossAx val="142355072"/>
        <c:crosses val="autoZero"/>
        <c:auto val="1"/>
        <c:lblAlgn val="ctr"/>
        <c:lblOffset val="100"/>
        <c:noMultiLvlLbl val="0"/>
      </c:catAx>
      <c:valAx>
        <c:axId val="142355072"/>
        <c:scaling>
          <c:orientation val="minMax"/>
          <c:max val="63"/>
          <c:min val="55"/>
        </c:scaling>
        <c:delete val="0"/>
        <c:axPos val="l"/>
        <c:majorGridlines/>
        <c:title>
          <c:tx>
            <c:rich>
              <a:bodyPr rot="-5400000" vert="horz"/>
              <a:lstStyle/>
              <a:p>
                <a:pPr>
                  <a:defRPr/>
                </a:pPr>
                <a:r>
                  <a:rPr lang="fr-FR"/>
                  <a:t>Âge moyen à la liquidation</a:t>
                </a:r>
              </a:p>
            </c:rich>
          </c:tx>
          <c:layout>
            <c:manualLayout>
              <c:xMode val="edge"/>
              <c:yMode val="edge"/>
              <c:x val="8.5761822145113218E-3"/>
              <c:y val="5.027193044941828E-2"/>
            </c:manualLayout>
          </c:layout>
          <c:overlay val="0"/>
        </c:title>
        <c:numFmt formatCode="0.0" sourceLinked="1"/>
        <c:majorTickMark val="out"/>
        <c:minorTickMark val="none"/>
        <c:tickLblPos val="nextTo"/>
        <c:crossAx val="142352768"/>
        <c:crosses val="autoZero"/>
        <c:crossBetween val="between"/>
        <c:majorUnit val="1"/>
      </c:valAx>
    </c:plotArea>
    <c:legend>
      <c:legendPos val="r"/>
      <c:layout>
        <c:manualLayout>
          <c:xMode val="edge"/>
          <c:yMode val="edge"/>
          <c:x val="0.65690253125139009"/>
          <c:y val="2.0059322749885276E-2"/>
          <c:w val="0.3430974687486098"/>
          <c:h val="0.97566044393494877"/>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0122091826230185"/>
          <c:y val="2.3928345823347488E-2"/>
          <c:w val="0.75044917987783955"/>
          <c:h val="0.81090680380332236"/>
        </c:manualLayout>
      </c:layout>
      <c:barChart>
        <c:barDir val="bar"/>
        <c:grouping val="stacked"/>
        <c:varyColors val="0"/>
        <c:ser>
          <c:idx val="0"/>
          <c:order val="0"/>
          <c:tx>
            <c:strRef>
              <c:f>'Fig 3.2'!$C$4</c:f>
              <c:strCache>
                <c:ptCount val="1"/>
                <c:pt idx="0">
                  <c:v>Cotisations sociales</c:v>
                </c:pt>
              </c:strCache>
            </c:strRef>
          </c:tx>
          <c:spPr>
            <a:solidFill>
              <a:schemeClr val="bg1"/>
            </a:solidFill>
            <a:ln>
              <a:solidFill>
                <a:schemeClr val="tx1"/>
              </a:solidFill>
            </a:ln>
          </c:spPr>
          <c:invertIfNegative val="0"/>
          <c:dLbls>
            <c:dLbl>
              <c:idx val="9"/>
              <c:delete val="1"/>
            </c:dLbl>
            <c:spPr>
              <a:solidFill>
                <a:schemeClr val="bg1"/>
              </a:solidFill>
              <a:ln>
                <a:solidFill>
                  <a:schemeClr val="tx1"/>
                </a:solidFill>
              </a:ln>
            </c:spPr>
            <c:txPr>
              <a:bodyPr/>
              <a:lstStyle/>
              <a:p>
                <a:pPr>
                  <a:defRPr sz="800"/>
                </a:pPr>
                <a:endParaRPr lang="fr-FR"/>
              </a:p>
            </c:txPr>
            <c:showLegendKey val="0"/>
            <c:showVal val="1"/>
            <c:showCatName val="0"/>
            <c:showSerName val="0"/>
            <c:showPercent val="0"/>
            <c:showBubbleSize val="0"/>
            <c:showLeaderLines val="0"/>
          </c:dLbls>
          <c:cat>
            <c:strRef>
              <c:f>'Fig 3.2'!$B$5:$B$24</c:f>
              <c:strCache>
                <c:ptCount val="16"/>
                <c:pt idx="0">
                  <c:v>MSA non-salariés comp.</c:v>
                </c:pt>
                <c:pt idx="1">
                  <c:v>RCI (RSI comp.) </c:v>
                </c:pt>
                <c:pt idx="2">
                  <c:v>CNAVPL comp.</c:v>
                </c:pt>
                <c:pt idx="3">
                  <c:v>IRCANTEC</c:v>
                </c:pt>
                <c:pt idx="4">
                  <c:v>AGIRC</c:v>
                </c:pt>
                <c:pt idx="5">
                  <c:v>ARRCO</c:v>
                </c:pt>
                <c:pt idx="6">
                  <c:v>MSA non-salariés</c:v>
                </c:pt>
                <c:pt idx="7">
                  <c:v>RSI</c:v>
                </c:pt>
                <c:pt idx="8">
                  <c:v>CNAVPL</c:v>
                </c:pt>
                <c:pt idx="9">
                  <c:v>Mines</c:v>
                </c:pt>
                <c:pt idx="10">
                  <c:v>CNIEG</c:v>
                </c:pt>
                <c:pt idx="11">
                  <c:v>SNCF</c:v>
                </c:pt>
                <c:pt idx="12">
                  <c:v>CNRACL</c:v>
                </c:pt>
                <c:pt idx="13">
                  <c:v>Régime FPE </c:v>
                </c:pt>
                <c:pt idx="14">
                  <c:v>MSA salariés</c:v>
                </c:pt>
                <c:pt idx="15">
                  <c:v>CNAV</c:v>
                </c:pt>
              </c:strCache>
            </c:strRef>
          </c:cat>
          <c:val>
            <c:numRef>
              <c:f>'Fig 3.2'!$C$5:$C$24</c:f>
              <c:numCache>
                <c:formatCode>0%</c:formatCode>
                <c:ptCount val="16"/>
                <c:pt idx="0">
                  <c:v>0.56999999999999995</c:v>
                </c:pt>
                <c:pt idx="1">
                  <c:v>0.65</c:v>
                </c:pt>
                <c:pt idx="2">
                  <c:v>0.66</c:v>
                </c:pt>
                <c:pt idx="3">
                  <c:v>0.87</c:v>
                </c:pt>
                <c:pt idx="4">
                  <c:v>0.81</c:v>
                </c:pt>
                <c:pt idx="5">
                  <c:v>0.81</c:v>
                </c:pt>
                <c:pt idx="6">
                  <c:v>0.2</c:v>
                </c:pt>
                <c:pt idx="7">
                  <c:v>0.5</c:v>
                </c:pt>
                <c:pt idx="8">
                  <c:v>0.97</c:v>
                </c:pt>
                <c:pt idx="9">
                  <c:v>0.01</c:v>
                </c:pt>
                <c:pt idx="10">
                  <c:v>0.47</c:v>
                </c:pt>
                <c:pt idx="11">
                  <c:v>0.37</c:v>
                </c:pt>
                <c:pt idx="12">
                  <c:v>0.95</c:v>
                </c:pt>
                <c:pt idx="13">
                  <c:v>0.99</c:v>
                </c:pt>
                <c:pt idx="14">
                  <c:v>0.37</c:v>
                </c:pt>
                <c:pt idx="15">
                  <c:v>0.61</c:v>
                </c:pt>
              </c:numCache>
            </c:numRef>
          </c:val>
        </c:ser>
        <c:ser>
          <c:idx val="1"/>
          <c:order val="1"/>
          <c:tx>
            <c:strRef>
              <c:f>'Fig 3.2'!$D$4</c:f>
              <c:strCache>
                <c:ptCount val="1"/>
                <c:pt idx="0">
                  <c:v>ITAF et prises en charge Etat</c:v>
                </c:pt>
              </c:strCache>
            </c:strRef>
          </c:tx>
          <c:spPr>
            <a:pattFill prst="narHorz">
              <a:fgClr>
                <a:srgbClr val="FF0000"/>
              </a:fgClr>
              <a:bgClr>
                <a:schemeClr val="bg1"/>
              </a:bgClr>
            </a:pattFill>
            <a:ln>
              <a:solidFill>
                <a:srgbClr val="FF0000"/>
              </a:solidFill>
            </a:ln>
          </c:spPr>
          <c:invertIfNegative val="0"/>
          <c:dLbls>
            <c:dLbl>
              <c:idx val="0"/>
              <c:showLegendKey val="0"/>
              <c:showVal val="1"/>
              <c:showCatName val="0"/>
              <c:showSerName val="0"/>
              <c:showPercent val="0"/>
              <c:showBubbleSize val="0"/>
            </c:dLbl>
            <c:dLbl>
              <c:idx val="7"/>
              <c:showLegendKey val="0"/>
              <c:showVal val="1"/>
              <c:showCatName val="0"/>
              <c:showSerName val="0"/>
              <c:showPercent val="0"/>
              <c:showBubbleSize val="0"/>
            </c:dLbl>
            <c:dLbl>
              <c:idx val="10"/>
              <c:showLegendKey val="0"/>
              <c:showVal val="1"/>
              <c:showCatName val="0"/>
              <c:showSerName val="0"/>
              <c:showPercent val="0"/>
              <c:showBubbleSize val="0"/>
            </c:dLbl>
            <c:spPr>
              <a:solidFill>
                <a:schemeClr val="bg1"/>
              </a:solidFill>
              <a:ln>
                <a:solidFill>
                  <a:schemeClr val="tx1"/>
                </a:solidFill>
              </a:ln>
            </c:spPr>
            <c:showLegendKey val="0"/>
            <c:showVal val="0"/>
            <c:showCatName val="0"/>
            <c:showSerName val="0"/>
            <c:showPercent val="0"/>
            <c:showBubbleSize val="0"/>
          </c:dLbls>
          <c:cat>
            <c:strRef>
              <c:f>'Fig 3.2'!$B$5:$B$24</c:f>
              <c:strCache>
                <c:ptCount val="16"/>
                <c:pt idx="0">
                  <c:v>MSA non-salariés comp.</c:v>
                </c:pt>
                <c:pt idx="1">
                  <c:v>RCI (RSI comp.) </c:v>
                </c:pt>
                <c:pt idx="2">
                  <c:v>CNAVPL comp.</c:v>
                </c:pt>
                <c:pt idx="3">
                  <c:v>IRCANTEC</c:v>
                </c:pt>
                <c:pt idx="4">
                  <c:v>AGIRC</c:v>
                </c:pt>
                <c:pt idx="5">
                  <c:v>ARRCO</c:v>
                </c:pt>
                <c:pt idx="6">
                  <c:v>MSA non-salariés</c:v>
                </c:pt>
                <c:pt idx="7">
                  <c:v>RSI</c:v>
                </c:pt>
                <c:pt idx="8">
                  <c:v>CNAVPL</c:v>
                </c:pt>
                <c:pt idx="9">
                  <c:v>Mines</c:v>
                </c:pt>
                <c:pt idx="10">
                  <c:v>CNIEG</c:v>
                </c:pt>
                <c:pt idx="11">
                  <c:v>SNCF</c:v>
                </c:pt>
                <c:pt idx="12">
                  <c:v>CNRACL</c:v>
                </c:pt>
                <c:pt idx="13">
                  <c:v>Régime FPE </c:v>
                </c:pt>
                <c:pt idx="14">
                  <c:v>MSA salariés</c:v>
                </c:pt>
                <c:pt idx="15">
                  <c:v>CNAV</c:v>
                </c:pt>
              </c:strCache>
            </c:strRef>
          </c:cat>
          <c:val>
            <c:numRef>
              <c:f>'Fig 3.2'!$D$5:$D$24</c:f>
              <c:numCache>
                <c:formatCode>0%</c:formatCode>
                <c:ptCount val="16"/>
                <c:pt idx="0">
                  <c:v>0.35</c:v>
                </c:pt>
                <c:pt idx="1">
                  <c:v>0</c:v>
                </c:pt>
                <c:pt idx="2">
                  <c:v>0</c:v>
                </c:pt>
                <c:pt idx="3">
                  <c:v>0</c:v>
                </c:pt>
                <c:pt idx="4">
                  <c:v>0</c:v>
                </c:pt>
                <c:pt idx="5">
                  <c:v>0</c:v>
                </c:pt>
                <c:pt idx="6">
                  <c:v>0</c:v>
                </c:pt>
                <c:pt idx="7">
                  <c:v>0.18</c:v>
                </c:pt>
                <c:pt idx="8">
                  <c:v>0</c:v>
                </c:pt>
                <c:pt idx="9">
                  <c:v>0</c:v>
                </c:pt>
                <c:pt idx="10">
                  <c:v>0.22</c:v>
                </c:pt>
                <c:pt idx="11">
                  <c:v>0</c:v>
                </c:pt>
                <c:pt idx="12">
                  <c:v>0</c:v>
                </c:pt>
                <c:pt idx="13">
                  <c:v>0</c:v>
                </c:pt>
                <c:pt idx="14">
                  <c:v>0.11</c:v>
                </c:pt>
                <c:pt idx="15">
                  <c:v>0.11</c:v>
                </c:pt>
              </c:numCache>
            </c:numRef>
          </c:val>
        </c:ser>
        <c:ser>
          <c:idx val="2"/>
          <c:order val="2"/>
          <c:tx>
            <c:strRef>
              <c:f>'Fig 3.2'!$E$4</c:f>
              <c:strCache>
                <c:ptCount val="1"/>
                <c:pt idx="0">
                  <c:v>Compensation démographique</c:v>
                </c:pt>
              </c:strCache>
            </c:strRef>
          </c:tx>
          <c:spPr>
            <a:pattFill prst="horzBrick">
              <a:fgClr>
                <a:schemeClr val="bg1">
                  <a:lumMod val="65000"/>
                </a:schemeClr>
              </a:fgClr>
              <a:bgClr>
                <a:schemeClr val="bg1"/>
              </a:bgClr>
            </a:pattFill>
          </c:spPr>
          <c:invertIfNegative val="0"/>
          <c:dLbls>
            <c:dLbl>
              <c:idx val="6"/>
              <c:showLegendKey val="0"/>
              <c:showVal val="1"/>
              <c:showCatName val="0"/>
              <c:showSerName val="0"/>
              <c:showPercent val="0"/>
              <c:showBubbleSize val="0"/>
            </c:dLbl>
            <c:dLbl>
              <c:idx val="7"/>
              <c:showLegendKey val="0"/>
              <c:showVal val="1"/>
              <c:showCatName val="0"/>
              <c:showSerName val="0"/>
              <c:showPercent val="0"/>
              <c:showBubbleSize val="0"/>
            </c:dLbl>
            <c:dLbl>
              <c:idx val="14"/>
              <c:showLegendKey val="0"/>
              <c:showVal val="1"/>
              <c:showCatName val="0"/>
              <c:showSerName val="0"/>
              <c:showPercent val="0"/>
              <c:showBubbleSize val="0"/>
            </c:dLbl>
            <c:spPr>
              <a:solidFill>
                <a:schemeClr val="bg1"/>
              </a:solidFill>
              <a:ln>
                <a:solidFill>
                  <a:schemeClr val="tx1"/>
                </a:solidFill>
              </a:ln>
            </c:spPr>
            <c:showLegendKey val="0"/>
            <c:showVal val="0"/>
            <c:showCatName val="0"/>
            <c:showSerName val="0"/>
            <c:showPercent val="0"/>
            <c:showBubbleSize val="0"/>
          </c:dLbls>
          <c:cat>
            <c:strRef>
              <c:f>'Fig 3.2'!$B$5:$B$24</c:f>
              <c:strCache>
                <c:ptCount val="16"/>
                <c:pt idx="0">
                  <c:v>MSA non-salariés comp.</c:v>
                </c:pt>
                <c:pt idx="1">
                  <c:v>RCI (RSI comp.) </c:v>
                </c:pt>
                <c:pt idx="2">
                  <c:v>CNAVPL comp.</c:v>
                </c:pt>
                <c:pt idx="3">
                  <c:v>IRCANTEC</c:v>
                </c:pt>
                <c:pt idx="4">
                  <c:v>AGIRC</c:v>
                </c:pt>
                <c:pt idx="5">
                  <c:v>ARRCO</c:v>
                </c:pt>
                <c:pt idx="6">
                  <c:v>MSA non-salariés</c:v>
                </c:pt>
                <c:pt idx="7">
                  <c:v>RSI</c:v>
                </c:pt>
                <c:pt idx="8">
                  <c:v>CNAVPL</c:v>
                </c:pt>
                <c:pt idx="9">
                  <c:v>Mines</c:v>
                </c:pt>
                <c:pt idx="10">
                  <c:v>CNIEG</c:v>
                </c:pt>
                <c:pt idx="11">
                  <c:v>SNCF</c:v>
                </c:pt>
                <c:pt idx="12">
                  <c:v>CNRACL</c:v>
                </c:pt>
                <c:pt idx="13">
                  <c:v>Régime FPE </c:v>
                </c:pt>
                <c:pt idx="14">
                  <c:v>MSA salariés</c:v>
                </c:pt>
                <c:pt idx="15">
                  <c:v>CNAV</c:v>
                </c:pt>
              </c:strCache>
            </c:strRef>
          </c:cat>
          <c:val>
            <c:numRef>
              <c:f>'Fig 3.2'!$E$5:$E$24</c:f>
              <c:numCache>
                <c:formatCode>0%</c:formatCode>
                <c:ptCount val="16"/>
                <c:pt idx="0">
                  <c:v>0</c:v>
                </c:pt>
                <c:pt idx="1">
                  <c:v>0</c:v>
                </c:pt>
                <c:pt idx="2">
                  <c:v>0</c:v>
                </c:pt>
                <c:pt idx="3">
                  <c:v>0</c:v>
                </c:pt>
                <c:pt idx="4">
                  <c:v>0</c:v>
                </c:pt>
                <c:pt idx="5">
                  <c:v>0</c:v>
                </c:pt>
                <c:pt idx="6">
                  <c:v>0.6</c:v>
                </c:pt>
                <c:pt idx="7">
                  <c:v>0.2</c:v>
                </c:pt>
                <c:pt idx="8">
                  <c:v>0</c:v>
                </c:pt>
                <c:pt idx="9">
                  <c:v>0.15</c:v>
                </c:pt>
                <c:pt idx="10">
                  <c:v>0</c:v>
                </c:pt>
                <c:pt idx="11">
                  <c:v>0</c:v>
                </c:pt>
                <c:pt idx="12">
                  <c:v>0</c:v>
                </c:pt>
                <c:pt idx="13">
                  <c:v>0</c:v>
                </c:pt>
                <c:pt idx="14">
                  <c:v>0.34</c:v>
                </c:pt>
                <c:pt idx="15">
                  <c:v>0</c:v>
                </c:pt>
              </c:numCache>
            </c:numRef>
          </c:val>
        </c:ser>
        <c:ser>
          <c:idx val="3"/>
          <c:order val="3"/>
          <c:tx>
            <c:strRef>
              <c:f>'Fig 3.2'!$F$4</c:f>
              <c:strCache>
                <c:ptCount val="1"/>
                <c:pt idx="0">
                  <c:v>Prises en charge  FSV</c:v>
                </c:pt>
              </c:strCache>
            </c:strRef>
          </c:tx>
          <c:spPr>
            <a:pattFill prst="pct60">
              <a:fgClr>
                <a:schemeClr val="bg1">
                  <a:lumMod val="50000"/>
                </a:schemeClr>
              </a:fgClr>
              <a:bgClr>
                <a:schemeClr val="bg1"/>
              </a:bgClr>
            </a:pattFill>
          </c:spPr>
          <c:invertIfNegative val="0"/>
          <c:dLbls>
            <c:dLbl>
              <c:idx val="15"/>
              <c:showLegendKey val="0"/>
              <c:showVal val="1"/>
              <c:showCatName val="0"/>
              <c:showSerName val="0"/>
              <c:showPercent val="0"/>
              <c:showBubbleSize val="0"/>
            </c:dLbl>
            <c:dLbl>
              <c:idx val="16"/>
              <c:showLegendKey val="0"/>
              <c:showVal val="1"/>
              <c:showCatName val="0"/>
              <c:showSerName val="0"/>
              <c:showPercent val="0"/>
              <c:showBubbleSize val="0"/>
            </c:dLbl>
            <c:dLbl>
              <c:idx val="17"/>
              <c:showLegendKey val="0"/>
              <c:showVal val="1"/>
              <c:showCatName val="0"/>
              <c:showSerName val="0"/>
              <c:showPercent val="0"/>
              <c:showBubbleSize val="0"/>
            </c:dLbl>
            <c:dLbl>
              <c:idx val="20"/>
              <c:showLegendKey val="0"/>
              <c:showVal val="1"/>
              <c:showCatName val="0"/>
              <c:showSerName val="0"/>
              <c:showPercent val="0"/>
              <c:showBubbleSize val="0"/>
            </c:dLbl>
            <c:dLbl>
              <c:idx val="21"/>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3.2'!$B$5:$B$24</c:f>
              <c:strCache>
                <c:ptCount val="16"/>
                <c:pt idx="0">
                  <c:v>MSA non-salariés comp.</c:v>
                </c:pt>
                <c:pt idx="1">
                  <c:v>RCI (RSI comp.) </c:v>
                </c:pt>
                <c:pt idx="2">
                  <c:v>CNAVPL comp.</c:v>
                </c:pt>
                <c:pt idx="3">
                  <c:v>IRCANTEC</c:v>
                </c:pt>
                <c:pt idx="4">
                  <c:v>AGIRC</c:v>
                </c:pt>
                <c:pt idx="5">
                  <c:v>ARRCO</c:v>
                </c:pt>
                <c:pt idx="6">
                  <c:v>MSA non-salariés</c:v>
                </c:pt>
                <c:pt idx="7">
                  <c:v>RSI</c:v>
                </c:pt>
                <c:pt idx="8">
                  <c:v>CNAVPL</c:v>
                </c:pt>
                <c:pt idx="9">
                  <c:v>Mines</c:v>
                </c:pt>
                <c:pt idx="10">
                  <c:v>CNIEG</c:v>
                </c:pt>
                <c:pt idx="11">
                  <c:v>SNCF</c:v>
                </c:pt>
                <c:pt idx="12">
                  <c:v>CNRACL</c:v>
                </c:pt>
                <c:pt idx="13">
                  <c:v>Régime FPE </c:v>
                </c:pt>
                <c:pt idx="14">
                  <c:v>MSA salariés</c:v>
                </c:pt>
                <c:pt idx="15">
                  <c:v>CNAV</c:v>
                </c:pt>
              </c:strCache>
            </c:strRef>
          </c:cat>
          <c:val>
            <c:numRef>
              <c:f>'Fig 3.2'!$F$5:$F$24</c:f>
              <c:numCache>
                <c:formatCode>0%</c:formatCode>
                <c:ptCount val="16"/>
                <c:pt idx="0">
                  <c:v>0</c:v>
                </c:pt>
                <c:pt idx="1">
                  <c:v>0</c:v>
                </c:pt>
                <c:pt idx="2">
                  <c:v>0</c:v>
                </c:pt>
                <c:pt idx="3">
                  <c:v>0.01</c:v>
                </c:pt>
                <c:pt idx="4">
                  <c:v>0</c:v>
                </c:pt>
                <c:pt idx="5">
                  <c:v>0.01</c:v>
                </c:pt>
                <c:pt idx="6">
                  <c:v>7.0000000000000007E-2</c:v>
                </c:pt>
                <c:pt idx="7">
                  <c:v>0.05</c:v>
                </c:pt>
                <c:pt idx="8">
                  <c:v>0</c:v>
                </c:pt>
                <c:pt idx="9">
                  <c:v>0.01</c:v>
                </c:pt>
                <c:pt idx="10">
                  <c:v>0</c:v>
                </c:pt>
                <c:pt idx="11">
                  <c:v>0</c:v>
                </c:pt>
                <c:pt idx="12">
                  <c:v>0</c:v>
                </c:pt>
                <c:pt idx="13">
                  <c:v>0</c:v>
                </c:pt>
                <c:pt idx="14">
                  <c:v>0.13</c:v>
                </c:pt>
                <c:pt idx="15">
                  <c:v>0.19</c:v>
                </c:pt>
              </c:numCache>
            </c:numRef>
          </c:val>
        </c:ser>
        <c:ser>
          <c:idx val="4"/>
          <c:order val="4"/>
          <c:tx>
            <c:strRef>
              <c:f>'Fig 3.2'!$G$4</c:f>
              <c:strCache>
                <c:ptCount val="1"/>
                <c:pt idx="0">
                  <c:v>Transferts entre organismes (externes)</c:v>
                </c:pt>
              </c:strCache>
            </c:strRef>
          </c:tx>
          <c:spPr>
            <a:pattFill prst="dkVert">
              <a:fgClr>
                <a:srgbClr val="FF0000"/>
              </a:fgClr>
              <a:bgClr>
                <a:schemeClr val="bg1"/>
              </a:bgClr>
            </a:pattFill>
            <a:ln>
              <a:solidFill>
                <a:schemeClr val="tx1"/>
              </a:solidFill>
            </a:ln>
          </c:spPr>
          <c:invertIfNegative val="0"/>
          <c:cat>
            <c:strRef>
              <c:f>'Fig 3.2'!$B$5:$B$24</c:f>
              <c:strCache>
                <c:ptCount val="16"/>
                <c:pt idx="0">
                  <c:v>MSA non-salariés comp.</c:v>
                </c:pt>
                <c:pt idx="1">
                  <c:v>RCI (RSI comp.) </c:v>
                </c:pt>
                <c:pt idx="2">
                  <c:v>CNAVPL comp.</c:v>
                </c:pt>
                <c:pt idx="3">
                  <c:v>IRCANTEC</c:v>
                </c:pt>
                <c:pt idx="4">
                  <c:v>AGIRC</c:v>
                </c:pt>
                <c:pt idx="5">
                  <c:v>ARRCO</c:v>
                </c:pt>
                <c:pt idx="6">
                  <c:v>MSA non-salariés</c:v>
                </c:pt>
                <c:pt idx="7">
                  <c:v>RSI</c:v>
                </c:pt>
                <c:pt idx="8">
                  <c:v>CNAVPL</c:v>
                </c:pt>
                <c:pt idx="9">
                  <c:v>Mines</c:v>
                </c:pt>
                <c:pt idx="10">
                  <c:v>CNIEG</c:v>
                </c:pt>
                <c:pt idx="11">
                  <c:v>SNCF</c:v>
                </c:pt>
                <c:pt idx="12">
                  <c:v>CNRACL</c:v>
                </c:pt>
                <c:pt idx="13">
                  <c:v>Régime FPE </c:v>
                </c:pt>
                <c:pt idx="14">
                  <c:v>MSA salariés</c:v>
                </c:pt>
                <c:pt idx="15">
                  <c:v>CNAV</c:v>
                </c:pt>
              </c:strCache>
            </c:strRef>
          </c:cat>
          <c:val>
            <c:numRef>
              <c:f>'Fig 3.2'!$G$5:$G$24</c:f>
              <c:numCache>
                <c:formatCode>0%</c:formatCode>
                <c:ptCount val="16"/>
                <c:pt idx="0">
                  <c:v>0</c:v>
                </c:pt>
                <c:pt idx="1">
                  <c:v>0</c:v>
                </c:pt>
                <c:pt idx="2">
                  <c:v>0</c:v>
                </c:pt>
                <c:pt idx="3">
                  <c:v>0.04</c:v>
                </c:pt>
                <c:pt idx="4">
                  <c:v>0.05</c:v>
                </c:pt>
                <c:pt idx="5">
                  <c:v>0.08</c:v>
                </c:pt>
                <c:pt idx="6">
                  <c:v>0</c:v>
                </c:pt>
                <c:pt idx="7">
                  <c:v>0.02</c:v>
                </c:pt>
                <c:pt idx="8">
                  <c:v>0.02</c:v>
                </c:pt>
                <c:pt idx="9">
                  <c:v>0.75</c:v>
                </c:pt>
                <c:pt idx="10">
                  <c:v>0</c:v>
                </c:pt>
                <c:pt idx="11">
                  <c:v>0</c:v>
                </c:pt>
                <c:pt idx="12">
                  <c:v>0</c:v>
                </c:pt>
                <c:pt idx="13">
                  <c:v>0</c:v>
                </c:pt>
                <c:pt idx="14">
                  <c:v>0.03</c:v>
                </c:pt>
                <c:pt idx="15">
                  <c:v>0.05</c:v>
                </c:pt>
              </c:numCache>
            </c:numRef>
          </c:val>
        </c:ser>
        <c:ser>
          <c:idx val="5"/>
          <c:order val="5"/>
          <c:tx>
            <c:strRef>
              <c:f>'Fig 3.2'!$H$4</c:f>
              <c:strCache>
                <c:ptCount val="1"/>
                <c:pt idx="0">
                  <c:v>Subvention d'équilibre</c:v>
                </c:pt>
              </c:strCache>
            </c:strRef>
          </c:tx>
          <c:spPr>
            <a:solidFill>
              <a:schemeClr val="bg1">
                <a:lumMod val="75000"/>
              </a:schemeClr>
            </a:solidFill>
            <a:ln>
              <a:solidFill>
                <a:schemeClr val="bg1">
                  <a:lumMod val="65000"/>
                </a:schemeClr>
              </a:solidFill>
            </a:ln>
          </c:spPr>
          <c:invertIfNegative val="0"/>
          <c:dLbls>
            <c:dLbl>
              <c:idx val="11"/>
              <c:showLegendKey val="0"/>
              <c:showVal val="1"/>
              <c:showCatName val="0"/>
              <c:showSerName val="0"/>
              <c:showPercent val="0"/>
              <c:showBubbleSize val="0"/>
            </c:dLbl>
            <c:spPr>
              <a:solidFill>
                <a:schemeClr val="bg1"/>
              </a:solidFill>
              <a:ln>
                <a:solidFill>
                  <a:schemeClr val="tx1"/>
                </a:solidFill>
              </a:ln>
            </c:spPr>
            <c:showLegendKey val="0"/>
            <c:showVal val="0"/>
            <c:showCatName val="0"/>
            <c:showSerName val="0"/>
            <c:showPercent val="0"/>
            <c:showBubbleSize val="0"/>
          </c:dLbls>
          <c:cat>
            <c:strRef>
              <c:f>'Fig 3.2'!$B$5:$B$24</c:f>
              <c:strCache>
                <c:ptCount val="16"/>
                <c:pt idx="0">
                  <c:v>MSA non-salariés comp.</c:v>
                </c:pt>
                <c:pt idx="1">
                  <c:v>RCI (RSI comp.) </c:v>
                </c:pt>
                <c:pt idx="2">
                  <c:v>CNAVPL comp.</c:v>
                </c:pt>
                <c:pt idx="3">
                  <c:v>IRCANTEC</c:v>
                </c:pt>
                <c:pt idx="4">
                  <c:v>AGIRC</c:v>
                </c:pt>
                <c:pt idx="5">
                  <c:v>ARRCO</c:v>
                </c:pt>
                <c:pt idx="6">
                  <c:v>MSA non-salariés</c:v>
                </c:pt>
                <c:pt idx="7">
                  <c:v>RSI</c:v>
                </c:pt>
                <c:pt idx="8">
                  <c:v>CNAVPL</c:v>
                </c:pt>
                <c:pt idx="9">
                  <c:v>Mines</c:v>
                </c:pt>
                <c:pt idx="10">
                  <c:v>CNIEG</c:v>
                </c:pt>
                <c:pt idx="11">
                  <c:v>SNCF</c:v>
                </c:pt>
                <c:pt idx="12">
                  <c:v>CNRACL</c:v>
                </c:pt>
                <c:pt idx="13">
                  <c:v>Régime FPE </c:v>
                </c:pt>
                <c:pt idx="14">
                  <c:v>MSA salariés</c:v>
                </c:pt>
                <c:pt idx="15">
                  <c:v>CNAV</c:v>
                </c:pt>
              </c:strCache>
            </c:strRef>
          </c:cat>
          <c:val>
            <c:numRef>
              <c:f>'Fig 3.2'!$H$5:$H$24</c:f>
              <c:numCache>
                <c:formatCode>0%</c:formatCode>
                <c:ptCount val="16"/>
                <c:pt idx="0">
                  <c:v>0</c:v>
                </c:pt>
                <c:pt idx="1">
                  <c:v>0</c:v>
                </c:pt>
                <c:pt idx="2">
                  <c:v>0</c:v>
                </c:pt>
                <c:pt idx="3">
                  <c:v>0</c:v>
                </c:pt>
                <c:pt idx="4">
                  <c:v>0</c:v>
                </c:pt>
                <c:pt idx="5">
                  <c:v>0</c:v>
                </c:pt>
                <c:pt idx="6">
                  <c:v>0</c:v>
                </c:pt>
                <c:pt idx="7">
                  <c:v>0</c:v>
                </c:pt>
                <c:pt idx="8">
                  <c:v>0</c:v>
                </c:pt>
                <c:pt idx="9">
                  <c:v>0</c:v>
                </c:pt>
                <c:pt idx="10">
                  <c:v>0</c:v>
                </c:pt>
                <c:pt idx="11">
                  <c:v>0.63</c:v>
                </c:pt>
                <c:pt idx="12">
                  <c:v>0</c:v>
                </c:pt>
                <c:pt idx="13">
                  <c:v>0</c:v>
                </c:pt>
                <c:pt idx="14">
                  <c:v>0</c:v>
                </c:pt>
                <c:pt idx="15">
                  <c:v>0</c:v>
                </c:pt>
              </c:numCache>
            </c:numRef>
          </c:val>
        </c:ser>
        <c:ser>
          <c:idx val="6"/>
          <c:order val="6"/>
          <c:tx>
            <c:strRef>
              <c:f>'Fig 3.2'!$I$4</c:f>
              <c:strCache>
                <c:ptCount val="1"/>
                <c:pt idx="0">
                  <c:v> Transferts entre organismes (internes)</c:v>
                </c:pt>
              </c:strCache>
            </c:strRef>
          </c:tx>
          <c:spPr>
            <a:pattFill prst="smGrid">
              <a:fgClr>
                <a:schemeClr val="bg1">
                  <a:lumMod val="50000"/>
                </a:schemeClr>
              </a:fgClr>
              <a:bgClr>
                <a:schemeClr val="bg1"/>
              </a:bgClr>
            </a:pattFill>
            <a:ln>
              <a:solidFill>
                <a:schemeClr val="bg1">
                  <a:lumMod val="65000"/>
                </a:schemeClr>
              </a:solidFill>
            </a:ln>
          </c:spPr>
          <c:invertIfNegative val="0"/>
          <c:dLbls>
            <c:dLbl>
              <c:idx val="10"/>
              <c:showLegendKey val="0"/>
              <c:showVal val="1"/>
              <c:showCatName val="0"/>
              <c:showSerName val="0"/>
              <c:showPercent val="0"/>
              <c:showBubbleSize val="0"/>
            </c:dLbl>
            <c:spPr>
              <a:solidFill>
                <a:schemeClr val="bg1"/>
              </a:solidFill>
              <a:ln>
                <a:solidFill>
                  <a:schemeClr val="tx1"/>
                </a:solidFill>
              </a:ln>
            </c:spPr>
            <c:showLegendKey val="0"/>
            <c:showVal val="0"/>
            <c:showCatName val="0"/>
            <c:showSerName val="0"/>
            <c:showPercent val="0"/>
            <c:showBubbleSize val="0"/>
          </c:dLbls>
          <c:cat>
            <c:strRef>
              <c:f>'Fig 3.2'!$B$5:$B$24</c:f>
              <c:strCache>
                <c:ptCount val="16"/>
                <c:pt idx="0">
                  <c:v>MSA non-salariés comp.</c:v>
                </c:pt>
                <c:pt idx="1">
                  <c:v>RCI (RSI comp.) </c:v>
                </c:pt>
                <c:pt idx="2">
                  <c:v>CNAVPL comp.</c:v>
                </c:pt>
                <c:pt idx="3">
                  <c:v>IRCANTEC</c:v>
                </c:pt>
                <c:pt idx="4">
                  <c:v>AGIRC</c:v>
                </c:pt>
                <c:pt idx="5">
                  <c:v>ARRCO</c:v>
                </c:pt>
                <c:pt idx="6">
                  <c:v>MSA non-salariés</c:v>
                </c:pt>
                <c:pt idx="7">
                  <c:v>RSI</c:v>
                </c:pt>
                <c:pt idx="8">
                  <c:v>CNAVPL</c:v>
                </c:pt>
                <c:pt idx="9">
                  <c:v>Mines</c:v>
                </c:pt>
                <c:pt idx="10">
                  <c:v>CNIEG</c:v>
                </c:pt>
                <c:pt idx="11">
                  <c:v>SNCF</c:v>
                </c:pt>
                <c:pt idx="12">
                  <c:v>CNRACL</c:v>
                </c:pt>
                <c:pt idx="13">
                  <c:v>Régime FPE </c:v>
                </c:pt>
                <c:pt idx="14">
                  <c:v>MSA salariés</c:v>
                </c:pt>
                <c:pt idx="15">
                  <c:v>CNAV</c:v>
                </c:pt>
              </c:strCache>
            </c:strRef>
          </c:cat>
          <c:val>
            <c:numRef>
              <c:f>'Fig 3.2'!$I$5:$I$24</c:f>
              <c:numCache>
                <c:formatCode>0%</c:formatCode>
                <c:ptCount val="16"/>
                <c:pt idx="0">
                  <c:v>0</c:v>
                </c:pt>
                <c:pt idx="1">
                  <c:v>0</c:v>
                </c:pt>
                <c:pt idx="2">
                  <c:v>0</c:v>
                </c:pt>
                <c:pt idx="3">
                  <c:v>0</c:v>
                </c:pt>
                <c:pt idx="4">
                  <c:v>0.05</c:v>
                </c:pt>
                <c:pt idx="5">
                  <c:v>0</c:v>
                </c:pt>
                <c:pt idx="6">
                  <c:v>0</c:v>
                </c:pt>
                <c:pt idx="7">
                  <c:v>0</c:v>
                </c:pt>
                <c:pt idx="8">
                  <c:v>0</c:v>
                </c:pt>
                <c:pt idx="9">
                  <c:v>0</c:v>
                </c:pt>
                <c:pt idx="10">
                  <c:v>0.31</c:v>
                </c:pt>
                <c:pt idx="11">
                  <c:v>0</c:v>
                </c:pt>
                <c:pt idx="12">
                  <c:v>0.03</c:v>
                </c:pt>
                <c:pt idx="13">
                  <c:v>0.01</c:v>
                </c:pt>
                <c:pt idx="14">
                  <c:v>0</c:v>
                </c:pt>
                <c:pt idx="15">
                  <c:v>0.01</c:v>
                </c:pt>
              </c:numCache>
            </c:numRef>
          </c:val>
        </c:ser>
        <c:ser>
          <c:idx val="7"/>
          <c:order val="7"/>
          <c:tx>
            <c:strRef>
              <c:f>'Fig 3.2'!$J$4</c:f>
              <c:strCache>
                <c:ptCount val="1"/>
                <c:pt idx="0">
                  <c:v>Produits de gestion, financiers</c:v>
                </c:pt>
              </c:strCache>
            </c:strRef>
          </c:tx>
          <c:spPr>
            <a:pattFill prst="wdUpDiag">
              <a:fgClr>
                <a:schemeClr val="tx1"/>
              </a:fgClr>
              <a:bgClr>
                <a:schemeClr val="bg1"/>
              </a:bgClr>
            </a:pattFill>
            <a:ln>
              <a:solidFill>
                <a:schemeClr val="tx1"/>
              </a:solidFill>
            </a:ln>
          </c:spPr>
          <c:invertIfNegative val="0"/>
          <c:dLbls>
            <c:dLbl>
              <c:idx val="1"/>
              <c:showLegendKey val="0"/>
              <c:showVal val="1"/>
              <c:showCatName val="0"/>
              <c:showSerName val="0"/>
              <c:showPercent val="0"/>
              <c:showBubbleSize val="0"/>
            </c:dLbl>
            <c:dLbl>
              <c:idx val="2"/>
              <c:showLegendKey val="0"/>
              <c:showVal val="1"/>
              <c:showCatName val="0"/>
              <c:showSerName val="0"/>
              <c:showPercent val="0"/>
              <c:showBubbleSize val="0"/>
            </c:dLbl>
            <c:dLbl>
              <c:idx val="5"/>
              <c:showLegendKey val="0"/>
              <c:showVal val="1"/>
              <c:showCatName val="0"/>
              <c:showSerName val="0"/>
              <c:showPercent val="0"/>
              <c:showBubbleSize val="0"/>
            </c:dLbl>
            <c:spPr>
              <a:solidFill>
                <a:schemeClr val="bg1"/>
              </a:solidFill>
              <a:ln>
                <a:solidFill>
                  <a:schemeClr val="tx1"/>
                </a:solidFill>
              </a:ln>
            </c:spPr>
            <c:txPr>
              <a:bodyPr/>
              <a:lstStyle/>
              <a:p>
                <a:pPr>
                  <a:defRPr sz="800"/>
                </a:pPr>
                <a:endParaRPr lang="fr-FR"/>
              </a:p>
            </c:txPr>
            <c:showLegendKey val="0"/>
            <c:showVal val="0"/>
            <c:showCatName val="0"/>
            <c:showSerName val="0"/>
            <c:showPercent val="0"/>
            <c:showBubbleSize val="0"/>
          </c:dLbls>
          <c:cat>
            <c:strRef>
              <c:f>'Fig 3.2'!$B$5:$B$24</c:f>
              <c:strCache>
                <c:ptCount val="16"/>
                <c:pt idx="0">
                  <c:v>MSA non-salariés comp.</c:v>
                </c:pt>
                <c:pt idx="1">
                  <c:v>RCI (RSI comp.) </c:v>
                </c:pt>
                <c:pt idx="2">
                  <c:v>CNAVPL comp.</c:v>
                </c:pt>
                <c:pt idx="3">
                  <c:v>IRCANTEC</c:v>
                </c:pt>
                <c:pt idx="4">
                  <c:v>AGIRC</c:v>
                </c:pt>
                <c:pt idx="5">
                  <c:v>ARRCO</c:v>
                </c:pt>
                <c:pt idx="6">
                  <c:v>MSA non-salariés</c:v>
                </c:pt>
                <c:pt idx="7">
                  <c:v>RSI</c:v>
                </c:pt>
                <c:pt idx="8">
                  <c:v>CNAVPL</c:v>
                </c:pt>
                <c:pt idx="9">
                  <c:v>Mines</c:v>
                </c:pt>
                <c:pt idx="10">
                  <c:v>CNIEG</c:v>
                </c:pt>
                <c:pt idx="11">
                  <c:v>SNCF</c:v>
                </c:pt>
                <c:pt idx="12">
                  <c:v>CNRACL</c:v>
                </c:pt>
                <c:pt idx="13">
                  <c:v>Régime FPE </c:v>
                </c:pt>
                <c:pt idx="14">
                  <c:v>MSA salariés</c:v>
                </c:pt>
                <c:pt idx="15">
                  <c:v>CNAV</c:v>
                </c:pt>
              </c:strCache>
            </c:strRef>
          </c:cat>
          <c:val>
            <c:numRef>
              <c:f>'Fig 3.2'!$J$5:$J$24</c:f>
              <c:numCache>
                <c:formatCode>0%</c:formatCode>
                <c:ptCount val="16"/>
                <c:pt idx="0">
                  <c:v>0.08</c:v>
                </c:pt>
                <c:pt idx="1">
                  <c:v>0.35</c:v>
                </c:pt>
                <c:pt idx="2">
                  <c:v>0.33</c:v>
                </c:pt>
                <c:pt idx="3">
                  <c:v>0.09</c:v>
                </c:pt>
                <c:pt idx="4">
                  <c:v>0.04</c:v>
                </c:pt>
                <c:pt idx="5">
                  <c:v>0.1</c:v>
                </c:pt>
                <c:pt idx="6">
                  <c:v>0.03</c:v>
                </c:pt>
                <c:pt idx="7">
                  <c:v>0.05</c:v>
                </c:pt>
                <c:pt idx="8">
                  <c:v>0.01</c:v>
                </c:pt>
                <c:pt idx="9">
                  <c:v>7.0000000000000007E-2</c:v>
                </c:pt>
                <c:pt idx="10">
                  <c:v>0</c:v>
                </c:pt>
                <c:pt idx="11">
                  <c:v>0.01</c:v>
                </c:pt>
                <c:pt idx="12">
                  <c:v>0.01</c:v>
                </c:pt>
                <c:pt idx="13">
                  <c:v>0</c:v>
                </c:pt>
                <c:pt idx="14">
                  <c:v>0.02</c:v>
                </c:pt>
                <c:pt idx="15">
                  <c:v>0.01</c:v>
                </c:pt>
              </c:numCache>
            </c:numRef>
          </c:val>
        </c:ser>
        <c:ser>
          <c:idx val="8"/>
          <c:order val="8"/>
          <c:tx>
            <c:strRef>
              <c:f>'Fig 3.2'!$K$4</c:f>
              <c:strCache>
                <c:ptCount val="1"/>
                <c:pt idx="0">
                  <c:v>Réserves et dette</c:v>
                </c:pt>
              </c:strCache>
            </c:strRef>
          </c:tx>
          <c:spPr>
            <a:solidFill>
              <a:schemeClr val="tx1"/>
            </a:solidFill>
            <a:ln>
              <a:solidFill>
                <a:schemeClr val="tx1"/>
              </a:solidFill>
            </a:ln>
          </c:spPr>
          <c:invertIfNegative val="0"/>
          <c:cat>
            <c:strRef>
              <c:f>'Fig 3.2'!$B$5:$B$24</c:f>
              <c:strCache>
                <c:ptCount val="16"/>
                <c:pt idx="0">
                  <c:v>MSA non-salariés comp.</c:v>
                </c:pt>
                <c:pt idx="1">
                  <c:v>RCI (RSI comp.) </c:v>
                </c:pt>
                <c:pt idx="2">
                  <c:v>CNAVPL comp.</c:v>
                </c:pt>
                <c:pt idx="3">
                  <c:v>IRCANTEC</c:v>
                </c:pt>
                <c:pt idx="4">
                  <c:v>AGIRC</c:v>
                </c:pt>
                <c:pt idx="5">
                  <c:v>ARRCO</c:v>
                </c:pt>
                <c:pt idx="6">
                  <c:v>MSA non-salariés</c:v>
                </c:pt>
                <c:pt idx="7">
                  <c:v>RSI</c:v>
                </c:pt>
                <c:pt idx="8">
                  <c:v>CNAVPL</c:v>
                </c:pt>
                <c:pt idx="9">
                  <c:v>Mines</c:v>
                </c:pt>
                <c:pt idx="10">
                  <c:v>CNIEG</c:v>
                </c:pt>
                <c:pt idx="11">
                  <c:v>SNCF</c:v>
                </c:pt>
                <c:pt idx="12">
                  <c:v>CNRACL</c:v>
                </c:pt>
                <c:pt idx="13">
                  <c:v>Régime FPE </c:v>
                </c:pt>
                <c:pt idx="14">
                  <c:v>MSA salariés</c:v>
                </c:pt>
                <c:pt idx="15">
                  <c:v>CNAV</c:v>
                </c:pt>
              </c:strCache>
            </c:strRef>
          </c:cat>
          <c:val>
            <c:numRef>
              <c:f>'Fig 3.2'!$K$5:$K$24</c:f>
              <c:numCache>
                <c:formatCode>0%</c:formatCode>
                <c:ptCount val="16"/>
                <c:pt idx="0">
                  <c:v>0</c:v>
                </c:pt>
                <c:pt idx="1">
                  <c:v>0</c:v>
                </c:pt>
                <c:pt idx="2">
                  <c:v>0</c:v>
                </c:pt>
                <c:pt idx="3">
                  <c:v>0</c:v>
                </c:pt>
                <c:pt idx="4">
                  <c:v>0.05</c:v>
                </c:pt>
                <c:pt idx="5">
                  <c:v>0</c:v>
                </c:pt>
                <c:pt idx="6">
                  <c:v>0.1</c:v>
                </c:pt>
                <c:pt idx="7">
                  <c:v>0</c:v>
                </c:pt>
                <c:pt idx="8">
                  <c:v>0</c:v>
                </c:pt>
                <c:pt idx="9">
                  <c:v>0.01</c:v>
                </c:pt>
                <c:pt idx="10">
                  <c:v>0</c:v>
                </c:pt>
                <c:pt idx="11">
                  <c:v>0</c:v>
                </c:pt>
                <c:pt idx="12">
                  <c:v>0.01</c:v>
                </c:pt>
                <c:pt idx="13">
                  <c:v>0</c:v>
                </c:pt>
                <c:pt idx="14">
                  <c:v>0</c:v>
                </c:pt>
                <c:pt idx="15">
                  <c:v>0.03</c:v>
                </c:pt>
              </c:numCache>
            </c:numRef>
          </c:val>
        </c:ser>
        <c:dLbls>
          <c:showLegendKey val="0"/>
          <c:showVal val="0"/>
          <c:showCatName val="0"/>
          <c:showSerName val="0"/>
          <c:showPercent val="0"/>
          <c:showBubbleSize val="0"/>
        </c:dLbls>
        <c:gapWidth val="150"/>
        <c:overlap val="100"/>
        <c:axId val="137011200"/>
        <c:axId val="137012736"/>
      </c:barChart>
      <c:catAx>
        <c:axId val="137011200"/>
        <c:scaling>
          <c:orientation val="minMax"/>
        </c:scaling>
        <c:delete val="0"/>
        <c:axPos val="l"/>
        <c:majorTickMark val="out"/>
        <c:minorTickMark val="none"/>
        <c:tickLblPos val="nextTo"/>
        <c:txPr>
          <a:bodyPr/>
          <a:lstStyle/>
          <a:p>
            <a:pPr>
              <a:defRPr sz="800"/>
            </a:pPr>
            <a:endParaRPr lang="fr-FR"/>
          </a:p>
        </c:txPr>
        <c:crossAx val="137012736"/>
        <c:crosses val="autoZero"/>
        <c:auto val="1"/>
        <c:lblAlgn val="ctr"/>
        <c:lblOffset val="100"/>
        <c:noMultiLvlLbl val="0"/>
      </c:catAx>
      <c:valAx>
        <c:axId val="137012736"/>
        <c:scaling>
          <c:orientation val="minMax"/>
          <c:max val="1"/>
          <c:min val="0"/>
        </c:scaling>
        <c:delete val="0"/>
        <c:axPos val="b"/>
        <c:majorGridlines/>
        <c:numFmt formatCode="0%" sourceLinked="1"/>
        <c:majorTickMark val="out"/>
        <c:minorTickMark val="none"/>
        <c:tickLblPos val="nextTo"/>
        <c:crossAx val="137011200"/>
        <c:crosses val="autoZero"/>
        <c:crossBetween val="between"/>
      </c:valAx>
    </c:plotArea>
    <c:legend>
      <c:legendPos val="b"/>
      <c:layout>
        <c:manualLayout>
          <c:xMode val="edge"/>
          <c:yMode val="edge"/>
          <c:x val="4.6656245773427155E-2"/>
          <c:y val="0.89096947311735131"/>
          <c:w val="0.93403413271655877"/>
          <c:h val="9.8935916566979504E-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99292479744379"/>
          <c:y val="3.0754761904761906E-2"/>
          <c:w val="0.76431675137597765"/>
          <c:h val="0.66532666666666662"/>
        </c:manualLayout>
      </c:layout>
      <c:lineChart>
        <c:grouping val="standard"/>
        <c:varyColors val="0"/>
        <c:ser>
          <c:idx val="0"/>
          <c:order val="0"/>
          <c:tx>
            <c:strRef>
              <c:f>'Fig 3.16'!$C$5</c:f>
              <c:strCache>
                <c:ptCount val="1"/>
                <c:pt idx="0">
                  <c:v>54 ans</c:v>
                </c:pt>
              </c:strCache>
            </c:strRef>
          </c:tx>
          <c:spPr>
            <a:ln w="19050">
              <a:solidFill>
                <a:schemeClr val="tx1"/>
              </a:solidFill>
            </a:ln>
          </c:spPr>
          <c:marker>
            <c:symbol val="plus"/>
            <c:size val="5"/>
            <c:spPr>
              <a:noFill/>
              <a:ln>
                <a:solidFill>
                  <a:schemeClr val="tx1"/>
                </a:solidFill>
              </a:ln>
            </c:spPr>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3.16'!$D$5:$V$5</c:f>
              <c:numCache>
                <c:formatCode>0.0%</c:formatCode>
                <c:ptCount val="19"/>
                <c:pt idx="1">
                  <c:v>2.3E-2</c:v>
                </c:pt>
                <c:pt idx="2">
                  <c:v>2.4E-2</c:v>
                </c:pt>
                <c:pt idx="3">
                  <c:v>2.1000000000000001E-2</c:v>
                </c:pt>
                <c:pt idx="4">
                  <c:v>0.02</c:v>
                </c:pt>
                <c:pt idx="5">
                  <c:v>2.1999999999999999E-2</c:v>
                </c:pt>
                <c:pt idx="6">
                  <c:v>2.1999999999999999E-2</c:v>
                </c:pt>
                <c:pt idx="7">
                  <c:v>2.4E-2</c:v>
                </c:pt>
                <c:pt idx="8">
                  <c:v>2.5000000000000001E-2</c:v>
                </c:pt>
                <c:pt idx="9">
                  <c:v>2.4E-2</c:v>
                </c:pt>
                <c:pt idx="10">
                  <c:v>2.3E-2</c:v>
                </c:pt>
                <c:pt idx="11">
                  <c:v>2.1999999999999999E-2</c:v>
                </c:pt>
                <c:pt idx="12">
                  <c:v>2.1000000000000001E-2</c:v>
                </c:pt>
                <c:pt idx="13">
                  <c:v>3.7999999999999999E-2</c:v>
                </c:pt>
                <c:pt idx="14">
                  <c:v>3.5999999999999997E-2</c:v>
                </c:pt>
                <c:pt idx="15">
                  <c:v>3.5999999999999997E-2</c:v>
                </c:pt>
                <c:pt idx="16">
                  <c:v>2.9000000000000001E-2</c:v>
                </c:pt>
                <c:pt idx="17">
                  <c:v>4.4999999999999998E-2</c:v>
                </c:pt>
                <c:pt idx="18">
                  <c:v>2.5999999999999999E-2</c:v>
                </c:pt>
              </c:numCache>
            </c:numRef>
          </c:val>
          <c:smooth val="0"/>
        </c:ser>
        <c:ser>
          <c:idx val="1"/>
          <c:order val="1"/>
          <c:tx>
            <c:strRef>
              <c:f>'Fig 3.16'!$C$6</c:f>
              <c:strCache>
                <c:ptCount val="1"/>
                <c:pt idx="0">
                  <c:v>55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3.16'!$D$6:$V$6</c:f>
              <c:numCache>
                <c:formatCode>0.0%</c:formatCode>
                <c:ptCount val="19"/>
                <c:pt idx="1">
                  <c:v>4.9000000000000002E-2</c:v>
                </c:pt>
                <c:pt idx="2">
                  <c:v>5.2999999999999999E-2</c:v>
                </c:pt>
                <c:pt idx="3">
                  <c:v>5.0999999999999997E-2</c:v>
                </c:pt>
                <c:pt idx="4">
                  <c:v>4.4999999999999998E-2</c:v>
                </c:pt>
                <c:pt idx="5">
                  <c:v>4.9000000000000002E-2</c:v>
                </c:pt>
                <c:pt idx="6">
                  <c:v>0.05</c:v>
                </c:pt>
                <c:pt idx="7">
                  <c:v>5.7000000000000002E-2</c:v>
                </c:pt>
                <c:pt idx="8">
                  <c:v>5.1999999999999998E-2</c:v>
                </c:pt>
                <c:pt idx="9">
                  <c:v>5.0999999999999997E-2</c:v>
                </c:pt>
                <c:pt idx="10">
                  <c:v>4.8000000000000001E-2</c:v>
                </c:pt>
                <c:pt idx="11">
                  <c:v>4.5999999999999999E-2</c:v>
                </c:pt>
                <c:pt idx="12">
                  <c:v>4.8000000000000001E-2</c:v>
                </c:pt>
                <c:pt idx="13">
                  <c:v>4.2999999999999997E-2</c:v>
                </c:pt>
                <c:pt idx="14">
                  <c:v>4.3999999999999997E-2</c:v>
                </c:pt>
                <c:pt idx="15">
                  <c:v>0.05</c:v>
                </c:pt>
                <c:pt idx="16">
                  <c:v>3.6999999999999998E-2</c:v>
                </c:pt>
                <c:pt idx="17">
                  <c:v>3.2000000000000001E-2</c:v>
                </c:pt>
              </c:numCache>
            </c:numRef>
          </c:val>
          <c:smooth val="0"/>
        </c:ser>
        <c:ser>
          <c:idx val="2"/>
          <c:order val="2"/>
          <c:tx>
            <c:strRef>
              <c:f>'Fig 3.16'!$C$7</c:f>
              <c:strCache>
                <c:ptCount val="1"/>
                <c:pt idx="0">
                  <c:v>56 ans</c:v>
                </c:pt>
              </c:strCache>
            </c:strRef>
          </c:tx>
          <c:spPr>
            <a:ln w="38100">
              <a:solidFill>
                <a:schemeClr val="tx1"/>
              </a:solidFill>
              <a:prstDash val="solid"/>
            </a:ln>
          </c:spPr>
          <c:marker>
            <c:symbol val="none"/>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3.16'!$D$7:$V$7</c:f>
              <c:numCache>
                <c:formatCode>0.0%</c:formatCode>
                <c:ptCount val="19"/>
                <c:pt idx="1">
                  <c:v>6.4000000000000001E-2</c:v>
                </c:pt>
                <c:pt idx="2">
                  <c:v>6.5000000000000002E-2</c:v>
                </c:pt>
                <c:pt idx="3">
                  <c:v>6.6000000000000003E-2</c:v>
                </c:pt>
                <c:pt idx="4">
                  <c:v>5.8999999999999997E-2</c:v>
                </c:pt>
                <c:pt idx="5">
                  <c:v>6.5000000000000002E-2</c:v>
                </c:pt>
                <c:pt idx="6">
                  <c:v>6.7000000000000004E-2</c:v>
                </c:pt>
                <c:pt idx="7">
                  <c:v>7.0000000000000007E-2</c:v>
                </c:pt>
                <c:pt idx="8">
                  <c:v>7.1999999999999995E-2</c:v>
                </c:pt>
                <c:pt idx="9">
                  <c:v>7.1999999999999995E-2</c:v>
                </c:pt>
                <c:pt idx="10">
                  <c:v>7.0999999999999994E-2</c:v>
                </c:pt>
                <c:pt idx="11">
                  <c:v>6.8000000000000005E-2</c:v>
                </c:pt>
                <c:pt idx="12">
                  <c:v>5.5E-2</c:v>
                </c:pt>
                <c:pt idx="13">
                  <c:v>5.1999999999999998E-2</c:v>
                </c:pt>
                <c:pt idx="14">
                  <c:v>6.7000000000000004E-2</c:v>
                </c:pt>
                <c:pt idx="15">
                  <c:v>5.5E-2</c:v>
                </c:pt>
                <c:pt idx="16">
                  <c:v>5.3999999999999999E-2</c:v>
                </c:pt>
              </c:numCache>
            </c:numRef>
          </c:val>
          <c:smooth val="0"/>
        </c:ser>
        <c:ser>
          <c:idx val="3"/>
          <c:order val="3"/>
          <c:tx>
            <c:strRef>
              <c:f>'Fig 3.16'!$C$8</c:f>
              <c:strCache>
                <c:ptCount val="1"/>
                <c:pt idx="0">
                  <c:v>57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3.16'!$D$8:$V$8</c:f>
              <c:numCache>
                <c:formatCode>0.0%</c:formatCode>
                <c:ptCount val="19"/>
                <c:pt idx="1">
                  <c:v>7.2999999999999995E-2</c:v>
                </c:pt>
                <c:pt idx="2">
                  <c:v>7.3999999999999996E-2</c:v>
                </c:pt>
                <c:pt idx="3">
                  <c:v>7.2999999999999995E-2</c:v>
                </c:pt>
                <c:pt idx="4">
                  <c:v>6.6000000000000003E-2</c:v>
                </c:pt>
                <c:pt idx="5">
                  <c:v>7.3999999999999996E-2</c:v>
                </c:pt>
                <c:pt idx="6">
                  <c:v>8.2000000000000003E-2</c:v>
                </c:pt>
                <c:pt idx="7">
                  <c:v>8.8999999999999996E-2</c:v>
                </c:pt>
                <c:pt idx="8">
                  <c:v>9.4E-2</c:v>
                </c:pt>
                <c:pt idx="9">
                  <c:v>9.6000000000000002E-2</c:v>
                </c:pt>
                <c:pt idx="10">
                  <c:v>0.10199999999999999</c:v>
                </c:pt>
                <c:pt idx="11">
                  <c:v>8.4000000000000005E-2</c:v>
                </c:pt>
                <c:pt idx="12">
                  <c:v>7.4999999999999997E-2</c:v>
                </c:pt>
                <c:pt idx="13">
                  <c:v>7.3999999999999996E-2</c:v>
                </c:pt>
                <c:pt idx="14">
                  <c:v>6.8000000000000005E-2</c:v>
                </c:pt>
                <c:pt idx="15">
                  <c:v>6.4000000000000001E-2</c:v>
                </c:pt>
              </c:numCache>
            </c:numRef>
          </c:val>
          <c:smooth val="0"/>
        </c:ser>
        <c:ser>
          <c:idx val="4"/>
          <c:order val="4"/>
          <c:tx>
            <c:strRef>
              <c:f>'Fig 3.16'!$C$9</c:f>
              <c:strCache>
                <c:ptCount val="1"/>
                <c:pt idx="0">
                  <c:v>58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3.16'!$D$9:$V$9</c:f>
              <c:numCache>
                <c:formatCode>0.0%</c:formatCode>
                <c:ptCount val="19"/>
                <c:pt idx="1">
                  <c:v>7.9000000000000001E-2</c:v>
                </c:pt>
                <c:pt idx="2">
                  <c:v>8.1000000000000003E-2</c:v>
                </c:pt>
                <c:pt idx="3">
                  <c:v>0.08</c:v>
                </c:pt>
                <c:pt idx="4">
                  <c:v>7.1999999999999995E-2</c:v>
                </c:pt>
                <c:pt idx="5">
                  <c:v>0.09</c:v>
                </c:pt>
                <c:pt idx="6">
                  <c:v>9.9000000000000005E-2</c:v>
                </c:pt>
                <c:pt idx="7">
                  <c:v>0.109</c:v>
                </c:pt>
                <c:pt idx="8">
                  <c:v>0.11700000000000001</c:v>
                </c:pt>
                <c:pt idx="9">
                  <c:v>0.12</c:v>
                </c:pt>
                <c:pt idx="10">
                  <c:v>0.111</c:v>
                </c:pt>
                <c:pt idx="11">
                  <c:v>9.9000000000000005E-2</c:v>
                </c:pt>
                <c:pt idx="12">
                  <c:v>7.9000000000000001E-2</c:v>
                </c:pt>
                <c:pt idx="13">
                  <c:v>7.5999999999999998E-2</c:v>
                </c:pt>
                <c:pt idx="14">
                  <c:v>7.6999999999999999E-2</c:v>
                </c:pt>
              </c:numCache>
            </c:numRef>
          </c:val>
          <c:smooth val="0"/>
        </c:ser>
        <c:ser>
          <c:idx val="5"/>
          <c:order val="5"/>
          <c:tx>
            <c:strRef>
              <c:f>'Fig 3.16'!$C$10</c:f>
              <c:strCache>
                <c:ptCount val="1"/>
                <c:pt idx="0">
                  <c:v>59 ans</c:v>
                </c:pt>
              </c:strCache>
            </c:strRef>
          </c:tx>
          <c:spPr>
            <a:ln w="38100">
              <a:solidFill>
                <a:schemeClr val="bg1">
                  <a:lumMod val="65000"/>
                </a:schemeClr>
              </a:solidFill>
            </a:ln>
          </c:spPr>
          <c:marker>
            <c:symbol val="none"/>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3.16'!$D$10:$V$10</c:f>
              <c:numCache>
                <c:formatCode>0.0%</c:formatCode>
                <c:ptCount val="19"/>
                <c:pt idx="0">
                  <c:v>8.5000000000000006E-2</c:v>
                </c:pt>
                <c:pt idx="1">
                  <c:v>8.4000000000000005E-2</c:v>
                </c:pt>
                <c:pt idx="2">
                  <c:v>8.5999999999999993E-2</c:v>
                </c:pt>
                <c:pt idx="3">
                  <c:v>8.5999999999999993E-2</c:v>
                </c:pt>
                <c:pt idx="4">
                  <c:v>9.0999999999999998E-2</c:v>
                </c:pt>
                <c:pt idx="5">
                  <c:v>0.107</c:v>
                </c:pt>
                <c:pt idx="6">
                  <c:v>0.12</c:v>
                </c:pt>
                <c:pt idx="7">
                  <c:v>0.13100000000000001</c:v>
                </c:pt>
                <c:pt idx="8">
                  <c:v>0.14199999999999999</c:v>
                </c:pt>
                <c:pt idx="9">
                  <c:v>0.13400000000000001</c:v>
                </c:pt>
                <c:pt idx="10">
                  <c:v>0.127</c:v>
                </c:pt>
                <c:pt idx="11">
                  <c:v>0.11600000000000001</c:v>
                </c:pt>
                <c:pt idx="12">
                  <c:v>9.1999999999999998E-2</c:v>
                </c:pt>
                <c:pt idx="13">
                  <c:v>8.6999999999999994E-2</c:v>
                </c:pt>
              </c:numCache>
            </c:numRef>
          </c:val>
          <c:smooth val="0"/>
        </c:ser>
        <c:dLbls>
          <c:showLegendKey val="0"/>
          <c:showVal val="0"/>
          <c:showCatName val="0"/>
          <c:showSerName val="0"/>
          <c:showPercent val="0"/>
          <c:showBubbleSize val="0"/>
        </c:dLbls>
        <c:marker val="1"/>
        <c:smooth val="0"/>
        <c:axId val="142466432"/>
        <c:axId val="142472704"/>
      </c:lineChart>
      <c:catAx>
        <c:axId val="142466432"/>
        <c:scaling>
          <c:orientation val="minMax"/>
        </c:scaling>
        <c:delete val="0"/>
        <c:axPos val="b"/>
        <c:title>
          <c:tx>
            <c:rich>
              <a:bodyPr/>
              <a:lstStyle/>
              <a:p>
                <a:pPr>
                  <a:defRPr/>
                </a:pPr>
                <a:r>
                  <a:rPr lang="en-US"/>
                  <a:t>génération</a:t>
                </a:r>
              </a:p>
            </c:rich>
          </c:tx>
          <c:layout>
            <c:manualLayout>
              <c:xMode val="edge"/>
              <c:yMode val="edge"/>
              <c:x val="0.75602875727490582"/>
              <c:y val="0.77765185185185182"/>
            </c:manualLayout>
          </c:layout>
          <c:overlay val="0"/>
        </c:title>
        <c:numFmt formatCode="General" sourceLinked="1"/>
        <c:majorTickMark val="out"/>
        <c:minorTickMark val="none"/>
        <c:tickLblPos val="nextTo"/>
        <c:txPr>
          <a:bodyPr/>
          <a:lstStyle/>
          <a:p>
            <a:pPr>
              <a:defRPr sz="800"/>
            </a:pPr>
            <a:endParaRPr lang="fr-FR"/>
          </a:p>
        </c:txPr>
        <c:crossAx val="142472704"/>
        <c:crosses val="autoZero"/>
        <c:auto val="1"/>
        <c:lblAlgn val="ctr"/>
        <c:lblOffset val="100"/>
        <c:tickLblSkip val="2"/>
        <c:noMultiLvlLbl val="0"/>
      </c:catAx>
      <c:valAx>
        <c:axId val="142472704"/>
        <c:scaling>
          <c:orientation val="minMax"/>
          <c:max val="0.35000000000000003"/>
          <c:min val="0"/>
        </c:scaling>
        <c:delete val="0"/>
        <c:axPos val="l"/>
        <c:majorGridlines/>
        <c:title>
          <c:tx>
            <c:rich>
              <a:bodyPr rot="-5400000" vert="horz"/>
              <a:lstStyle/>
              <a:p>
                <a:pPr>
                  <a:defRPr/>
                </a:pPr>
                <a:r>
                  <a:rPr lang="en-US"/>
                  <a:t>Taux de retraitées</a:t>
                </a:r>
              </a:p>
            </c:rich>
          </c:tx>
          <c:layout>
            <c:manualLayout>
              <c:xMode val="edge"/>
              <c:yMode val="edge"/>
              <c:x val="8.658008658008658E-3"/>
              <c:y val="0.17669296296296297"/>
            </c:manualLayout>
          </c:layout>
          <c:overlay val="0"/>
        </c:title>
        <c:numFmt formatCode="0%" sourceLinked="0"/>
        <c:majorTickMark val="out"/>
        <c:minorTickMark val="none"/>
        <c:tickLblPos val="nextTo"/>
        <c:crossAx val="142466432"/>
        <c:crosses val="autoZero"/>
        <c:crossBetween val="between"/>
        <c:majorUnit val="5.000000000000001E-2"/>
      </c:valAx>
    </c:plotArea>
    <c:legend>
      <c:legendPos val="b"/>
      <c:layout>
        <c:manualLayout>
          <c:xMode val="edge"/>
          <c:yMode val="edge"/>
          <c:x val="2.6755852842809364E-2"/>
          <c:y val="0.85418518518518516"/>
          <c:w val="0.94415716430095065"/>
          <c:h val="0.13170370370370371"/>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9399292479744379"/>
          <c:y val="3.0754761904761906E-2"/>
          <c:w val="0.76431675137597765"/>
          <c:h val="0.66532666666666662"/>
        </c:manualLayout>
      </c:layout>
      <c:lineChart>
        <c:grouping val="standard"/>
        <c:varyColors val="0"/>
        <c:ser>
          <c:idx val="0"/>
          <c:order val="0"/>
          <c:tx>
            <c:strRef>
              <c:f>'Fig 3.16'!$C$11</c:f>
              <c:strCache>
                <c:ptCount val="1"/>
                <c:pt idx="0">
                  <c:v>54 ans</c:v>
                </c:pt>
              </c:strCache>
            </c:strRef>
          </c:tx>
          <c:spPr>
            <a:ln w="19050">
              <a:solidFill>
                <a:schemeClr val="tx1"/>
              </a:solidFill>
            </a:ln>
          </c:spPr>
          <c:marker>
            <c:symbol val="plus"/>
            <c:size val="5"/>
            <c:spPr>
              <a:noFill/>
              <a:ln>
                <a:solidFill>
                  <a:schemeClr val="tx1"/>
                </a:solidFill>
              </a:ln>
            </c:spPr>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3.16'!$D$11:$V$11</c:f>
              <c:numCache>
                <c:formatCode>0.0%</c:formatCode>
                <c:ptCount val="19"/>
                <c:pt idx="1">
                  <c:v>3.4000000000000002E-2</c:v>
                </c:pt>
                <c:pt idx="2">
                  <c:v>3.4000000000000002E-2</c:v>
                </c:pt>
                <c:pt idx="3">
                  <c:v>3.5000000000000003E-2</c:v>
                </c:pt>
                <c:pt idx="4">
                  <c:v>3.5000000000000003E-2</c:v>
                </c:pt>
                <c:pt idx="5">
                  <c:v>4.4999999999999998E-2</c:v>
                </c:pt>
                <c:pt idx="6">
                  <c:v>4.5999999999999999E-2</c:v>
                </c:pt>
                <c:pt idx="7">
                  <c:v>4.5999999999999999E-2</c:v>
                </c:pt>
                <c:pt idx="8">
                  <c:v>4.3999999999999997E-2</c:v>
                </c:pt>
                <c:pt idx="9">
                  <c:v>3.5000000000000003E-2</c:v>
                </c:pt>
                <c:pt idx="10">
                  <c:v>3.4000000000000002E-2</c:v>
                </c:pt>
                <c:pt idx="11">
                  <c:v>3.3000000000000002E-2</c:v>
                </c:pt>
                <c:pt idx="12">
                  <c:v>3.3000000000000002E-2</c:v>
                </c:pt>
                <c:pt idx="13">
                  <c:v>4.8000000000000001E-2</c:v>
                </c:pt>
                <c:pt idx="14">
                  <c:v>4.7E-2</c:v>
                </c:pt>
                <c:pt idx="15">
                  <c:v>4.4999999999999998E-2</c:v>
                </c:pt>
                <c:pt idx="16">
                  <c:v>2.8000000000000001E-2</c:v>
                </c:pt>
                <c:pt idx="17">
                  <c:v>4.5999999999999999E-2</c:v>
                </c:pt>
                <c:pt idx="18">
                  <c:v>2.5999999999999999E-2</c:v>
                </c:pt>
              </c:numCache>
            </c:numRef>
          </c:val>
          <c:smooth val="0"/>
        </c:ser>
        <c:ser>
          <c:idx val="1"/>
          <c:order val="1"/>
          <c:tx>
            <c:strRef>
              <c:f>'Fig 3.16'!$C$12</c:f>
              <c:strCache>
                <c:ptCount val="1"/>
                <c:pt idx="0">
                  <c:v>55 ans</c:v>
                </c:pt>
              </c:strCache>
            </c:strRef>
          </c:tx>
          <c:spPr>
            <a:ln w="15875">
              <a:solidFill>
                <a:schemeClr val="tx1"/>
              </a:solidFill>
              <a:prstDash val="solid"/>
            </a:ln>
          </c:spPr>
          <c:marker>
            <c:symbol val="diamond"/>
            <c:size val="4"/>
            <c:spPr>
              <a:solidFill>
                <a:schemeClr val="bg1"/>
              </a:solidFill>
              <a:ln>
                <a:solidFill>
                  <a:schemeClr val="tx1"/>
                </a:solidFill>
              </a:ln>
            </c:spPr>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3.16'!$D$12:$V$12</c:f>
              <c:numCache>
                <c:formatCode>0.0%</c:formatCode>
                <c:ptCount val="19"/>
                <c:pt idx="1">
                  <c:v>0.09</c:v>
                </c:pt>
                <c:pt idx="2">
                  <c:v>9.2999999999999999E-2</c:v>
                </c:pt>
                <c:pt idx="3">
                  <c:v>0.09</c:v>
                </c:pt>
                <c:pt idx="4">
                  <c:v>8.7999999999999995E-2</c:v>
                </c:pt>
                <c:pt idx="5">
                  <c:v>8.6999999999999994E-2</c:v>
                </c:pt>
                <c:pt idx="6">
                  <c:v>8.8999999999999996E-2</c:v>
                </c:pt>
                <c:pt idx="7">
                  <c:v>8.4000000000000005E-2</c:v>
                </c:pt>
                <c:pt idx="8">
                  <c:v>8.1000000000000003E-2</c:v>
                </c:pt>
                <c:pt idx="9">
                  <c:v>7.6999999999999999E-2</c:v>
                </c:pt>
                <c:pt idx="10">
                  <c:v>7.4999999999999997E-2</c:v>
                </c:pt>
                <c:pt idx="11">
                  <c:v>7.4999999999999997E-2</c:v>
                </c:pt>
                <c:pt idx="12">
                  <c:v>6.9000000000000006E-2</c:v>
                </c:pt>
                <c:pt idx="13">
                  <c:v>6.2E-2</c:v>
                </c:pt>
                <c:pt idx="14">
                  <c:v>5.8999999999999997E-2</c:v>
                </c:pt>
                <c:pt idx="15">
                  <c:v>5.7000000000000002E-2</c:v>
                </c:pt>
                <c:pt idx="16">
                  <c:v>4.1000000000000002E-2</c:v>
                </c:pt>
                <c:pt idx="17">
                  <c:v>4.5999999999999999E-2</c:v>
                </c:pt>
              </c:numCache>
            </c:numRef>
          </c:val>
          <c:smooth val="0"/>
        </c:ser>
        <c:ser>
          <c:idx val="2"/>
          <c:order val="2"/>
          <c:tx>
            <c:strRef>
              <c:f>'Fig 3.16'!$C$13</c:f>
              <c:strCache>
                <c:ptCount val="1"/>
                <c:pt idx="0">
                  <c:v>56 ans</c:v>
                </c:pt>
              </c:strCache>
            </c:strRef>
          </c:tx>
          <c:spPr>
            <a:ln w="38100">
              <a:solidFill>
                <a:schemeClr val="tx1"/>
              </a:solidFill>
              <a:prstDash val="solid"/>
            </a:ln>
          </c:spPr>
          <c:marker>
            <c:symbol val="none"/>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3.16'!$D$13:$V$13</c:f>
              <c:numCache>
                <c:formatCode>0.0%</c:formatCode>
                <c:ptCount val="19"/>
                <c:pt idx="1">
                  <c:v>0.106</c:v>
                </c:pt>
                <c:pt idx="2">
                  <c:v>0.107</c:v>
                </c:pt>
                <c:pt idx="3">
                  <c:v>0.10199999999999999</c:v>
                </c:pt>
                <c:pt idx="4">
                  <c:v>0.1</c:v>
                </c:pt>
                <c:pt idx="5">
                  <c:v>0.10100000000000001</c:v>
                </c:pt>
                <c:pt idx="6">
                  <c:v>0.10299999999999999</c:v>
                </c:pt>
                <c:pt idx="7">
                  <c:v>0.11700000000000001</c:v>
                </c:pt>
                <c:pt idx="8">
                  <c:v>0.124</c:v>
                </c:pt>
                <c:pt idx="9">
                  <c:v>0.124</c:v>
                </c:pt>
                <c:pt idx="10">
                  <c:v>0.125</c:v>
                </c:pt>
                <c:pt idx="11">
                  <c:v>0.14499999999999999</c:v>
                </c:pt>
                <c:pt idx="12">
                  <c:v>8.6999999999999994E-2</c:v>
                </c:pt>
                <c:pt idx="13">
                  <c:v>8.1000000000000003E-2</c:v>
                </c:pt>
                <c:pt idx="14">
                  <c:v>0.10100000000000001</c:v>
                </c:pt>
                <c:pt idx="15">
                  <c:v>6.9000000000000006E-2</c:v>
                </c:pt>
                <c:pt idx="16">
                  <c:v>6.0999999999999999E-2</c:v>
                </c:pt>
              </c:numCache>
            </c:numRef>
          </c:val>
          <c:smooth val="0"/>
        </c:ser>
        <c:ser>
          <c:idx val="3"/>
          <c:order val="3"/>
          <c:tx>
            <c:strRef>
              <c:f>'Fig 3.16'!$C$14</c:f>
              <c:strCache>
                <c:ptCount val="1"/>
                <c:pt idx="0">
                  <c:v>57 ans</c:v>
                </c:pt>
              </c:strCache>
            </c:strRef>
          </c:tx>
          <c:spPr>
            <a:ln w="19050">
              <a:solidFill>
                <a:schemeClr val="bg1">
                  <a:lumMod val="65000"/>
                </a:schemeClr>
              </a:solidFill>
            </a:ln>
          </c:spPr>
          <c:marker>
            <c:symbol val="diamond"/>
            <c:size val="4"/>
            <c:spPr>
              <a:solidFill>
                <a:schemeClr val="bg1"/>
              </a:solidFill>
              <a:ln>
                <a:solidFill>
                  <a:schemeClr val="bg1">
                    <a:lumMod val="65000"/>
                  </a:schemeClr>
                </a:solidFill>
              </a:ln>
            </c:spPr>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3.16'!$D$14:$V$14</c:f>
              <c:numCache>
                <c:formatCode>0.0%</c:formatCode>
                <c:ptCount val="19"/>
                <c:pt idx="1">
                  <c:v>0.112</c:v>
                </c:pt>
                <c:pt idx="2">
                  <c:v>0.111</c:v>
                </c:pt>
                <c:pt idx="3">
                  <c:v>0.109</c:v>
                </c:pt>
                <c:pt idx="4">
                  <c:v>0.108</c:v>
                </c:pt>
                <c:pt idx="5">
                  <c:v>0.108</c:v>
                </c:pt>
                <c:pt idx="6">
                  <c:v>0.16400000000000001</c:v>
                </c:pt>
                <c:pt idx="7">
                  <c:v>0.189</c:v>
                </c:pt>
                <c:pt idx="8">
                  <c:v>0.20200000000000001</c:v>
                </c:pt>
                <c:pt idx="9">
                  <c:v>0.20899999999999999</c:v>
                </c:pt>
                <c:pt idx="10">
                  <c:v>0.21299999999999999</c:v>
                </c:pt>
                <c:pt idx="11">
                  <c:v>0.154</c:v>
                </c:pt>
                <c:pt idx="12">
                  <c:v>0.109</c:v>
                </c:pt>
                <c:pt idx="13">
                  <c:v>0.13500000000000001</c:v>
                </c:pt>
                <c:pt idx="14">
                  <c:v>9.2999999999999999E-2</c:v>
                </c:pt>
                <c:pt idx="15">
                  <c:v>7.6999999999999999E-2</c:v>
                </c:pt>
              </c:numCache>
            </c:numRef>
          </c:val>
          <c:smooth val="0"/>
        </c:ser>
        <c:ser>
          <c:idx val="4"/>
          <c:order val="4"/>
          <c:tx>
            <c:strRef>
              <c:f>'Fig 3.16'!$C$15</c:f>
              <c:strCache>
                <c:ptCount val="1"/>
                <c:pt idx="0">
                  <c:v>58 ans</c:v>
                </c:pt>
              </c:strCache>
            </c:strRef>
          </c:tx>
          <c:spPr>
            <a:ln w="19050">
              <a:solidFill>
                <a:schemeClr val="bg1">
                  <a:lumMod val="65000"/>
                </a:schemeClr>
              </a:solidFill>
            </a:ln>
          </c:spPr>
          <c:marker>
            <c:symbol val="plus"/>
            <c:size val="5"/>
            <c:spPr>
              <a:noFill/>
              <a:ln>
                <a:solidFill>
                  <a:schemeClr val="bg1">
                    <a:lumMod val="65000"/>
                  </a:schemeClr>
                </a:solidFill>
              </a:ln>
            </c:spPr>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3.16'!$D$15:$V$15</c:f>
              <c:numCache>
                <c:formatCode>0.0%</c:formatCode>
                <c:ptCount val="19"/>
                <c:pt idx="1">
                  <c:v>0.115</c:v>
                </c:pt>
                <c:pt idx="2">
                  <c:v>0.11600000000000001</c:v>
                </c:pt>
                <c:pt idx="3">
                  <c:v>0.115</c:v>
                </c:pt>
                <c:pt idx="4">
                  <c:v>0.113</c:v>
                </c:pt>
                <c:pt idx="5">
                  <c:v>0.188</c:v>
                </c:pt>
                <c:pt idx="6">
                  <c:v>0.218</c:v>
                </c:pt>
                <c:pt idx="7">
                  <c:v>0.245</c:v>
                </c:pt>
                <c:pt idx="8">
                  <c:v>0.26</c:v>
                </c:pt>
                <c:pt idx="9">
                  <c:v>0.251</c:v>
                </c:pt>
                <c:pt idx="10">
                  <c:v>0.23</c:v>
                </c:pt>
                <c:pt idx="11">
                  <c:v>0.19500000000000001</c:v>
                </c:pt>
                <c:pt idx="12">
                  <c:v>0.159</c:v>
                </c:pt>
                <c:pt idx="13">
                  <c:v>0.115</c:v>
                </c:pt>
                <c:pt idx="14">
                  <c:v>0.108</c:v>
                </c:pt>
              </c:numCache>
            </c:numRef>
          </c:val>
          <c:smooth val="0"/>
        </c:ser>
        <c:ser>
          <c:idx val="5"/>
          <c:order val="5"/>
          <c:tx>
            <c:strRef>
              <c:f>'Fig 3.16'!$C$16</c:f>
              <c:strCache>
                <c:ptCount val="1"/>
                <c:pt idx="0">
                  <c:v>59 ans</c:v>
                </c:pt>
              </c:strCache>
            </c:strRef>
          </c:tx>
          <c:spPr>
            <a:ln w="38100">
              <a:solidFill>
                <a:schemeClr val="bg1">
                  <a:lumMod val="65000"/>
                </a:schemeClr>
              </a:solidFill>
            </a:ln>
          </c:spPr>
          <c:marker>
            <c:symbol val="none"/>
          </c:marker>
          <c:cat>
            <c:numRef>
              <c:f>'Fig 3.16'!$D$4:$V$4</c:f>
              <c:numCache>
                <c:formatCode>General</c:formatCode>
                <c:ptCount val="19"/>
                <c:pt idx="0">
                  <c:v>1941</c:v>
                </c:pt>
                <c:pt idx="1">
                  <c:v>1942</c:v>
                </c:pt>
                <c:pt idx="2">
                  <c:v>1943</c:v>
                </c:pt>
                <c:pt idx="3">
                  <c:v>1944</c:v>
                </c:pt>
                <c:pt idx="4">
                  <c:v>1945</c:v>
                </c:pt>
                <c:pt idx="5">
                  <c:v>1946</c:v>
                </c:pt>
                <c:pt idx="6">
                  <c:v>1947</c:v>
                </c:pt>
                <c:pt idx="7">
                  <c:v>1948</c:v>
                </c:pt>
                <c:pt idx="8">
                  <c:v>1949</c:v>
                </c:pt>
                <c:pt idx="9">
                  <c:v>1950</c:v>
                </c:pt>
                <c:pt idx="10">
                  <c:v>1951</c:v>
                </c:pt>
                <c:pt idx="11">
                  <c:v>1952</c:v>
                </c:pt>
                <c:pt idx="12">
                  <c:v>1953</c:v>
                </c:pt>
                <c:pt idx="13">
                  <c:v>1954</c:v>
                </c:pt>
                <c:pt idx="14">
                  <c:v>1955</c:v>
                </c:pt>
                <c:pt idx="15">
                  <c:v>1956</c:v>
                </c:pt>
                <c:pt idx="16">
                  <c:v>1957</c:v>
                </c:pt>
                <c:pt idx="17">
                  <c:v>1958</c:v>
                </c:pt>
                <c:pt idx="18">
                  <c:v>1959</c:v>
                </c:pt>
              </c:numCache>
            </c:numRef>
          </c:cat>
          <c:val>
            <c:numRef>
              <c:f>'Fig 3.16'!$D$16:$V$16</c:f>
              <c:numCache>
                <c:formatCode>0.0%</c:formatCode>
                <c:ptCount val="19"/>
                <c:pt idx="0">
                  <c:v>0.122</c:v>
                </c:pt>
                <c:pt idx="1">
                  <c:v>0.11899999999999999</c:v>
                </c:pt>
                <c:pt idx="2">
                  <c:v>0.12</c:v>
                </c:pt>
                <c:pt idx="3">
                  <c:v>0.11799999999999999</c:v>
                </c:pt>
                <c:pt idx="4">
                  <c:v>0.20100000000000001</c:v>
                </c:pt>
                <c:pt idx="5">
                  <c:v>0.24399999999999999</c:v>
                </c:pt>
                <c:pt idx="6">
                  <c:v>0.27500000000000002</c:v>
                </c:pt>
                <c:pt idx="7">
                  <c:v>0.29799999999999999</c:v>
                </c:pt>
                <c:pt idx="8">
                  <c:v>0.29799999999999999</c:v>
                </c:pt>
                <c:pt idx="9">
                  <c:v>0.27900000000000003</c:v>
                </c:pt>
                <c:pt idx="10">
                  <c:v>0.26300000000000001</c:v>
                </c:pt>
                <c:pt idx="11">
                  <c:v>0.23699999999999999</c:v>
                </c:pt>
                <c:pt idx="12">
                  <c:v>0.14599999999999999</c:v>
                </c:pt>
                <c:pt idx="13">
                  <c:v>0.13900000000000001</c:v>
                </c:pt>
              </c:numCache>
            </c:numRef>
          </c:val>
          <c:smooth val="0"/>
        </c:ser>
        <c:dLbls>
          <c:showLegendKey val="0"/>
          <c:showVal val="0"/>
          <c:showCatName val="0"/>
          <c:showSerName val="0"/>
          <c:showPercent val="0"/>
          <c:showBubbleSize val="0"/>
        </c:dLbls>
        <c:marker val="1"/>
        <c:smooth val="0"/>
        <c:axId val="142706560"/>
        <c:axId val="142708736"/>
      </c:lineChart>
      <c:catAx>
        <c:axId val="142706560"/>
        <c:scaling>
          <c:orientation val="minMax"/>
        </c:scaling>
        <c:delete val="0"/>
        <c:axPos val="b"/>
        <c:title>
          <c:tx>
            <c:rich>
              <a:bodyPr/>
              <a:lstStyle/>
              <a:p>
                <a:pPr>
                  <a:defRPr/>
                </a:pPr>
                <a:r>
                  <a:rPr lang="en-US"/>
                  <a:t>génération</a:t>
                </a:r>
              </a:p>
            </c:rich>
          </c:tx>
          <c:layout>
            <c:manualLayout>
              <c:xMode val="edge"/>
              <c:yMode val="edge"/>
              <c:x val="0.75602875727490582"/>
              <c:y val="0.77765185185185182"/>
            </c:manualLayout>
          </c:layout>
          <c:overlay val="0"/>
        </c:title>
        <c:numFmt formatCode="General" sourceLinked="1"/>
        <c:majorTickMark val="out"/>
        <c:minorTickMark val="none"/>
        <c:tickLblPos val="nextTo"/>
        <c:txPr>
          <a:bodyPr/>
          <a:lstStyle/>
          <a:p>
            <a:pPr>
              <a:defRPr sz="800"/>
            </a:pPr>
            <a:endParaRPr lang="fr-FR"/>
          </a:p>
        </c:txPr>
        <c:crossAx val="142708736"/>
        <c:crosses val="autoZero"/>
        <c:auto val="1"/>
        <c:lblAlgn val="ctr"/>
        <c:lblOffset val="100"/>
        <c:tickLblSkip val="2"/>
        <c:noMultiLvlLbl val="0"/>
      </c:catAx>
      <c:valAx>
        <c:axId val="142708736"/>
        <c:scaling>
          <c:orientation val="minMax"/>
          <c:max val="0.35000000000000003"/>
          <c:min val="0"/>
        </c:scaling>
        <c:delete val="0"/>
        <c:axPos val="l"/>
        <c:majorGridlines/>
        <c:title>
          <c:tx>
            <c:rich>
              <a:bodyPr rot="-5400000" vert="horz"/>
              <a:lstStyle/>
              <a:p>
                <a:pPr>
                  <a:defRPr/>
                </a:pPr>
                <a:r>
                  <a:rPr lang="en-US"/>
                  <a:t>Taux de retraités</a:t>
                </a:r>
              </a:p>
            </c:rich>
          </c:tx>
          <c:layout>
            <c:manualLayout>
              <c:xMode val="edge"/>
              <c:yMode val="edge"/>
              <c:x val="0"/>
              <c:y val="0.17198925925925926"/>
            </c:manualLayout>
          </c:layout>
          <c:overlay val="0"/>
        </c:title>
        <c:numFmt formatCode="0%" sourceLinked="0"/>
        <c:majorTickMark val="out"/>
        <c:minorTickMark val="none"/>
        <c:tickLblPos val="nextTo"/>
        <c:crossAx val="142706560"/>
        <c:crosses val="autoZero"/>
        <c:crossBetween val="between"/>
        <c:majorUnit val="5.000000000000001E-2"/>
      </c:valAx>
    </c:plotArea>
    <c:legend>
      <c:legendPos val="b"/>
      <c:layout>
        <c:manualLayout>
          <c:xMode val="edge"/>
          <c:yMode val="edge"/>
          <c:x val="2.6755852842809364E-2"/>
          <c:y val="0.85418518518518516"/>
          <c:w val="0.94415716430095065"/>
          <c:h val="0.13170370370370371"/>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stacked"/>
        <c:varyColors val="0"/>
        <c:ser>
          <c:idx val="0"/>
          <c:order val="0"/>
          <c:tx>
            <c:strRef>
              <c:f>'Fig 3.17'!$C$5</c:f>
              <c:strCache>
                <c:ptCount val="1"/>
                <c:pt idx="0">
                  <c:v>Militaires</c:v>
                </c:pt>
              </c:strCache>
            </c:strRef>
          </c:tx>
          <c:spPr>
            <a:solidFill>
              <a:schemeClr val="tx1"/>
            </a:solid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3.17'!$D$5:$N$5</c:f>
              <c:numCache>
                <c:formatCode>0.0%</c:formatCode>
                <c:ptCount val="11"/>
                <c:pt idx="0">
                  <c:v>8.0000000000000002E-3</c:v>
                </c:pt>
                <c:pt idx="1">
                  <c:v>8.0000000000000002E-3</c:v>
                </c:pt>
                <c:pt idx="2">
                  <c:v>0.01</c:v>
                </c:pt>
                <c:pt idx="3">
                  <c:v>1.0999999999999999E-2</c:v>
                </c:pt>
                <c:pt idx="4">
                  <c:v>0.01</c:v>
                </c:pt>
                <c:pt idx="5">
                  <c:v>0.01</c:v>
                </c:pt>
                <c:pt idx="6">
                  <c:v>1.2999999999999999E-2</c:v>
                </c:pt>
                <c:pt idx="7">
                  <c:v>1.2E-2</c:v>
                </c:pt>
                <c:pt idx="8">
                  <c:v>1.2999999999999999E-2</c:v>
                </c:pt>
                <c:pt idx="9">
                  <c:v>1.4E-2</c:v>
                </c:pt>
                <c:pt idx="10">
                  <c:v>1.4E-2</c:v>
                </c:pt>
              </c:numCache>
            </c:numRef>
          </c:val>
        </c:ser>
        <c:ser>
          <c:idx val="1"/>
          <c:order val="1"/>
          <c:tx>
            <c:strRef>
              <c:f>'Fig 3.17'!$C$6</c:f>
              <c:strCache>
                <c:ptCount val="1"/>
                <c:pt idx="0">
                  <c:v>Fonctionnaires civils</c:v>
                </c:pt>
              </c:strCache>
            </c:strRef>
          </c:tx>
          <c:spPr>
            <a:solidFill>
              <a:schemeClr val="tx1">
                <a:lumMod val="65000"/>
                <a:lumOff val="35000"/>
              </a:schemeClr>
            </a:solidFill>
            <a:ln>
              <a:solidFill>
                <a:schemeClr val="tx1">
                  <a:lumMod val="50000"/>
                  <a:lumOff val="50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3.17'!$D$6:$N$6</c:f>
              <c:numCache>
                <c:formatCode>0.0%</c:formatCode>
                <c:ptCount val="11"/>
                <c:pt idx="0">
                  <c:v>6.0000000000000001E-3</c:v>
                </c:pt>
                <c:pt idx="1">
                  <c:v>6.0000000000000001E-3</c:v>
                </c:pt>
                <c:pt idx="2">
                  <c:v>0.01</c:v>
                </c:pt>
                <c:pt idx="3">
                  <c:v>0.01</c:v>
                </c:pt>
                <c:pt idx="4">
                  <c:v>1.2999999999999999E-2</c:v>
                </c:pt>
                <c:pt idx="5">
                  <c:v>1.7000000000000001E-2</c:v>
                </c:pt>
                <c:pt idx="6">
                  <c:v>3.1E-2</c:v>
                </c:pt>
                <c:pt idx="7">
                  <c:v>3.7999999999999999E-2</c:v>
                </c:pt>
                <c:pt idx="8">
                  <c:v>0.05</c:v>
                </c:pt>
                <c:pt idx="9">
                  <c:v>5.1999999999999998E-2</c:v>
                </c:pt>
                <c:pt idx="10">
                  <c:v>7.0000000000000007E-2</c:v>
                </c:pt>
              </c:numCache>
            </c:numRef>
          </c:val>
        </c:ser>
        <c:ser>
          <c:idx val="2"/>
          <c:order val="2"/>
          <c:tx>
            <c:strRef>
              <c:f>'Fig 3.17'!$C$7</c:f>
              <c:strCache>
                <c:ptCount val="1"/>
                <c:pt idx="0">
                  <c:v>Régimes spéciaux</c:v>
                </c:pt>
              </c:strCache>
            </c:strRef>
          </c:tx>
          <c:spPr>
            <a:pattFill prst="ltUpDiag">
              <a:fgClr>
                <a:schemeClr val="tx1"/>
              </a:fgClr>
              <a:bgClr>
                <a:schemeClr val="bg1"/>
              </a:bgClr>
            </a:patt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3.17'!$D$7:$N$7</c:f>
              <c:numCache>
                <c:formatCode>0.0%</c:formatCode>
                <c:ptCount val="11"/>
                <c:pt idx="0">
                  <c:v>2E-3</c:v>
                </c:pt>
                <c:pt idx="1">
                  <c:v>1E-3</c:v>
                </c:pt>
                <c:pt idx="2">
                  <c:v>3.0000000000000001E-3</c:v>
                </c:pt>
                <c:pt idx="3">
                  <c:v>3.0000000000000001E-3</c:v>
                </c:pt>
                <c:pt idx="4">
                  <c:v>4.0000000000000001E-3</c:v>
                </c:pt>
                <c:pt idx="5">
                  <c:v>1.0999999999999999E-2</c:v>
                </c:pt>
                <c:pt idx="6">
                  <c:v>1.2E-2</c:v>
                </c:pt>
                <c:pt idx="7">
                  <c:v>1.9E-2</c:v>
                </c:pt>
                <c:pt idx="8">
                  <c:v>2.3E-2</c:v>
                </c:pt>
                <c:pt idx="9">
                  <c:v>2.5999999999999999E-2</c:v>
                </c:pt>
                <c:pt idx="10">
                  <c:v>0.03</c:v>
                </c:pt>
              </c:numCache>
            </c:numRef>
          </c:val>
        </c:ser>
        <c:ser>
          <c:idx val="3"/>
          <c:order val="3"/>
          <c:tx>
            <c:strRef>
              <c:f>'Fig 3.17'!$C$8</c:f>
              <c:strCache>
                <c:ptCount val="1"/>
                <c:pt idx="0">
                  <c:v>Autres régimes</c:v>
                </c:pt>
              </c:strCache>
            </c:strRef>
          </c:tx>
          <c:spPr>
            <a:solidFill>
              <a:schemeClr val="bg1">
                <a:lumMod val="65000"/>
              </a:schemeClr>
            </a:solidFill>
            <a:ln>
              <a:solidFill>
                <a:schemeClr val="bg1">
                  <a:lumMod val="65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3.17'!$D$8:$N$8</c:f>
              <c:numCache>
                <c:formatCode>0.0%</c:formatCode>
                <c:ptCount val="11"/>
                <c:pt idx="0">
                  <c:v>0</c:v>
                </c:pt>
                <c:pt idx="1">
                  <c:v>0</c:v>
                </c:pt>
                <c:pt idx="2">
                  <c:v>0</c:v>
                </c:pt>
                <c:pt idx="3">
                  <c:v>0</c:v>
                </c:pt>
                <c:pt idx="4">
                  <c:v>0</c:v>
                </c:pt>
                <c:pt idx="5">
                  <c:v>0</c:v>
                </c:pt>
                <c:pt idx="6">
                  <c:v>0</c:v>
                </c:pt>
                <c:pt idx="7">
                  <c:v>2E-3</c:v>
                </c:pt>
                <c:pt idx="8">
                  <c:v>6.0000000000000001E-3</c:v>
                </c:pt>
                <c:pt idx="9">
                  <c:v>2.1000000000000001E-2</c:v>
                </c:pt>
                <c:pt idx="10">
                  <c:v>0.186</c:v>
                </c:pt>
              </c:numCache>
            </c:numRef>
          </c:val>
        </c:ser>
        <c:dLbls>
          <c:showLegendKey val="0"/>
          <c:showVal val="0"/>
          <c:showCatName val="0"/>
          <c:showSerName val="0"/>
          <c:showPercent val="0"/>
          <c:showBubbleSize val="0"/>
        </c:dLbls>
        <c:gapWidth val="9"/>
        <c:overlap val="100"/>
        <c:axId val="142842880"/>
        <c:axId val="142845056"/>
      </c:barChart>
      <c:catAx>
        <c:axId val="142842880"/>
        <c:scaling>
          <c:orientation val="minMax"/>
        </c:scaling>
        <c:delete val="0"/>
        <c:axPos val="b"/>
        <c:title>
          <c:tx>
            <c:rich>
              <a:bodyPr/>
              <a:lstStyle/>
              <a:p>
                <a:pPr>
                  <a:defRPr/>
                </a:pPr>
                <a:r>
                  <a:rPr lang="en-US"/>
                  <a:t>âge au 31 décembre 2013</a:t>
                </a:r>
              </a:p>
            </c:rich>
          </c:tx>
          <c:overlay val="0"/>
        </c:title>
        <c:majorTickMark val="out"/>
        <c:minorTickMark val="none"/>
        <c:tickLblPos val="nextTo"/>
        <c:crossAx val="142845056"/>
        <c:crosses val="autoZero"/>
        <c:auto val="1"/>
        <c:lblAlgn val="ctr"/>
        <c:lblOffset val="100"/>
        <c:noMultiLvlLbl val="0"/>
      </c:catAx>
      <c:valAx>
        <c:axId val="142845056"/>
        <c:scaling>
          <c:orientation val="minMax"/>
          <c:max val="0.4"/>
        </c:scaling>
        <c:delete val="0"/>
        <c:axPos val="l"/>
        <c:majorGridlines/>
        <c:numFmt formatCode="0.0%" sourceLinked="1"/>
        <c:majorTickMark val="out"/>
        <c:minorTickMark val="none"/>
        <c:tickLblPos val="nextTo"/>
        <c:crossAx val="142842880"/>
        <c:crosses val="autoZero"/>
        <c:crossBetween val="between"/>
      </c:valAx>
    </c:plotArea>
    <c:plotVisOnly val="1"/>
    <c:dispBlanksAs val="gap"/>
    <c:showDLblsOverMax val="0"/>
  </c:chart>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8924268612764869"/>
          <c:y val="4.3411516659354873E-2"/>
          <c:w val="0.74961357243319271"/>
          <c:h val="0.74634097416241429"/>
        </c:manualLayout>
      </c:layout>
      <c:barChart>
        <c:barDir val="col"/>
        <c:grouping val="stacked"/>
        <c:varyColors val="0"/>
        <c:ser>
          <c:idx val="0"/>
          <c:order val="0"/>
          <c:tx>
            <c:strRef>
              <c:f>'Fig 3.17'!$C$10</c:f>
              <c:strCache>
                <c:ptCount val="1"/>
                <c:pt idx="0">
                  <c:v>Militaires</c:v>
                </c:pt>
              </c:strCache>
            </c:strRef>
          </c:tx>
          <c:spPr>
            <a:solidFill>
              <a:schemeClr val="tx1"/>
            </a:solid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3.17'!$D$10:$N$10</c:f>
              <c:numCache>
                <c:formatCode>0.0%</c:formatCode>
                <c:ptCount val="11"/>
                <c:pt idx="0">
                  <c:v>1E-3</c:v>
                </c:pt>
                <c:pt idx="1">
                  <c:v>1E-3</c:v>
                </c:pt>
                <c:pt idx="2">
                  <c:v>2E-3</c:v>
                </c:pt>
                <c:pt idx="3">
                  <c:v>2E-3</c:v>
                </c:pt>
                <c:pt idx="4">
                  <c:v>2E-3</c:v>
                </c:pt>
                <c:pt idx="5">
                  <c:v>2E-3</c:v>
                </c:pt>
                <c:pt idx="6">
                  <c:v>2E-3</c:v>
                </c:pt>
                <c:pt idx="7">
                  <c:v>2E-3</c:v>
                </c:pt>
                <c:pt idx="8">
                  <c:v>2E-3</c:v>
                </c:pt>
                <c:pt idx="9">
                  <c:v>2E-3</c:v>
                </c:pt>
                <c:pt idx="10">
                  <c:v>2E-3</c:v>
                </c:pt>
              </c:numCache>
            </c:numRef>
          </c:val>
        </c:ser>
        <c:ser>
          <c:idx val="1"/>
          <c:order val="1"/>
          <c:tx>
            <c:strRef>
              <c:f>'Fig 3.17'!$C$11</c:f>
              <c:strCache>
                <c:ptCount val="1"/>
                <c:pt idx="0">
                  <c:v>Fonctionnaires civils</c:v>
                </c:pt>
              </c:strCache>
            </c:strRef>
          </c:tx>
          <c:spPr>
            <a:solidFill>
              <a:schemeClr val="tx1">
                <a:lumMod val="65000"/>
                <a:lumOff val="35000"/>
              </a:schemeClr>
            </a:solidFill>
            <a:ln>
              <a:solidFill>
                <a:schemeClr val="tx1">
                  <a:lumMod val="50000"/>
                  <a:lumOff val="50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3.17'!$D$11:$N$11</c:f>
              <c:numCache>
                <c:formatCode>0.0%</c:formatCode>
                <c:ptCount val="11"/>
                <c:pt idx="0">
                  <c:v>1.0999999999999999E-2</c:v>
                </c:pt>
                <c:pt idx="1">
                  <c:v>1.2E-2</c:v>
                </c:pt>
                <c:pt idx="2">
                  <c:v>1.7999999999999999E-2</c:v>
                </c:pt>
                <c:pt idx="3">
                  <c:v>1.9E-2</c:v>
                </c:pt>
                <c:pt idx="4">
                  <c:v>2.1999999999999999E-2</c:v>
                </c:pt>
                <c:pt idx="5">
                  <c:v>2.5999999999999999E-2</c:v>
                </c:pt>
                <c:pt idx="6">
                  <c:v>4.5999999999999999E-2</c:v>
                </c:pt>
                <c:pt idx="7">
                  <c:v>5.3999999999999999E-2</c:v>
                </c:pt>
                <c:pt idx="8">
                  <c:v>6.5000000000000002E-2</c:v>
                </c:pt>
                <c:pt idx="9">
                  <c:v>6.7000000000000004E-2</c:v>
                </c:pt>
                <c:pt idx="10">
                  <c:v>8.6999999999999994E-2</c:v>
                </c:pt>
              </c:numCache>
            </c:numRef>
          </c:val>
        </c:ser>
        <c:ser>
          <c:idx val="2"/>
          <c:order val="2"/>
          <c:tx>
            <c:strRef>
              <c:f>'Fig 3.17'!$C$12</c:f>
              <c:strCache>
                <c:ptCount val="1"/>
                <c:pt idx="0">
                  <c:v>Régimes spéciaux</c:v>
                </c:pt>
              </c:strCache>
            </c:strRef>
          </c:tx>
          <c:spPr>
            <a:pattFill prst="ltUpDiag">
              <a:fgClr>
                <a:schemeClr val="tx1"/>
              </a:fgClr>
              <a:bgClr>
                <a:schemeClr val="bg1"/>
              </a:bgClr>
            </a:patt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3.17'!$D$12:$N$12</c:f>
              <c:numCache>
                <c:formatCode>0.0%</c:formatCode>
                <c:ptCount val="11"/>
                <c:pt idx="0">
                  <c:v>1E-3</c:v>
                </c:pt>
                <c:pt idx="1">
                  <c:v>1E-3</c:v>
                </c:pt>
                <c:pt idx="2">
                  <c:v>2E-3</c:v>
                </c:pt>
                <c:pt idx="3">
                  <c:v>2E-3</c:v>
                </c:pt>
                <c:pt idx="4">
                  <c:v>3.0000000000000001E-3</c:v>
                </c:pt>
                <c:pt idx="5">
                  <c:v>3.0000000000000001E-3</c:v>
                </c:pt>
                <c:pt idx="6">
                  <c:v>5.0000000000000001E-3</c:v>
                </c:pt>
                <c:pt idx="7">
                  <c:v>7.0000000000000001E-3</c:v>
                </c:pt>
                <c:pt idx="8">
                  <c:v>8.0000000000000002E-3</c:v>
                </c:pt>
                <c:pt idx="9">
                  <c:v>1.0999999999999999E-2</c:v>
                </c:pt>
                <c:pt idx="10">
                  <c:v>1.4E-2</c:v>
                </c:pt>
              </c:numCache>
            </c:numRef>
          </c:val>
        </c:ser>
        <c:ser>
          <c:idx val="3"/>
          <c:order val="3"/>
          <c:tx>
            <c:strRef>
              <c:f>'Fig 3.17'!$C$13</c:f>
              <c:strCache>
                <c:ptCount val="1"/>
                <c:pt idx="0">
                  <c:v>Autres régimes</c:v>
                </c:pt>
              </c:strCache>
            </c:strRef>
          </c:tx>
          <c:spPr>
            <a:solidFill>
              <a:schemeClr val="bg1">
                <a:lumMod val="65000"/>
              </a:schemeClr>
            </a:solidFill>
            <a:ln>
              <a:solidFill>
                <a:schemeClr val="bg1">
                  <a:lumMod val="65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3.17'!$D$13:$N$13</c:f>
              <c:numCache>
                <c:formatCode>0.0%</c:formatCode>
                <c:ptCount val="11"/>
                <c:pt idx="0">
                  <c:v>0</c:v>
                </c:pt>
                <c:pt idx="1">
                  <c:v>0</c:v>
                </c:pt>
                <c:pt idx="2">
                  <c:v>0</c:v>
                </c:pt>
                <c:pt idx="3">
                  <c:v>0</c:v>
                </c:pt>
                <c:pt idx="4">
                  <c:v>0</c:v>
                </c:pt>
                <c:pt idx="5">
                  <c:v>0</c:v>
                </c:pt>
                <c:pt idx="6">
                  <c:v>0</c:v>
                </c:pt>
                <c:pt idx="7">
                  <c:v>1E-3</c:v>
                </c:pt>
                <c:pt idx="8">
                  <c:v>2E-3</c:v>
                </c:pt>
                <c:pt idx="9">
                  <c:v>7.0000000000000001E-3</c:v>
                </c:pt>
                <c:pt idx="10">
                  <c:v>0.111</c:v>
                </c:pt>
              </c:numCache>
            </c:numRef>
          </c:val>
        </c:ser>
        <c:dLbls>
          <c:showLegendKey val="0"/>
          <c:showVal val="0"/>
          <c:showCatName val="0"/>
          <c:showSerName val="0"/>
          <c:showPercent val="0"/>
          <c:showBubbleSize val="0"/>
        </c:dLbls>
        <c:gapWidth val="9"/>
        <c:overlap val="100"/>
        <c:axId val="144124544"/>
        <c:axId val="144139008"/>
      </c:barChart>
      <c:catAx>
        <c:axId val="144124544"/>
        <c:scaling>
          <c:orientation val="minMax"/>
        </c:scaling>
        <c:delete val="0"/>
        <c:axPos val="b"/>
        <c:title>
          <c:tx>
            <c:rich>
              <a:bodyPr/>
              <a:lstStyle/>
              <a:p>
                <a:pPr>
                  <a:defRPr/>
                </a:pPr>
                <a:r>
                  <a:rPr lang="en-US"/>
                  <a:t>âge</a:t>
                </a:r>
                <a:r>
                  <a:rPr lang="en-US" sz="1000" b="1" i="0" u="none" strike="noStrike" baseline="0">
                    <a:effectLst/>
                  </a:rPr>
                  <a:t> au 31 décembre 2013</a:t>
                </a:r>
                <a:endParaRPr lang="en-US"/>
              </a:p>
            </c:rich>
          </c:tx>
          <c:layout>
            <c:manualLayout>
              <c:xMode val="edge"/>
              <c:yMode val="edge"/>
              <c:x val="0.32369900916856936"/>
              <c:y val="0.88498818086310005"/>
            </c:manualLayout>
          </c:layout>
          <c:overlay val="0"/>
        </c:title>
        <c:majorTickMark val="out"/>
        <c:minorTickMark val="none"/>
        <c:tickLblPos val="nextTo"/>
        <c:crossAx val="144139008"/>
        <c:crosses val="autoZero"/>
        <c:auto val="1"/>
        <c:lblAlgn val="ctr"/>
        <c:lblOffset val="100"/>
        <c:noMultiLvlLbl val="0"/>
      </c:catAx>
      <c:valAx>
        <c:axId val="144139008"/>
        <c:scaling>
          <c:orientation val="minMax"/>
          <c:max val="0.4"/>
        </c:scaling>
        <c:delete val="0"/>
        <c:axPos val="l"/>
        <c:majorGridlines/>
        <c:numFmt formatCode="0.0%" sourceLinked="1"/>
        <c:majorTickMark val="out"/>
        <c:minorTickMark val="none"/>
        <c:tickLblPos val="nextTo"/>
        <c:crossAx val="144124544"/>
        <c:crosses val="autoZero"/>
        <c:crossBetween val="between"/>
      </c:valAx>
    </c:plotArea>
    <c:plotVisOnly val="1"/>
    <c:dispBlanksAs val="gap"/>
    <c:showDLblsOverMax val="0"/>
  </c:chart>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7227428538645784"/>
          <c:y val="3.3408148148148145E-2"/>
          <c:w val="0.51905984500752567"/>
          <c:h val="0.75371777777777771"/>
        </c:manualLayout>
      </c:layout>
      <c:barChart>
        <c:barDir val="col"/>
        <c:grouping val="stacked"/>
        <c:varyColors val="0"/>
        <c:ser>
          <c:idx val="0"/>
          <c:order val="0"/>
          <c:tx>
            <c:strRef>
              <c:f>'Fig 3.17'!$C$15</c:f>
              <c:strCache>
                <c:ptCount val="1"/>
                <c:pt idx="0">
                  <c:v>Militaires</c:v>
                </c:pt>
              </c:strCache>
            </c:strRef>
          </c:tx>
          <c:spPr>
            <a:solidFill>
              <a:schemeClr val="tx1"/>
            </a:solid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3.17'!$D$15:$N$15</c:f>
              <c:numCache>
                <c:formatCode>0.0%</c:formatCode>
                <c:ptCount val="11"/>
                <c:pt idx="0">
                  <c:v>1.4999999999999999E-2</c:v>
                </c:pt>
                <c:pt idx="1">
                  <c:v>1.6E-2</c:v>
                </c:pt>
                <c:pt idx="2">
                  <c:v>1.9E-2</c:v>
                </c:pt>
                <c:pt idx="3">
                  <c:v>0.02</c:v>
                </c:pt>
                <c:pt idx="4">
                  <c:v>1.7999999999999999E-2</c:v>
                </c:pt>
                <c:pt idx="5">
                  <c:v>1.9E-2</c:v>
                </c:pt>
                <c:pt idx="6">
                  <c:v>2.5000000000000001E-2</c:v>
                </c:pt>
                <c:pt idx="7">
                  <c:v>2.3E-2</c:v>
                </c:pt>
                <c:pt idx="8">
                  <c:v>2.5999999999999999E-2</c:v>
                </c:pt>
                <c:pt idx="9">
                  <c:v>2.5999999999999999E-2</c:v>
                </c:pt>
                <c:pt idx="10">
                  <c:v>2.5000000000000001E-2</c:v>
                </c:pt>
              </c:numCache>
            </c:numRef>
          </c:val>
        </c:ser>
        <c:ser>
          <c:idx val="1"/>
          <c:order val="1"/>
          <c:tx>
            <c:strRef>
              <c:f>'Fig 3.17'!$C$16</c:f>
              <c:strCache>
                <c:ptCount val="1"/>
                <c:pt idx="0">
                  <c:v>Fonctionnaires civils</c:v>
                </c:pt>
              </c:strCache>
            </c:strRef>
          </c:tx>
          <c:spPr>
            <a:solidFill>
              <a:schemeClr val="tx1">
                <a:lumMod val="65000"/>
                <a:lumOff val="35000"/>
              </a:schemeClr>
            </a:solidFill>
            <a:ln>
              <a:solidFill>
                <a:schemeClr val="tx1">
                  <a:lumMod val="50000"/>
                  <a:lumOff val="50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3.17'!$D$16:$N$16</c:f>
              <c:numCache>
                <c:formatCode>0.0%</c:formatCode>
                <c:ptCount val="11"/>
                <c:pt idx="0">
                  <c:v>0</c:v>
                </c:pt>
                <c:pt idx="1">
                  <c:v>1E-3</c:v>
                </c:pt>
                <c:pt idx="2">
                  <c:v>1E-3</c:v>
                </c:pt>
                <c:pt idx="3">
                  <c:v>1E-3</c:v>
                </c:pt>
                <c:pt idx="4">
                  <c:v>3.0000000000000001E-3</c:v>
                </c:pt>
                <c:pt idx="5">
                  <c:v>8.0000000000000002E-3</c:v>
                </c:pt>
                <c:pt idx="6">
                  <c:v>1.6E-2</c:v>
                </c:pt>
                <c:pt idx="7">
                  <c:v>2.1000000000000001E-2</c:v>
                </c:pt>
                <c:pt idx="8">
                  <c:v>3.3000000000000002E-2</c:v>
                </c:pt>
                <c:pt idx="9">
                  <c:v>3.6999999999999998E-2</c:v>
                </c:pt>
                <c:pt idx="10">
                  <c:v>5.2999999999999999E-2</c:v>
                </c:pt>
              </c:numCache>
            </c:numRef>
          </c:val>
        </c:ser>
        <c:ser>
          <c:idx val="2"/>
          <c:order val="2"/>
          <c:tx>
            <c:strRef>
              <c:f>'Fig 3.17'!$C$17</c:f>
              <c:strCache>
                <c:ptCount val="1"/>
                <c:pt idx="0">
                  <c:v>Régimes spéciaux</c:v>
                </c:pt>
              </c:strCache>
            </c:strRef>
          </c:tx>
          <c:spPr>
            <a:pattFill prst="ltUpDiag">
              <a:fgClr>
                <a:schemeClr val="tx1"/>
              </a:fgClr>
              <a:bgClr>
                <a:schemeClr val="bg1"/>
              </a:bgClr>
            </a:pattFill>
            <a:ln>
              <a:solidFill>
                <a:schemeClr val="tx1"/>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3.17'!$D$17:$N$17</c:f>
              <c:numCache>
                <c:formatCode>0.0%</c:formatCode>
                <c:ptCount val="11"/>
                <c:pt idx="0">
                  <c:v>2E-3</c:v>
                </c:pt>
                <c:pt idx="1">
                  <c:v>2E-3</c:v>
                </c:pt>
                <c:pt idx="2">
                  <c:v>4.0000000000000001E-3</c:v>
                </c:pt>
                <c:pt idx="3">
                  <c:v>5.0000000000000001E-3</c:v>
                </c:pt>
                <c:pt idx="4">
                  <c:v>5.0000000000000001E-3</c:v>
                </c:pt>
                <c:pt idx="5">
                  <c:v>1.9E-2</c:v>
                </c:pt>
                <c:pt idx="6">
                  <c:v>0.02</c:v>
                </c:pt>
                <c:pt idx="7">
                  <c:v>3.1E-2</c:v>
                </c:pt>
                <c:pt idx="8">
                  <c:v>3.9E-2</c:v>
                </c:pt>
                <c:pt idx="9">
                  <c:v>4.1000000000000002E-2</c:v>
                </c:pt>
                <c:pt idx="10">
                  <c:v>4.8000000000000001E-2</c:v>
                </c:pt>
              </c:numCache>
            </c:numRef>
          </c:val>
        </c:ser>
        <c:ser>
          <c:idx val="3"/>
          <c:order val="3"/>
          <c:tx>
            <c:strRef>
              <c:f>'Fig 3.17'!$C$18</c:f>
              <c:strCache>
                <c:ptCount val="1"/>
                <c:pt idx="0">
                  <c:v>Autres régimes</c:v>
                </c:pt>
              </c:strCache>
            </c:strRef>
          </c:tx>
          <c:spPr>
            <a:solidFill>
              <a:schemeClr val="bg1">
                <a:lumMod val="65000"/>
              </a:schemeClr>
            </a:solidFill>
            <a:ln>
              <a:solidFill>
                <a:schemeClr val="bg1">
                  <a:lumMod val="65000"/>
                </a:schemeClr>
              </a:solidFill>
            </a:ln>
          </c:spPr>
          <c:invertIfNegative val="0"/>
          <c:cat>
            <c:strRef>
              <c:f>'Fig 3.17'!$D$4:$N$4</c:f>
              <c:strCache>
                <c:ptCount val="11"/>
                <c:pt idx="0">
                  <c:v>50</c:v>
                </c:pt>
                <c:pt idx="1">
                  <c:v>51</c:v>
                </c:pt>
                <c:pt idx="2">
                  <c:v>52</c:v>
                </c:pt>
                <c:pt idx="3">
                  <c:v>53</c:v>
                </c:pt>
                <c:pt idx="4">
                  <c:v>54</c:v>
                </c:pt>
                <c:pt idx="5">
                  <c:v>55</c:v>
                </c:pt>
                <c:pt idx="6">
                  <c:v>56</c:v>
                </c:pt>
                <c:pt idx="7">
                  <c:v>57</c:v>
                </c:pt>
                <c:pt idx="8">
                  <c:v>58</c:v>
                </c:pt>
                <c:pt idx="9">
                  <c:v>59</c:v>
                </c:pt>
                <c:pt idx="10">
                  <c:v>60</c:v>
                </c:pt>
              </c:strCache>
            </c:strRef>
          </c:cat>
          <c:val>
            <c:numRef>
              <c:f>'Fig 3.17'!$D$18:$N$18</c:f>
              <c:numCache>
                <c:formatCode>0.0%</c:formatCode>
                <c:ptCount val="11"/>
                <c:pt idx="0">
                  <c:v>0</c:v>
                </c:pt>
                <c:pt idx="1">
                  <c:v>0</c:v>
                </c:pt>
                <c:pt idx="2">
                  <c:v>0</c:v>
                </c:pt>
                <c:pt idx="3">
                  <c:v>0</c:v>
                </c:pt>
                <c:pt idx="4">
                  <c:v>0</c:v>
                </c:pt>
                <c:pt idx="5">
                  <c:v>0</c:v>
                </c:pt>
                <c:pt idx="6">
                  <c:v>1E-3</c:v>
                </c:pt>
                <c:pt idx="7">
                  <c:v>2E-3</c:v>
                </c:pt>
                <c:pt idx="8">
                  <c:v>0.01</c:v>
                </c:pt>
                <c:pt idx="9">
                  <c:v>3.5000000000000003E-2</c:v>
                </c:pt>
                <c:pt idx="10">
                  <c:v>0.26400000000000001</c:v>
                </c:pt>
              </c:numCache>
            </c:numRef>
          </c:val>
        </c:ser>
        <c:dLbls>
          <c:showLegendKey val="0"/>
          <c:showVal val="0"/>
          <c:showCatName val="0"/>
          <c:showSerName val="0"/>
          <c:showPercent val="0"/>
          <c:showBubbleSize val="0"/>
        </c:dLbls>
        <c:gapWidth val="9"/>
        <c:overlap val="100"/>
        <c:axId val="164653312"/>
        <c:axId val="164655488"/>
      </c:barChart>
      <c:catAx>
        <c:axId val="164653312"/>
        <c:scaling>
          <c:orientation val="minMax"/>
        </c:scaling>
        <c:delete val="0"/>
        <c:axPos val="b"/>
        <c:title>
          <c:tx>
            <c:rich>
              <a:bodyPr/>
              <a:lstStyle/>
              <a:p>
                <a:pPr>
                  <a:defRPr/>
                </a:pPr>
                <a:r>
                  <a:rPr lang="en-US"/>
                  <a:t>âge</a:t>
                </a:r>
                <a:r>
                  <a:rPr lang="en-US" sz="1000" b="1" i="0" u="none" strike="noStrike" baseline="0">
                    <a:effectLst/>
                  </a:rPr>
                  <a:t> au 31 décembre 2013</a:t>
                </a:r>
                <a:endParaRPr lang="en-US"/>
              </a:p>
            </c:rich>
          </c:tx>
          <c:overlay val="0"/>
        </c:title>
        <c:majorTickMark val="out"/>
        <c:minorTickMark val="none"/>
        <c:tickLblPos val="nextTo"/>
        <c:crossAx val="164655488"/>
        <c:crosses val="autoZero"/>
        <c:auto val="1"/>
        <c:lblAlgn val="ctr"/>
        <c:lblOffset val="100"/>
        <c:noMultiLvlLbl val="0"/>
      </c:catAx>
      <c:valAx>
        <c:axId val="164655488"/>
        <c:scaling>
          <c:orientation val="minMax"/>
          <c:max val="0.4"/>
        </c:scaling>
        <c:delete val="0"/>
        <c:axPos val="l"/>
        <c:majorGridlines/>
        <c:numFmt formatCode="0.0%" sourceLinked="1"/>
        <c:majorTickMark val="out"/>
        <c:minorTickMark val="none"/>
        <c:tickLblPos val="nextTo"/>
        <c:crossAx val="164653312"/>
        <c:crosses val="autoZero"/>
        <c:crossBetween val="between"/>
      </c:valAx>
    </c:plotArea>
    <c:legend>
      <c:legendPos val="r"/>
      <c:layout>
        <c:manualLayout>
          <c:xMode val="edge"/>
          <c:yMode val="edge"/>
          <c:x val="0.70740132601908179"/>
          <c:y val="0.21621777777777779"/>
          <c:w val="0.29259867398091827"/>
          <c:h val="0.56756444444444443"/>
        </c:manualLayout>
      </c:layout>
      <c:overlay val="0"/>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4999999999999"/>
          <c:y val="3.0754761904761906E-2"/>
          <c:w val="0.77028074074074071"/>
          <c:h val="0.74528981481481482"/>
        </c:manualLayout>
      </c:layout>
      <c:lineChart>
        <c:grouping val="standard"/>
        <c:varyColors val="0"/>
        <c:ser>
          <c:idx val="0"/>
          <c:order val="0"/>
          <c:tx>
            <c:strRef>
              <c:f>'Fig 3.5'!$B$5</c:f>
              <c:strCache>
                <c:ptCount val="1"/>
                <c:pt idx="0">
                  <c:v>Ensemble</c:v>
                </c:pt>
              </c:strCache>
            </c:strRef>
          </c:tx>
          <c:spPr>
            <a:ln w="31750">
              <a:solidFill>
                <a:schemeClr val="tx1"/>
              </a:solidFill>
            </a:ln>
          </c:spPr>
          <c:marker>
            <c:symbol val="none"/>
          </c:marker>
          <c:cat>
            <c:strRef>
              <c:f>'Fig 3.5'!$C$4:$AV$4</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3.5'!$C$5:$AV$5</c:f>
              <c:numCache>
                <c:formatCode>0.0</c:formatCode>
                <c:ptCount val="46"/>
                <c:pt idx="0">
                  <c:v>3.2</c:v>
                </c:pt>
                <c:pt idx="1">
                  <c:v>3.2</c:v>
                </c:pt>
                <c:pt idx="2">
                  <c:v>2.9</c:v>
                </c:pt>
                <c:pt idx="3">
                  <c:v>2.7</c:v>
                </c:pt>
                <c:pt idx="4">
                  <c:v>2.2999999999999998</c:v>
                </c:pt>
                <c:pt idx="5">
                  <c:v>2.6</c:v>
                </c:pt>
                <c:pt idx="6">
                  <c:v>2.8</c:v>
                </c:pt>
                <c:pt idx="7">
                  <c:v>4</c:v>
                </c:pt>
                <c:pt idx="8">
                  <c:v>5.2</c:v>
                </c:pt>
                <c:pt idx="9">
                  <c:v>4.7</c:v>
                </c:pt>
                <c:pt idx="10">
                  <c:v>4.5999999999999996</c:v>
                </c:pt>
                <c:pt idx="11">
                  <c:v>4.5999999999999996</c:v>
                </c:pt>
                <c:pt idx="12">
                  <c:v>4.8</c:v>
                </c:pt>
                <c:pt idx="13">
                  <c:v>4.9000000000000004</c:v>
                </c:pt>
                <c:pt idx="14">
                  <c:v>4.8</c:v>
                </c:pt>
                <c:pt idx="15">
                  <c:v>4.5</c:v>
                </c:pt>
                <c:pt idx="16">
                  <c:v>4.3</c:v>
                </c:pt>
                <c:pt idx="17">
                  <c:v>3.9</c:v>
                </c:pt>
                <c:pt idx="18">
                  <c:v>3.7</c:v>
                </c:pt>
                <c:pt idx="19">
                  <c:v>3.2</c:v>
                </c:pt>
                <c:pt idx="20">
                  <c:v>2.9</c:v>
                </c:pt>
                <c:pt idx="21">
                  <c:v>2.5</c:v>
                </c:pt>
                <c:pt idx="22">
                  <c:v>2.2000000000000002</c:v>
                </c:pt>
                <c:pt idx="23">
                  <c:v>1.9</c:v>
                </c:pt>
                <c:pt idx="24">
                  <c:v>1.6</c:v>
                </c:pt>
                <c:pt idx="25">
                  <c:v>1.4</c:v>
                </c:pt>
                <c:pt idx="26">
                  <c:v>1.3</c:v>
                </c:pt>
                <c:pt idx="27">
                  <c:v>1.1000000000000001</c:v>
                </c:pt>
                <c:pt idx="28">
                  <c:v>0.9</c:v>
                </c:pt>
                <c:pt idx="29">
                  <c:v>0.8</c:v>
                </c:pt>
                <c:pt idx="30">
                  <c:v>0.7</c:v>
                </c:pt>
                <c:pt idx="31">
                  <c:v>0.7</c:v>
                </c:pt>
                <c:pt idx="32">
                  <c:v>0.5</c:v>
                </c:pt>
                <c:pt idx="33">
                  <c:v>0.5</c:v>
                </c:pt>
                <c:pt idx="34">
                  <c:v>0.4</c:v>
                </c:pt>
                <c:pt idx="35">
                  <c:v>0.4</c:v>
                </c:pt>
                <c:pt idx="36">
                  <c:v>0.3</c:v>
                </c:pt>
                <c:pt idx="37">
                  <c:v>0.3</c:v>
                </c:pt>
                <c:pt idx="38">
                  <c:v>0.3</c:v>
                </c:pt>
                <c:pt idx="39">
                  <c:v>0.2</c:v>
                </c:pt>
                <c:pt idx="40">
                  <c:v>0.2</c:v>
                </c:pt>
                <c:pt idx="41">
                  <c:v>0.2</c:v>
                </c:pt>
                <c:pt idx="42">
                  <c:v>0.2</c:v>
                </c:pt>
                <c:pt idx="43">
                  <c:v>0.2</c:v>
                </c:pt>
                <c:pt idx="44">
                  <c:v>0.1</c:v>
                </c:pt>
                <c:pt idx="45">
                  <c:v>1.4</c:v>
                </c:pt>
              </c:numCache>
            </c:numRef>
          </c:val>
          <c:smooth val="0"/>
        </c:ser>
        <c:ser>
          <c:idx val="1"/>
          <c:order val="1"/>
          <c:tx>
            <c:strRef>
              <c:f>'Fig 3.5'!$B$6</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3.5'!$C$4:$AV$4</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3.5'!$C$6:$AV$6</c:f>
              <c:numCache>
                <c:formatCode>0.0</c:formatCode>
                <c:ptCount val="46"/>
                <c:pt idx="0">
                  <c:v>1.7</c:v>
                </c:pt>
                <c:pt idx="1">
                  <c:v>3.6</c:v>
                </c:pt>
                <c:pt idx="2">
                  <c:v>4</c:v>
                </c:pt>
                <c:pt idx="3">
                  <c:v>3.8</c:v>
                </c:pt>
                <c:pt idx="4">
                  <c:v>3.3</c:v>
                </c:pt>
                <c:pt idx="5">
                  <c:v>4</c:v>
                </c:pt>
                <c:pt idx="6">
                  <c:v>4</c:v>
                </c:pt>
                <c:pt idx="7">
                  <c:v>5.4</c:v>
                </c:pt>
                <c:pt idx="8">
                  <c:v>6.7</c:v>
                </c:pt>
                <c:pt idx="9">
                  <c:v>5.8</c:v>
                </c:pt>
                <c:pt idx="10">
                  <c:v>5.4</c:v>
                </c:pt>
                <c:pt idx="11">
                  <c:v>5.3</c:v>
                </c:pt>
                <c:pt idx="12">
                  <c:v>5.3</c:v>
                </c:pt>
                <c:pt idx="13">
                  <c:v>5</c:v>
                </c:pt>
                <c:pt idx="14">
                  <c:v>4.5</c:v>
                </c:pt>
                <c:pt idx="15">
                  <c:v>4</c:v>
                </c:pt>
                <c:pt idx="16">
                  <c:v>3.6</c:v>
                </c:pt>
                <c:pt idx="17">
                  <c:v>3.2</c:v>
                </c:pt>
                <c:pt idx="18">
                  <c:v>3.1</c:v>
                </c:pt>
                <c:pt idx="19">
                  <c:v>2.8</c:v>
                </c:pt>
                <c:pt idx="20">
                  <c:v>2.4</c:v>
                </c:pt>
                <c:pt idx="21">
                  <c:v>2.1</c:v>
                </c:pt>
                <c:pt idx="22">
                  <c:v>1.7</c:v>
                </c:pt>
                <c:pt idx="23">
                  <c:v>1.5</c:v>
                </c:pt>
                <c:pt idx="24">
                  <c:v>1.2</c:v>
                </c:pt>
                <c:pt idx="25">
                  <c:v>1</c:v>
                </c:pt>
                <c:pt idx="26">
                  <c:v>0.9</c:v>
                </c:pt>
                <c:pt idx="27">
                  <c:v>0.8</c:v>
                </c:pt>
                <c:pt idx="28">
                  <c:v>0.6</c:v>
                </c:pt>
                <c:pt idx="29">
                  <c:v>0.5</c:v>
                </c:pt>
                <c:pt idx="30">
                  <c:v>0.5</c:v>
                </c:pt>
                <c:pt idx="31">
                  <c:v>0.4</c:v>
                </c:pt>
                <c:pt idx="32">
                  <c:v>0.3</c:v>
                </c:pt>
                <c:pt idx="33">
                  <c:v>0.2</c:v>
                </c:pt>
                <c:pt idx="34">
                  <c:v>0.2</c:v>
                </c:pt>
                <c:pt idx="35">
                  <c:v>0.2</c:v>
                </c:pt>
                <c:pt idx="36">
                  <c:v>0.2</c:v>
                </c:pt>
                <c:pt idx="37">
                  <c:v>0.1</c:v>
                </c:pt>
                <c:pt idx="38">
                  <c:v>0.1</c:v>
                </c:pt>
                <c:pt idx="39">
                  <c:v>0.1</c:v>
                </c:pt>
                <c:pt idx="40">
                  <c:v>0.1</c:v>
                </c:pt>
                <c:pt idx="41">
                  <c:v>0.1</c:v>
                </c:pt>
                <c:pt idx="42">
                  <c:v>0.1</c:v>
                </c:pt>
                <c:pt idx="43">
                  <c:v>0.1</c:v>
                </c:pt>
                <c:pt idx="44">
                  <c:v>0.1</c:v>
                </c:pt>
                <c:pt idx="45">
                  <c:v>0.3</c:v>
                </c:pt>
              </c:numCache>
            </c:numRef>
          </c:val>
          <c:smooth val="0"/>
        </c:ser>
        <c:ser>
          <c:idx val="2"/>
          <c:order val="2"/>
          <c:tx>
            <c:strRef>
              <c:f>'Fig 3.5'!$B$7</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3.5'!$C$4:$AV$4</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3.5'!$C$7:$AV$7</c:f>
              <c:numCache>
                <c:formatCode>0.0</c:formatCode>
                <c:ptCount val="46"/>
                <c:pt idx="0">
                  <c:v>4.7</c:v>
                </c:pt>
                <c:pt idx="1">
                  <c:v>2.8</c:v>
                </c:pt>
                <c:pt idx="2">
                  <c:v>1.7</c:v>
                </c:pt>
                <c:pt idx="3">
                  <c:v>1.5</c:v>
                </c:pt>
                <c:pt idx="4">
                  <c:v>1.2</c:v>
                </c:pt>
                <c:pt idx="5">
                  <c:v>1.2</c:v>
                </c:pt>
                <c:pt idx="6">
                  <c:v>1.5</c:v>
                </c:pt>
                <c:pt idx="7">
                  <c:v>2.6</c:v>
                </c:pt>
                <c:pt idx="8">
                  <c:v>3.7</c:v>
                </c:pt>
                <c:pt idx="9">
                  <c:v>3.6</c:v>
                </c:pt>
                <c:pt idx="10">
                  <c:v>3.9</c:v>
                </c:pt>
                <c:pt idx="11">
                  <c:v>3.9</c:v>
                </c:pt>
                <c:pt idx="12">
                  <c:v>4.4000000000000004</c:v>
                </c:pt>
                <c:pt idx="13">
                  <c:v>4.8</c:v>
                </c:pt>
                <c:pt idx="14">
                  <c:v>5.0999999999999996</c:v>
                </c:pt>
                <c:pt idx="15">
                  <c:v>5.0999999999999996</c:v>
                </c:pt>
                <c:pt idx="16">
                  <c:v>4.9000000000000004</c:v>
                </c:pt>
                <c:pt idx="17">
                  <c:v>4.5999999999999996</c:v>
                </c:pt>
                <c:pt idx="18">
                  <c:v>4.2</c:v>
                </c:pt>
                <c:pt idx="19">
                  <c:v>3.7</c:v>
                </c:pt>
                <c:pt idx="20">
                  <c:v>3.4</c:v>
                </c:pt>
                <c:pt idx="21">
                  <c:v>3</c:v>
                </c:pt>
                <c:pt idx="22">
                  <c:v>2.7</c:v>
                </c:pt>
                <c:pt idx="23">
                  <c:v>2.2999999999999998</c:v>
                </c:pt>
                <c:pt idx="24">
                  <c:v>2.1</c:v>
                </c:pt>
                <c:pt idx="25">
                  <c:v>1.9</c:v>
                </c:pt>
                <c:pt idx="26">
                  <c:v>1.7</c:v>
                </c:pt>
                <c:pt idx="27">
                  <c:v>1.4</c:v>
                </c:pt>
                <c:pt idx="28">
                  <c:v>1.3</c:v>
                </c:pt>
                <c:pt idx="29">
                  <c:v>1.2</c:v>
                </c:pt>
                <c:pt idx="30">
                  <c:v>1</c:v>
                </c:pt>
                <c:pt idx="31">
                  <c:v>0.9</c:v>
                </c:pt>
                <c:pt idx="32">
                  <c:v>0.8</c:v>
                </c:pt>
                <c:pt idx="33">
                  <c:v>0.7</c:v>
                </c:pt>
                <c:pt idx="34">
                  <c:v>0.6</c:v>
                </c:pt>
                <c:pt idx="35">
                  <c:v>0.5</c:v>
                </c:pt>
                <c:pt idx="36">
                  <c:v>0.5</c:v>
                </c:pt>
                <c:pt idx="37">
                  <c:v>0.4</c:v>
                </c:pt>
                <c:pt idx="38">
                  <c:v>0.4</c:v>
                </c:pt>
                <c:pt idx="39">
                  <c:v>0.4</c:v>
                </c:pt>
                <c:pt idx="40">
                  <c:v>0.3</c:v>
                </c:pt>
                <c:pt idx="41">
                  <c:v>0.3</c:v>
                </c:pt>
                <c:pt idx="42">
                  <c:v>0.3</c:v>
                </c:pt>
                <c:pt idx="43">
                  <c:v>0.2</c:v>
                </c:pt>
                <c:pt idx="44">
                  <c:v>0.2</c:v>
                </c:pt>
                <c:pt idx="45">
                  <c:v>2.6</c:v>
                </c:pt>
              </c:numCache>
            </c:numRef>
          </c:val>
          <c:smooth val="0"/>
        </c:ser>
        <c:dLbls>
          <c:showLegendKey val="0"/>
          <c:showVal val="0"/>
          <c:showCatName val="0"/>
          <c:showSerName val="0"/>
          <c:showPercent val="0"/>
          <c:showBubbleSize val="0"/>
        </c:dLbls>
        <c:marker val="1"/>
        <c:smooth val="0"/>
        <c:axId val="137431296"/>
        <c:axId val="137470720"/>
      </c:lineChart>
      <c:catAx>
        <c:axId val="137431296"/>
        <c:scaling>
          <c:orientation val="minMax"/>
        </c:scaling>
        <c:delete val="0"/>
        <c:axPos val="b"/>
        <c:numFmt formatCode="General" sourceLinked="1"/>
        <c:majorTickMark val="out"/>
        <c:minorTickMark val="none"/>
        <c:tickLblPos val="nextTo"/>
        <c:txPr>
          <a:bodyPr/>
          <a:lstStyle/>
          <a:p>
            <a:pPr>
              <a:defRPr sz="800"/>
            </a:pPr>
            <a:endParaRPr lang="fr-FR"/>
          </a:p>
        </c:txPr>
        <c:crossAx val="137470720"/>
        <c:crosses val="autoZero"/>
        <c:auto val="1"/>
        <c:lblAlgn val="ctr"/>
        <c:lblOffset val="100"/>
        <c:tickLblSkip val="9"/>
        <c:noMultiLvlLbl val="0"/>
      </c:catAx>
      <c:valAx>
        <c:axId val="137470720"/>
        <c:scaling>
          <c:orientation val="minMax"/>
        </c:scaling>
        <c:delete val="0"/>
        <c:axPos val="l"/>
        <c:majorGridlines/>
        <c:title>
          <c:tx>
            <c:rich>
              <a:bodyPr rot="-5400000" vert="horz"/>
              <a:lstStyle/>
              <a:p>
                <a:pPr>
                  <a:defRPr/>
                </a:pPr>
                <a:r>
                  <a:rPr lang="en-US"/>
                  <a:t>Part en %</a:t>
                </a:r>
              </a:p>
            </c:rich>
          </c:tx>
          <c:layout>
            <c:manualLayout>
              <c:xMode val="edge"/>
              <c:yMode val="edge"/>
              <c:x val="1.4111111111111111E-2"/>
              <c:y val="0.25783194444444446"/>
            </c:manualLayout>
          </c:layout>
          <c:overlay val="0"/>
        </c:title>
        <c:numFmt formatCode="#,##0" sourceLinked="0"/>
        <c:majorTickMark val="out"/>
        <c:minorTickMark val="none"/>
        <c:tickLblPos val="nextTo"/>
        <c:crossAx val="137431296"/>
        <c:crosses val="autoZero"/>
        <c:crossBetween val="between"/>
        <c:majorUnit val="2"/>
      </c:valAx>
    </c:plotArea>
    <c:legend>
      <c:legendPos val="b"/>
      <c:layout>
        <c:manualLayout>
          <c:xMode val="edge"/>
          <c:yMode val="edge"/>
          <c:x val="0"/>
          <c:y val="0.87535185185185183"/>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4999999999999"/>
          <c:y val="3.0754761904761906E-2"/>
          <c:w val="0.77028074074074071"/>
          <c:h val="0.74528981481481482"/>
        </c:manualLayout>
      </c:layout>
      <c:lineChart>
        <c:grouping val="standard"/>
        <c:varyColors val="0"/>
        <c:ser>
          <c:idx val="0"/>
          <c:order val="0"/>
          <c:tx>
            <c:strRef>
              <c:f>'Fig 3.5'!$B$9</c:f>
              <c:strCache>
                <c:ptCount val="1"/>
                <c:pt idx="0">
                  <c:v>Ensemble</c:v>
                </c:pt>
              </c:strCache>
            </c:strRef>
          </c:tx>
          <c:spPr>
            <a:ln w="31750">
              <a:solidFill>
                <a:schemeClr val="tx1"/>
              </a:solidFill>
            </a:ln>
          </c:spPr>
          <c:marker>
            <c:symbol val="none"/>
          </c:marker>
          <c:cat>
            <c:strRef>
              <c:f>'Fig 3.5'!$C$8:$AV$8</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3.5'!$C$9:$AV$9</c:f>
              <c:numCache>
                <c:formatCode>0.0</c:formatCode>
                <c:ptCount val="46"/>
                <c:pt idx="0">
                  <c:v>0</c:v>
                </c:pt>
                <c:pt idx="1">
                  <c:v>0</c:v>
                </c:pt>
                <c:pt idx="2">
                  <c:v>0</c:v>
                </c:pt>
                <c:pt idx="3">
                  <c:v>0.1</c:v>
                </c:pt>
                <c:pt idx="4">
                  <c:v>0.1</c:v>
                </c:pt>
                <c:pt idx="5">
                  <c:v>0.9</c:v>
                </c:pt>
                <c:pt idx="6">
                  <c:v>1.2</c:v>
                </c:pt>
                <c:pt idx="7">
                  <c:v>3.2</c:v>
                </c:pt>
                <c:pt idx="8">
                  <c:v>5.0999999999999996</c:v>
                </c:pt>
                <c:pt idx="9">
                  <c:v>4.7</c:v>
                </c:pt>
                <c:pt idx="10">
                  <c:v>4.3</c:v>
                </c:pt>
                <c:pt idx="11">
                  <c:v>4.5999999999999996</c:v>
                </c:pt>
                <c:pt idx="12">
                  <c:v>5.0999999999999996</c:v>
                </c:pt>
                <c:pt idx="13">
                  <c:v>5.8</c:v>
                </c:pt>
                <c:pt idx="14">
                  <c:v>6</c:v>
                </c:pt>
                <c:pt idx="15">
                  <c:v>5.9</c:v>
                </c:pt>
                <c:pt idx="16">
                  <c:v>5.6</c:v>
                </c:pt>
                <c:pt idx="17">
                  <c:v>5.3</c:v>
                </c:pt>
                <c:pt idx="18">
                  <c:v>5</c:v>
                </c:pt>
                <c:pt idx="19">
                  <c:v>4.4000000000000004</c:v>
                </c:pt>
                <c:pt idx="20">
                  <c:v>3.9</c:v>
                </c:pt>
                <c:pt idx="21">
                  <c:v>3.5</c:v>
                </c:pt>
                <c:pt idx="22">
                  <c:v>3</c:v>
                </c:pt>
                <c:pt idx="23">
                  <c:v>2.6</c:v>
                </c:pt>
                <c:pt idx="24">
                  <c:v>2.2999999999999998</c:v>
                </c:pt>
                <c:pt idx="25">
                  <c:v>2</c:v>
                </c:pt>
                <c:pt idx="26">
                  <c:v>1.9</c:v>
                </c:pt>
                <c:pt idx="27">
                  <c:v>1.5</c:v>
                </c:pt>
                <c:pt idx="28">
                  <c:v>1.3</c:v>
                </c:pt>
                <c:pt idx="29">
                  <c:v>1.2</c:v>
                </c:pt>
                <c:pt idx="30">
                  <c:v>1.1000000000000001</c:v>
                </c:pt>
                <c:pt idx="31">
                  <c:v>1</c:v>
                </c:pt>
                <c:pt idx="32">
                  <c:v>0.8</c:v>
                </c:pt>
                <c:pt idx="33">
                  <c:v>0.7</c:v>
                </c:pt>
                <c:pt idx="34">
                  <c:v>0.6</c:v>
                </c:pt>
                <c:pt idx="35">
                  <c:v>0.5</c:v>
                </c:pt>
                <c:pt idx="36">
                  <c:v>0.5</c:v>
                </c:pt>
                <c:pt idx="37">
                  <c:v>0.4</c:v>
                </c:pt>
                <c:pt idx="38">
                  <c:v>0.4</c:v>
                </c:pt>
                <c:pt idx="39">
                  <c:v>0.3</c:v>
                </c:pt>
                <c:pt idx="40">
                  <c:v>0.3</c:v>
                </c:pt>
                <c:pt idx="41">
                  <c:v>0.3</c:v>
                </c:pt>
                <c:pt idx="42">
                  <c:v>0.2</c:v>
                </c:pt>
                <c:pt idx="43">
                  <c:v>0.2</c:v>
                </c:pt>
                <c:pt idx="44">
                  <c:v>0.2</c:v>
                </c:pt>
                <c:pt idx="45">
                  <c:v>2.2000000000000002</c:v>
                </c:pt>
              </c:numCache>
            </c:numRef>
          </c:val>
          <c:smooth val="0"/>
        </c:ser>
        <c:ser>
          <c:idx val="1"/>
          <c:order val="1"/>
          <c:tx>
            <c:strRef>
              <c:f>'Fig 3.5'!$B$10</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3.5'!$C$8:$AV$8</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3.5'!$C$10:$AV$10</c:f>
              <c:numCache>
                <c:formatCode>0.0</c:formatCode>
                <c:ptCount val="46"/>
                <c:pt idx="0">
                  <c:v>0</c:v>
                </c:pt>
                <c:pt idx="1">
                  <c:v>0</c:v>
                </c:pt>
                <c:pt idx="2">
                  <c:v>0</c:v>
                </c:pt>
                <c:pt idx="3">
                  <c:v>0.1</c:v>
                </c:pt>
                <c:pt idx="4">
                  <c:v>0.2</c:v>
                </c:pt>
                <c:pt idx="5">
                  <c:v>1.8</c:v>
                </c:pt>
                <c:pt idx="6">
                  <c:v>2.2999999999999998</c:v>
                </c:pt>
                <c:pt idx="7">
                  <c:v>5.2</c:v>
                </c:pt>
                <c:pt idx="8">
                  <c:v>7.9</c:v>
                </c:pt>
                <c:pt idx="9">
                  <c:v>6.6</c:v>
                </c:pt>
                <c:pt idx="10">
                  <c:v>5.2</c:v>
                </c:pt>
                <c:pt idx="11">
                  <c:v>5.3</c:v>
                </c:pt>
                <c:pt idx="12">
                  <c:v>5.6</c:v>
                </c:pt>
                <c:pt idx="13">
                  <c:v>6</c:v>
                </c:pt>
                <c:pt idx="14">
                  <c:v>5.8</c:v>
                </c:pt>
                <c:pt idx="15">
                  <c:v>5.5</c:v>
                </c:pt>
                <c:pt idx="16">
                  <c:v>4.9000000000000004</c:v>
                </c:pt>
                <c:pt idx="17">
                  <c:v>4.7</c:v>
                </c:pt>
                <c:pt idx="18">
                  <c:v>4.5</c:v>
                </c:pt>
                <c:pt idx="19">
                  <c:v>4.0999999999999996</c:v>
                </c:pt>
                <c:pt idx="20">
                  <c:v>3.4</c:v>
                </c:pt>
                <c:pt idx="21">
                  <c:v>3.1</c:v>
                </c:pt>
                <c:pt idx="22">
                  <c:v>2.5</c:v>
                </c:pt>
                <c:pt idx="23">
                  <c:v>2.4</c:v>
                </c:pt>
                <c:pt idx="24">
                  <c:v>1.9</c:v>
                </c:pt>
                <c:pt idx="25">
                  <c:v>1.7</c:v>
                </c:pt>
                <c:pt idx="26">
                  <c:v>1.6</c:v>
                </c:pt>
                <c:pt idx="27">
                  <c:v>1.3</c:v>
                </c:pt>
                <c:pt idx="28">
                  <c:v>0.9</c:v>
                </c:pt>
                <c:pt idx="29">
                  <c:v>0.9</c:v>
                </c:pt>
                <c:pt idx="30">
                  <c:v>0.8</c:v>
                </c:pt>
                <c:pt idx="31">
                  <c:v>0.6</c:v>
                </c:pt>
                <c:pt idx="32">
                  <c:v>0.5</c:v>
                </c:pt>
                <c:pt idx="33">
                  <c:v>0.4</c:v>
                </c:pt>
                <c:pt idx="34">
                  <c:v>0.4</c:v>
                </c:pt>
                <c:pt idx="35">
                  <c:v>0.3</c:v>
                </c:pt>
                <c:pt idx="36">
                  <c:v>0.3</c:v>
                </c:pt>
                <c:pt idx="37">
                  <c:v>0.2</c:v>
                </c:pt>
                <c:pt idx="38">
                  <c:v>0.2</c:v>
                </c:pt>
                <c:pt idx="39">
                  <c:v>0.1</c:v>
                </c:pt>
                <c:pt idx="40">
                  <c:v>0.1</c:v>
                </c:pt>
                <c:pt idx="41">
                  <c:v>0.1</c:v>
                </c:pt>
                <c:pt idx="42">
                  <c:v>0.1</c:v>
                </c:pt>
                <c:pt idx="43">
                  <c:v>0.1</c:v>
                </c:pt>
                <c:pt idx="44">
                  <c:v>0.1</c:v>
                </c:pt>
                <c:pt idx="45">
                  <c:v>0.6</c:v>
                </c:pt>
              </c:numCache>
            </c:numRef>
          </c:val>
          <c:smooth val="0"/>
        </c:ser>
        <c:ser>
          <c:idx val="2"/>
          <c:order val="2"/>
          <c:tx>
            <c:strRef>
              <c:f>'Fig 3.5'!$B$11</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3.5'!$C$8:$AV$8</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3.5'!$C$11:$AV$11</c:f>
              <c:numCache>
                <c:formatCode>0.0</c:formatCode>
                <c:ptCount val="46"/>
                <c:pt idx="0">
                  <c:v>0</c:v>
                </c:pt>
                <c:pt idx="1">
                  <c:v>0</c:v>
                </c:pt>
                <c:pt idx="2">
                  <c:v>0</c:v>
                </c:pt>
                <c:pt idx="3">
                  <c:v>0.1</c:v>
                </c:pt>
                <c:pt idx="4">
                  <c:v>0.1</c:v>
                </c:pt>
                <c:pt idx="5">
                  <c:v>0.2</c:v>
                </c:pt>
                <c:pt idx="6">
                  <c:v>0.5</c:v>
                </c:pt>
                <c:pt idx="7">
                  <c:v>1.9</c:v>
                </c:pt>
                <c:pt idx="8">
                  <c:v>3.2</c:v>
                </c:pt>
                <c:pt idx="9">
                  <c:v>3.3</c:v>
                </c:pt>
                <c:pt idx="10">
                  <c:v>3.7</c:v>
                </c:pt>
                <c:pt idx="11">
                  <c:v>4.2</c:v>
                </c:pt>
                <c:pt idx="12">
                  <c:v>4.8</c:v>
                </c:pt>
                <c:pt idx="13">
                  <c:v>5.6</c:v>
                </c:pt>
                <c:pt idx="14">
                  <c:v>6.1</c:v>
                </c:pt>
                <c:pt idx="15">
                  <c:v>6.2</c:v>
                </c:pt>
                <c:pt idx="16">
                  <c:v>6.1</c:v>
                </c:pt>
                <c:pt idx="17">
                  <c:v>5.7</c:v>
                </c:pt>
                <c:pt idx="18">
                  <c:v>5.3</c:v>
                </c:pt>
                <c:pt idx="19">
                  <c:v>4.5999999999999996</c:v>
                </c:pt>
                <c:pt idx="20">
                  <c:v>4.2</c:v>
                </c:pt>
                <c:pt idx="21">
                  <c:v>3.8</c:v>
                </c:pt>
                <c:pt idx="22">
                  <c:v>3.4</c:v>
                </c:pt>
                <c:pt idx="23">
                  <c:v>2.8</c:v>
                </c:pt>
                <c:pt idx="24">
                  <c:v>2.6</c:v>
                </c:pt>
                <c:pt idx="25">
                  <c:v>2.2999999999999998</c:v>
                </c:pt>
                <c:pt idx="26">
                  <c:v>2.1</c:v>
                </c:pt>
                <c:pt idx="27">
                  <c:v>1.7</c:v>
                </c:pt>
                <c:pt idx="28">
                  <c:v>1.6</c:v>
                </c:pt>
                <c:pt idx="29">
                  <c:v>1.4</c:v>
                </c:pt>
                <c:pt idx="30">
                  <c:v>1.3</c:v>
                </c:pt>
                <c:pt idx="31">
                  <c:v>1.2</c:v>
                </c:pt>
                <c:pt idx="32">
                  <c:v>1</c:v>
                </c:pt>
                <c:pt idx="33">
                  <c:v>0.8</c:v>
                </c:pt>
                <c:pt idx="34">
                  <c:v>0.8</c:v>
                </c:pt>
                <c:pt idx="35">
                  <c:v>0.7</c:v>
                </c:pt>
                <c:pt idx="36">
                  <c:v>0.6</c:v>
                </c:pt>
                <c:pt idx="37">
                  <c:v>0.5</c:v>
                </c:pt>
                <c:pt idx="38">
                  <c:v>0.5</c:v>
                </c:pt>
                <c:pt idx="39">
                  <c:v>0.5</c:v>
                </c:pt>
                <c:pt idx="40">
                  <c:v>0.4</c:v>
                </c:pt>
                <c:pt idx="41">
                  <c:v>0.4</c:v>
                </c:pt>
                <c:pt idx="42">
                  <c:v>0.3</c:v>
                </c:pt>
                <c:pt idx="43">
                  <c:v>0.3</c:v>
                </c:pt>
                <c:pt idx="44">
                  <c:v>0.3</c:v>
                </c:pt>
                <c:pt idx="45">
                  <c:v>3.3</c:v>
                </c:pt>
              </c:numCache>
            </c:numRef>
          </c:val>
          <c:smooth val="0"/>
        </c:ser>
        <c:dLbls>
          <c:showLegendKey val="0"/>
          <c:showVal val="0"/>
          <c:showCatName val="0"/>
          <c:showSerName val="0"/>
          <c:showPercent val="0"/>
          <c:showBubbleSize val="0"/>
        </c:dLbls>
        <c:marker val="1"/>
        <c:smooth val="0"/>
        <c:axId val="137493120"/>
        <c:axId val="137499776"/>
      </c:lineChart>
      <c:catAx>
        <c:axId val="137493120"/>
        <c:scaling>
          <c:orientation val="minMax"/>
        </c:scaling>
        <c:delete val="0"/>
        <c:axPos val="b"/>
        <c:numFmt formatCode="General" sourceLinked="1"/>
        <c:majorTickMark val="out"/>
        <c:minorTickMark val="none"/>
        <c:tickLblPos val="nextTo"/>
        <c:txPr>
          <a:bodyPr/>
          <a:lstStyle/>
          <a:p>
            <a:pPr>
              <a:defRPr sz="800"/>
            </a:pPr>
            <a:endParaRPr lang="fr-FR"/>
          </a:p>
        </c:txPr>
        <c:crossAx val="137499776"/>
        <c:crosses val="autoZero"/>
        <c:auto val="1"/>
        <c:lblAlgn val="ctr"/>
        <c:lblOffset val="100"/>
        <c:tickLblSkip val="9"/>
        <c:noMultiLvlLbl val="0"/>
      </c:catAx>
      <c:valAx>
        <c:axId val="137499776"/>
        <c:scaling>
          <c:orientation val="minMax"/>
        </c:scaling>
        <c:delete val="0"/>
        <c:axPos val="l"/>
        <c:majorGridlines/>
        <c:title>
          <c:tx>
            <c:rich>
              <a:bodyPr rot="-5400000" vert="horz"/>
              <a:lstStyle/>
              <a:p>
                <a:pPr>
                  <a:defRPr/>
                </a:pPr>
                <a:r>
                  <a:rPr lang="en-US"/>
                  <a:t>Part en %</a:t>
                </a:r>
              </a:p>
            </c:rich>
          </c:tx>
          <c:layout>
            <c:manualLayout>
              <c:xMode val="edge"/>
              <c:yMode val="edge"/>
              <c:x val="1.4111111111111111E-2"/>
              <c:y val="0.25783194444444446"/>
            </c:manualLayout>
          </c:layout>
          <c:overlay val="0"/>
        </c:title>
        <c:numFmt formatCode="#,##0" sourceLinked="0"/>
        <c:majorTickMark val="out"/>
        <c:minorTickMark val="none"/>
        <c:tickLblPos val="nextTo"/>
        <c:crossAx val="137493120"/>
        <c:crosses val="autoZero"/>
        <c:crossBetween val="between"/>
        <c:majorUnit val="2"/>
      </c:valAx>
    </c:plotArea>
    <c:legend>
      <c:legendPos val="b"/>
      <c:layout>
        <c:manualLayout>
          <c:xMode val="edge"/>
          <c:yMode val="edge"/>
          <c:x val="0"/>
          <c:y val="0.87535185185185183"/>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34999999999999"/>
          <c:y val="3.0754761904761906E-2"/>
          <c:w val="0.77028074074074071"/>
          <c:h val="0.74528981481481482"/>
        </c:manualLayout>
      </c:layout>
      <c:lineChart>
        <c:grouping val="standard"/>
        <c:varyColors val="0"/>
        <c:ser>
          <c:idx val="0"/>
          <c:order val="0"/>
          <c:tx>
            <c:strRef>
              <c:f>'Fig 3.5'!$B$43</c:f>
              <c:strCache>
                <c:ptCount val="1"/>
                <c:pt idx="0">
                  <c:v>Ensemble</c:v>
                </c:pt>
              </c:strCache>
            </c:strRef>
          </c:tx>
          <c:spPr>
            <a:ln w="31750">
              <a:solidFill>
                <a:schemeClr val="tx1"/>
              </a:solidFill>
            </a:ln>
          </c:spPr>
          <c:marker>
            <c:symbol val="none"/>
          </c:marker>
          <c:cat>
            <c:strRef>
              <c:f>'Fig 3.5'!$C$42:$AV$42</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3.5'!$C$43:$AV$43</c:f>
              <c:numCache>
                <c:formatCode>0.0</c:formatCode>
                <c:ptCount val="46"/>
                <c:pt idx="0">
                  <c:v>1.1000000000000001</c:v>
                </c:pt>
                <c:pt idx="1">
                  <c:v>1.4</c:v>
                </c:pt>
                <c:pt idx="2">
                  <c:v>1.4</c:v>
                </c:pt>
                <c:pt idx="3">
                  <c:v>2</c:v>
                </c:pt>
                <c:pt idx="4">
                  <c:v>1.9</c:v>
                </c:pt>
                <c:pt idx="5">
                  <c:v>2.4</c:v>
                </c:pt>
                <c:pt idx="6">
                  <c:v>2.6</c:v>
                </c:pt>
                <c:pt idx="7">
                  <c:v>3.8</c:v>
                </c:pt>
                <c:pt idx="8">
                  <c:v>5.3</c:v>
                </c:pt>
                <c:pt idx="9">
                  <c:v>5.7</c:v>
                </c:pt>
                <c:pt idx="10">
                  <c:v>6.6</c:v>
                </c:pt>
                <c:pt idx="11">
                  <c:v>6.7</c:v>
                </c:pt>
                <c:pt idx="12">
                  <c:v>6.6</c:v>
                </c:pt>
                <c:pt idx="13">
                  <c:v>6.2</c:v>
                </c:pt>
                <c:pt idx="14">
                  <c:v>5.7</c:v>
                </c:pt>
                <c:pt idx="15">
                  <c:v>5</c:v>
                </c:pt>
                <c:pt idx="16">
                  <c:v>5</c:v>
                </c:pt>
                <c:pt idx="17">
                  <c:v>4.4000000000000004</c:v>
                </c:pt>
                <c:pt idx="18">
                  <c:v>3.8</c:v>
                </c:pt>
                <c:pt idx="19">
                  <c:v>3.1</c:v>
                </c:pt>
                <c:pt idx="20">
                  <c:v>2.7</c:v>
                </c:pt>
                <c:pt idx="21">
                  <c:v>2.2000000000000002</c:v>
                </c:pt>
                <c:pt idx="22">
                  <c:v>1.9</c:v>
                </c:pt>
                <c:pt idx="23">
                  <c:v>1.6</c:v>
                </c:pt>
                <c:pt idx="24">
                  <c:v>1.4</c:v>
                </c:pt>
                <c:pt idx="25">
                  <c:v>1.1000000000000001</c:v>
                </c:pt>
                <c:pt idx="26">
                  <c:v>1.1000000000000001</c:v>
                </c:pt>
                <c:pt idx="27">
                  <c:v>0.9</c:v>
                </c:pt>
                <c:pt idx="28">
                  <c:v>0.8</c:v>
                </c:pt>
                <c:pt idx="29">
                  <c:v>0.7</c:v>
                </c:pt>
                <c:pt idx="30">
                  <c:v>0.6</c:v>
                </c:pt>
                <c:pt idx="31">
                  <c:v>0.6</c:v>
                </c:pt>
                <c:pt idx="32">
                  <c:v>0.5</c:v>
                </c:pt>
                <c:pt idx="33">
                  <c:v>0.4</c:v>
                </c:pt>
                <c:pt idx="34">
                  <c:v>0.4</c:v>
                </c:pt>
                <c:pt idx="35">
                  <c:v>0.3</c:v>
                </c:pt>
                <c:pt idx="36">
                  <c:v>0.3</c:v>
                </c:pt>
                <c:pt idx="37">
                  <c:v>0.2</c:v>
                </c:pt>
                <c:pt idx="38">
                  <c:v>0.2</c:v>
                </c:pt>
                <c:pt idx="39">
                  <c:v>0.2</c:v>
                </c:pt>
                <c:pt idx="40">
                  <c:v>0.2</c:v>
                </c:pt>
                <c:pt idx="41">
                  <c:v>0.1</c:v>
                </c:pt>
                <c:pt idx="42">
                  <c:v>0.2</c:v>
                </c:pt>
                <c:pt idx="43">
                  <c:v>0.1</c:v>
                </c:pt>
                <c:pt idx="44">
                  <c:v>0.1</c:v>
                </c:pt>
                <c:pt idx="45">
                  <c:v>0.8</c:v>
                </c:pt>
              </c:numCache>
            </c:numRef>
          </c:val>
          <c:smooth val="0"/>
        </c:ser>
        <c:ser>
          <c:idx val="1"/>
          <c:order val="1"/>
          <c:tx>
            <c:strRef>
              <c:f>'Fig 3.5'!$B$44</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3.5'!$C$42:$AV$42</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3.5'!$C$44:$AV$44</c:f>
              <c:numCache>
                <c:formatCode>0.0</c:formatCode>
                <c:ptCount val="46"/>
                <c:pt idx="0">
                  <c:v>1.1000000000000001</c:v>
                </c:pt>
                <c:pt idx="1">
                  <c:v>1.3</c:v>
                </c:pt>
                <c:pt idx="2">
                  <c:v>1.4</c:v>
                </c:pt>
                <c:pt idx="3">
                  <c:v>2</c:v>
                </c:pt>
                <c:pt idx="4">
                  <c:v>2.1</c:v>
                </c:pt>
                <c:pt idx="5">
                  <c:v>2.6</c:v>
                </c:pt>
                <c:pt idx="6">
                  <c:v>2.8</c:v>
                </c:pt>
                <c:pt idx="7">
                  <c:v>4.0999999999999996</c:v>
                </c:pt>
                <c:pt idx="8">
                  <c:v>5.8</c:v>
                </c:pt>
                <c:pt idx="9">
                  <c:v>6.1</c:v>
                </c:pt>
                <c:pt idx="10">
                  <c:v>6.9</c:v>
                </c:pt>
                <c:pt idx="11">
                  <c:v>7</c:v>
                </c:pt>
                <c:pt idx="12">
                  <c:v>6.8</c:v>
                </c:pt>
                <c:pt idx="13">
                  <c:v>6.3</c:v>
                </c:pt>
                <c:pt idx="14">
                  <c:v>5.8</c:v>
                </c:pt>
                <c:pt idx="15">
                  <c:v>5.0999999999999996</c:v>
                </c:pt>
                <c:pt idx="16">
                  <c:v>4.7</c:v>
                </c:pt>
                <c:pt idx="17">
                  <c:v>4</c:v>
                </c:pt>
                <c:pt idx="18">
                  <c:v>3.6</c:v>
                </c:pt>
                <c:pt idx="19">
                  <c:v>3</c:v>
                </c:pt>
                <c:pt idx="20">
                  <c:v>2.5</c:v>
                </c:pt>
                <c:pt idx="21">
                  <c:v>2</c:v>
                </c:pt>
                <c:pt idx="22">
                  <c:v>1.8</c:v>
                </c:pt>
                <c:pt idx="23">
                  <c:v>1.5</c:v>
                </c:pt>
                <c:pt idx="24">
                  <c:v>1.2</c:v>
                </c:pt>
                <c:pt idx="25">
                  <c:v>1.1000000000000001</c:v>
                </c:pt>
                <c:pt idx="26">
                  <c:v>1</c:v>
                </c:pt>
                <c:pt idx="27">
                  <c:v>0.9</c:v>
                </c:pt>
                <c:pt idx="28">
                  <c:v>0.7</c:v>
                </c:pt>
                <c:pt idx="29">
                  <c:v>0.6</c:v>
                </c:pt>
                <c:pt idx="30">
                  <c:v>0.5</c:v>
                </c:pt>
                <c:pt idx="31">
                  <c:v>0.5</c:v>
                </c:pt>
                <c:pt idx="32">
                  <c:v>0.4</c:v>
                </c:pt>
                <c:pt idx="33">
                  <c:v>0.4</c:v>
                </c:pt>
                <c:pt idx="34">
                  <c:v>0.4</c:v>
                </c:pt>
                <c:pt idx="35">
                  <c:v>0.3</c:v>
                </c:pt>
                <c:pt idx="36">
                  <c:v>0.3</c:v>
                </c:pt>
                <c:pt idx="37">
                  <c:v>0.2</c:v>
                </c:pt>
                <c:pt idx="38">
                  <c:v>0.2</c:v>
                </c:pt>
                <c:pt idx="39">
                  <c:v>0.2</c:v>
                </c:pt>
                <c:pt idx="40">
                  <c:v>0.1</c:v>
                </c:pt>
                <c:pt idx="41">
                  <c:v>0.1</c:v>
                </c:pt>
                <c:pt idx="42">
                  <c:v>0.1</c:v>
                </c:pt>
                <c:pt idx="43">
                  <c:v>0.1</c:v>
                </c:pt>
                <c:pt idx="44">
                  <c:v>0.1</c:v>
                </c:pt>
                <c:pt idx="45">
                  <c:v>0.6</c:v>
                </c:pt>
              </c:numCache>
            </c:numRef>
          </c:val>
          <c:smooth val="0"/>
        </c:ser>
        <c:ser>
          <c:idx val="2"/>
          <c:order val="2"/>
          <c:tx>
            <c:strRef>
              <c:f>'Fig 3.5'!$B$45</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3.5'!$C$42:$AV$42</c:f>
              <c:strCache>
                <c:ptCount val="46"/>
                <c:pt idx="0">
                  <c:v>&lt; 100</c:v>
                </c:pt>
                <c:pt idx="1">
                  <c:v>&lt; 200</c:v>
                </c:pt>
                <c:pt idx="2">
                  <c:v>&lt; 300</c:v>
                </c:pt>
                <c:pt idx="3">
                  <c:v>&lt; 400</c:v>
                </c:pt>
                <c:pt idx="4">
                  <c:v>&lt; 500</c:v>
                </c:pt>
                <c:pt idx="5">
                  <c:v>&lt; 600</c:v>
                </c:pt>
                <c:pt idx="6">
                  <c:v>&lt; 700</c:v>
                </c:pt>
                <c:pt idx="7">
                  <c:v>&lt; 800</c:v>
                </c:pt>
                <c:pt idx="8">
                  <c:v>&lt; 900</c:v>
                </c:pt>
                <c:pt idx="9">
                  <c:v>&lt; 1000</c:v>
                </c:pt>
                <c:pt idx="10">
                  <c:v>&lt; 1100</c:v>
                </c:pt>
                <c:pt idx="11">
                  <c:v>&lt; 1200</c:v>
                </c:pt>
                <c:pt idx="12">
                  <c:v>&lt; 1300</c:v>
                </c:pt>
                <c:pt idx="13">
                  <c:v>&lt; 1400</c:v>
                </c:pt>
                <c:pt idx="14">
                  <c:v>&lt; 1500</c:v>
                </c:pt>
                <c:pt idx="15">
                  <c:v>&lt; 1600</c:v>
                </c:pt>
                <c:pt idx="16">
                  <c:v>&lt; 1700</c:v>
                </c:pt>
                <c:pt idx="17">
                  <c:v>&lt; 1800</c:v>
                </c:pt>
                <c:pt idx="18">
                  <c:v>&lt; 1900</c:v>
                </c:pt>
                <c:pt idx="19">
                  <c:v>&lt; 2000</c:v>
                </c:pt>
                <c:pt idx="20">
                  <c:v>&lt; 2100</c:v>
                </c:pt>
                <c:pt idx="21">
                  <c:v>&lt; 2200</c:v>
                </c:pt>
                <c:pt idx="22">
                  <c:v>&lt; 2300</c:v>
                </c:pt>
                <c:pt idx="23">
                  <c:v>&lt; 2400</c:v>
                </c:pt>
                <c:pt idx="24">
                  <c:v>&lt; 2500</c:v>
                </c:pt>
                <c:pt idx="25">
                  <c:v>&lt; 2600</c:v>
                </c:pt>
                <c:pt idx="26">
                  <c:v>&lt; 2700</c:v>
                </c:pt>
                <c:pt idx="27">
                  <c:v>&lt; 2800</c:v>
                </c:pt>
                <c:pt idx="28">
                  <c:v>&lt; 2900</c:v>
                </c:pt>
                <c:pt idx="29">
                  <c:v>&lt; 3000</c:v>
                </c:pt>
                <c:pt idx="30">
                  <c:v>&lt; 3100</c:v>
                </c:pt>
                <c:pt idx="31">
                  <c:v>&lt; 3200</c:v>
                </c:pt>
                <c:pt idx="32">
                  <c:v>&lt; 3300</c:v>
                </c:pt>
                <c:pt idx="33">
                  <c:v>&lt; 3400</c:v>
                </c:pt>
                <c:pt idx="34">
                  <c:v>&lt; 3500</c:v>
                </c:pt>
                <c:pt idx="35">
                  <c:v>&lt; 3600</c:v>
                </c:pt>
                <c:pt idx="36">
                  <c:v>&lt; 3700</c:v>
                </c:pt>
                <c:pt idx="37">
                  <c:v>&lt; 3800</c:v>
                </c:pt>
                <c:pt idx="38">
                  <c:v>&lt; 3900</c:v>
                </c:pt>
                <c:pt idx="39">
                  <c:v>&lt; 4000</c:v>
                </c:pt>
                <c:pt idx="40">
                  <c:v>&lt; 4100</c:v>
                </c:pt>
                <c:pt idx="41">
                  <c:v>&lt; 4200</c:v>
                </c:pt>
                <c:pt idx="42">
                  <c:v>&lt; 4300</c:v>
                </c:pt>
                <c:pt idx="43">
                  <c:v>&lt; 4400</c:v>
                </c:pt>
                <c:pt idx="44">
                  <c:v>&lt; 4500</c:v>
                </c:pt>
                <c:pt idx="45">
                  <c:v>&gt;4500</c:v>
                </c:pt>
              </c:strCache>
            </c:strRef>
          </c:cat>
          <c:val>
            <c:numRef>
              <c:f>'Fig 3.5'!$C$45:$AV$45</c:f>
              <c:numCache>
                <c:formatCode>0.0</c:formatCode>
                <c:ptCount val="46"/>
                <c:pt idx="0">
                  <c:v>1.5</c:v>
                </c:pt>
                <c:pt idx="1">
                  <c:v>1.4</c:v>
                </c:pt>
                <c:pt idx="2">
                  <c:v>1.2</c:v>
                </c:pt>
                <c:pt idx="3">
                  <c:v>1.8</c:v>
                </c:pt>
                <c:pt idx="4">
                  <c:v>1.1000000000000001</c:v>
                </c:pt>
                <c:pt idx="5">
                  <c:v>1.3</c:v>
                </c:pt>
                <c:pt idx="6">
                  <c:v>1</c:v>
                </c:pt>
                <c:pt idx="7">
                  <c:v>1.3</c:v>
                </c:pt>
                <c:pt idx="8">
                  <c:v>1.7</c:v>
                </c:pt>
                <c:pt idx="9">
                  <c:v>3</c:v>
                </c:pt>
                <c:pt idx="10">
                  <c:v>4.4000000000000004</c:v>
                </c:pt>
                <c:pt idx="11">
                  <c:v>4.5</c:v>
                </c:pt>
                <c:pt idx="12">
                  <c:v>4.7</c:v>
                </c:pt>
                <c:pt idx="13">
                  <c:v>4.7</c:v>
                </c:pt>
                <c:pt idx="14">
                  <c:v>4.5</c:v>
                </c:pt>
                <c:pt idx="15">
                  <c:v>4.7</c:v>
                </c:pt>
                <c:pt idx="16">
                  <c:v>7.3</c:v>
                </c:pt>
                <c:pt idx="17">
                  <c:v>7</c:v>
                </c:pt>
                <c:pt idx="18">
                  <c:v>5.0999999999999996</c:v>
                </c:pt>
                <c:pt idx="19">
                  <c:v>4</c:v>
                </c:pt>
                <c:pt idx="20">
                  <c:v>4.0999999999999996</c:v>
                </c:pt>
                <c:pt idx="21">
                  <c:v>3.2</c:v>
                </c:pt>
                <c:pt idx="22">
                  <c:v>2.8</c:v>
                </c:pt>
                <c:pt idx="23">
                  <c:v>2.2999999999999998</c:v>
                </c:pt>
                <c:pt idx="24">
                  <c:v>2.5</c:v>
                </c:pt>
                <c:pt idx="25">
                  <c:v>1.6</c:v>
                </c:pt>
                <c:pt idx="26">
                  <c:v>1.7</c:v>
                </c:pt>
                <c:pt idx="27">
                  <c:v>1.4</c:v>
                </c:pt>
                <c:pt idx="28">
                  <c:v>1.3</c:v>
                </c:pt>
                <c:pt idx="29">
                  <c:v>1.3</c:v>
                </c:pt>
                <c:pt idx="30">
                  <c:v>1.2</c:v>
                </c:pt>
                <c:pt idx="31">
                  <c:v>0.9</c:v>
                </c:pt>
                <c:pt idx="32">
                  <c:v>0.9</c:v>
                </c:pt>
                <c:pt idx="33">
                  <c:v>0.8</c:v>
                </c:pt>
                <c:pt idx="34">
                  <c:v>0.9</c:v>
                </c:pt>
                <c:pt idx="35">
                  <c:v>0.7</c:v>
                </c:pt>
                <c:pt idx="36">
                  <c:v>0.8</c:v>
                </c:pt>
                <c:pt idx="37">
                  <c:v>0.5</c:v>
                </c:pt>
                <c:pt idx="38">
                  <c:v>0.5</c:v>
                </c:pt>
                <c:pt idx="39">
                  <c:v>0.4</c:v>
                </c:pt>
                <c:pt idx="40">
                  <c:v>0.4</c:v>
                </c:pt>
                <c:pt idx="41">
                  <c:v>0.4</c:v>
                </c:pt>
                <c:pt idx="42">
                  <c:v>0.4</c:v>
                </c:pt>
                <c:pt idx="43">
                  <c:v>0.3</c:v>
                </c:pt>
                <c:pt idx="44">
                  <c:v>0.2</c:v>
                </c:pt>
                <c:pt idx="45">
                  <c:v>2.2000000000000002</c:v>
                </c:pt>
              </c:numCache>
            </c:numRef>
          </c:val>
          <c:smooth val="0"/>
        </c:ser>
        <c:dLbls>
          <c:showLegendKey val="0"/>
          <c:showVal val="0"/>
          <c:showCatName val="0"/>
          <c:showSerName val="0"/>
          <c:showPercent val="0"/>
          <c:showBubbleSize val="0"/>
        </c:dLbls>
        <c:marker val="1"/>
        <c:smooth val="0"/>
        <c:axId val="137534464"/>
        <c:axId val="137537024"/>
      </c:lineChart>
      <c:catAx>
        <c:axId val="137534464"/>
        <c:scaling>
          <c:orientation val="minMax"/>
        </c:scaling>
        <c:delete val="0"/>
        <c:axPos val="b"/>
        <c:numFmt formatCode="General" sourceLinked="1"/>
        <c:majorTickMark val="out"/>
        <c:minorTickMark val="none"/>
        <c:tickLblPos val="nextTo"/>
        <c:txPr>
          <a:bodyPr/>
          <a:lstStyle/>
          <a:p>
            <a:pPr>
              <a:defRPr sz="800"/>
            </a:pPr>
            <a:endParaRPr lang="fr-FR"/>
          </a:p>
        </c:txPr>
        <c:crossAx val="137537024"/>
        <c:crosses val="autoZero"/>
        <c:auto val="1"/>
        <c:lblAlgn val="ctr"/>
        <c:lblOffset val="100"/>
        <c:tickLblSkip val="9"/>
        <c:noMultiLvlLbl val="0"/>
      </c:catAx>
      <c:valAx>
        <c:axId val="137537024"/>
        <c:scaling>
          <c:orientation val="minMax"/>
        </c:scaling>
        <c:delete val="0"/>
        <c:axPos val="l"/>
        <c:majorGridlines/>
        <c:title>
          <c:tx>
            <c:rich>
              <a:bodyPr rot="-5400000" vert="horz"/>
              <a:lstStyle/>
              <a:p>
                <a:pPr>
                  <a:defRPr/>
                </a:pPr>
                <a:r>
                  <a:rPr lang="en-US"/>
                  <a:t>Part en %</a:t>
                </a:r>
              </a:p>
            </c:rich>
          </c:tx>
          <c:layout>
            <c:manualLayout>
              <c:xMode val="edge"/>
              <c:yMode val="edge"/>
              <c:x val="1.4111111111111111E-2"/>
              <c:y val="0.25783194444444446"/>
            </c:manualLayout>
          </c:layout>
          <c:overlay val="0"/>
        </c:title>
        <c:numFmt formatCode="#,##0" sourceLinked="0"/>
        <c:majorTickMark val="out"/>
        <c:minorTickMark val="none"/>
        <c:tickLblPos val="nextTo"/>
        <c:crossAx val="137534464"/>
        <c:crosses val="autoZero"/>
        <c:crossBetween val="between"/>
        <c:majorUnit val="2"/>
      </c:valAx>
    </c:plotArea>
    <c:legend>
      <c:legendPos val="b"/>
      <c:layout>
        <c:manualLayout>
          <c:xMode val="edge"/>
          <c:yMode val="edge"/>
          <c:x val="0"/>
          <c:y val="0.87535185185185183"/>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43141936589352"/>
          <c:y val="3.0754761904761906E-2"/>
          <c:w val="0.77919933314044776"/>
          <c:h val="0.74528981481481482"/>
        </c:manualLayout>
      </c:layout>
      <c:lineChart>
        <c:grouping val="standard"/>
        <c:varyColors val="0"/>
        <c:ser>
          <c:idx val="1"/>
          <c:order val="0"/>
          <c:tx>
            <c:strRef>
              <c:f>'Fig 3.6'!$B$5</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3.6'!$C$4:$AY$4</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&gt;48 ans</c:v>
                </c:pt>
              </c:strCache>
            </c:strRef>
          </c:cat>
          <c:val>
            <c:numRef>
              <c:f>'Fig 3.6'!$C$5:$AY$5</c:f>
              <c:numCache>
                <c:formatCode>0.0%</c:formatCode>
                <c:ptCount val="49"/>
                <c:pt idx="0">
                  <c:v>0</c:v>
                </c:pt>
                <c:pt idx="1">
                  <c:v>1E-3</c:v>
                </c:pt>
                <c:pt idx="2">
                  <c:v>1E-3</c:v>
                </c:pt>
                <c:pt idx="3">
                  <c:v>2E-3</c:v>
                </c:pt>
                <c:pt idx="4">
                  <c:v>4.0000000000000001E-3</c:v>
                </c:pt>
                <c:pt idx="5">
                  <c:v>4.0000000000000001E-3</c:v>
                </c:pt>
                <c:pt idx="6">
                  <c:v>7.0000000000000001E-3</c:v>
                </c:pt>
                <c:pt idx="7">
                  <c:v>8.0000000000000002E-3</c:v>
                </c:pt>
                <c:pt idx="8">
                  <c:v>0.01</c:v>
                </c:pt>
                <c:pt idx="9">
                  <c:v>1.0999999999999999E-2</c:v>
                </c:pt>
                <c:pt idx="10">
                  <c:v>1.0999999999999999E-2</c:v>
                </c:pt>
                <c:pt idx="11">
                  <c:v>1.2999999999999999E-2</c:v>
                </c:pt>
                <c:pt idx="12">
                  <c:v>1.4E-2</c:v>
                </c:pt>
                <c:pt idx="13">
                  <c:v>1.2999999999999999E-2</c:v>
                </c:pt>
                <c:pt idx="14">
                  <c:v>1.2999999999999999E-2</c:v>
                </c:pt>
                <c:pt idx="15">
                  <c:v>1.2999999999999999E-2</c:v>
                </c:pt>
                <c:pt idx="16">
                  <c:v>1.4E-2</c:v>
                </c:pt>
                <c:pt idx="17">
                  <c:v>1.4E-2</c:v>
                </c:pt>
                <c:pt idx="18">
                  <c:v>1.4999999999999999E-2</c:v>
                </c:pt>
                <c:pt idx="19">
                  <c:v>1.4999999999999999E-2</c:v>
                </c:pt>
                <c:pt idx="20">
                  <c:v>1.4E-2</c:v>
                </c:pt>
                <c:pt idx="21">
                  <c:v>1.4999999999999999E-2</c:v>
                </c:pt>
                <c:pt idx="22">
                  <c:v>1.4E-2</c:v>
                </c:pt>
                <c:pt idx="23">
                  <c:v>1.4E-2</c:v>
                </c:pt>
                <c:pt idx="24">
                  <c:v>1.4E-2</c:v>
                </c:pt>
                <c:pt idx="25">
                  <c:v>1.4999999999999999E-2</c:v>
                </c:pt>
                <c:pt idx="26">
                  <c:v>1.4999999999999999E-2</c:v>
                </c:pt>
                <c:pt idx="27">
                  <c:v>1.4999999999999999E-2</c:v>
                </c:pt>
                <c:pt idx="28">
                  <c:v>1.4999999999999999E-2</c:v>
                </c:pt>
                <c:pt idx="29">
                  <c:v>1.6E-2</c:v>
                </c:pt>
                <c:pt idx="30">
                  <c:v>1.7000000000000001E-2</c:v>
                </c:pt>
                <c:pt idx="31">
                  <c:v>1.7000000000000001E-2</c:v>
                </c:pt>
                <c:pt idx="32">
                  <c:v>1.7999999999999999E-2</c:v>
                </c:pt>
                <c:pt idx="33">
                  <c:v>1.9E-2</c:v>
                </c:pt>
                <c:pt idx="34">
                  <c:v>0.02</c:v>
                </c:pt>
                <c:pt idx="35">
                  <c:v>2.3E-2</c:v>
                </c:pt>
                <c:pt idx="36">
                  <c:v>2.4E-2</c:v>
                </c:pt>
                <c:pt idx="37">
                  <c:v>4.2000000000000003E-2</c:v>
                </c:pt>
                <c:pt idx="38">
                  <c:v>4.1000000000000002E-2</c:v>
                </c:pt>
                <c:pt idx="39">
                  <c:v>3.6999999999999998E-2</c:v>
                </c:pt>
                <c:pt idx="40">
                  <c:v>5.8999999999999997E-2</c:v>
                </c:pt>
                <c:pt idx="41">
                  <c:v>4.5999999999999999E-2</c:v>
                </c:pt>
                <c:pt idx="42">
                  <c:v>4.9000000000000002E-2</c:v>
                </c:pt>
                <c:pt idx="43">
                  <c:v>4.8000000000000001E-2</c:v>
                </c:pt>
                <c:pt idx="44">
                  <c:v>4.8000000000000001E-2</c:v>
                </c:pt>
                <c:pt idx="45">
                  <c:v>4.1000000000000002E-2</c:v>
                </c:pt>
                <c:pt idx="46">
                  <c:v>3.6999999999999998E-2</c:v>
                </c:pt>
                <c:pt idx="47">
                  <c:v>2.7E-2</c:v>
                </c:pt>
                <c:pt idx="48">
                  <c:v>5.7000000000000002E-2</c:v>
                </c:pt>
              </c:numCache>
            </c:numRef>
          </c:val>
          <c:smooth val="0"/>
        </c:ser>
        <c:ser>
          <c:idx val="2"/>
          <c:order val="1"/>
          <c:tx>
            <c:strRef>
              <c:f>'Fig 3.6'!$B$6</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3.6'!$C$4:$AY$4</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&gt;48 ans</c:v>
                </c:pt>
              </c:strCache>
            </c:strRef>
          </c:cat>
          <c:val>
            <c:numRef>
              <c:f>'Fig 3.6'!$C$6:$AY$6</c:f>
              <c:numCache>
                <c:formatCode>0.0%</c:formatCode>
                <c:ptCount val="49"/>
                <c:pt idx="0">
                  <c:v>1E-3</c:v>
                </c:pt>
                <c:pt idx="1">
                  <c:v>4.0000000000000001E-3</c:v>
                </c:pt>
                <c:pt idx="2">
                  <c:v>5.0000000000000001E-3</c:v>
                </c:pt>
                <c:pt idx="3">
                  <c:v>5.0000000000000001E-3</c:v>
                </c:pt>
                <c:pt idx="4">
                  <c:v>4.0000000000000001E-3</c:v>
                </c:pt>
                <c:pt idx="5">
                  <c:v>4.0000000000000001E-3</c:v>
                </c:pt>
                <c:pt idx="6">
                  <c:v>4.0000000000000001E-3</c:v>
                </c:pt>
                <c:pt idx="7">
                  <c:v>4.0000000000000001E-3</c:v>
                </c:pt>
                <c:pt idx="8">
                  <c:v>3.0000000000000001E-3</c:v>
                </c:pt>
                <c:pt idx="9">
                  <c:v>4.0000000000000001E-3</c:v>
                </c:pt>
                <c:pt idx="10">
                  <c:v>3.0000000000000001E-3</c:v>
                </c:pt>
                <c:pt idx="11">
                  <c:v>3.0000000000000001E-3</c:v>
                </c:pt>
                <c:pt idx="12">
                  <c:v>3.0000000000000001E-3</c:v>
                </c:pt>
                <c:pt idx="13">
                  <c:v>3.0000000000000001E-3</c:v>
                </c:pt>
                <c:pt idx="14">
                  <c:v>3.0000000000000001E-3</c:v>
                </c:pt>
                <c:pt idx="15">
                  <c:v>3.0000000000000001E-3</c:v>
                </c:pt>
                <c:pt idx="16">
                  <c:v>3.0000000000000001E-3</c:v>
                </c:pt>
                <c:pt idx="17">
                  <c:v>3.0000000000000001E-3</c:v>
                </c:pt>
                <c:pt idx="18">
                  <c:v>5.0000000000000001E-3</c:v>
                </c:pt>
                <c:pt idx="19">
                  <c:v>4.0000000000000001E-3</c:v>
                </c:pt>
                <c:pt idx="20">
                  <c:v>4.0000000000000001E-3</c:v>
                </c:pt>
                <c:pt idx="21">
                  <c:v>5.0000000000000001E-3</c:v>
                </c:pt>
                <c:pt idx="22">
                  <c:v>4.0000000000000001E-3</c:v>
                </c:pt>
                <c:pt idx="23">
                  <c:v>5.0000000000000001E-3</c:v>
                </c:pt>
                <c:pt idx="24">
                  <c:v>5.0000000000000001E-3</c:v>
                </c:pt>
                <c:pt idx="25">
                  <c:v>6.0000000000000001E-3</c:v>
                </c:pt>
                <c:pt idx="26">
                  <c:v>6.0000000000000001E-3</c:v>
                </c:pt>
                <c:pt idx="27">
                  <c:v>6.0000000000000001E-3</c:v>
                </c:pt>
                <c:pt idx="28">
                  <c:v>7.0000000000000001E-3</c:v>
                </c:pt>
                <c:pt idx="29">
                  <c:v>7.0000000000000001E-3</c:v>
                </c:pt>
                <c:pt idx="30">
                  <c:v>8.9999999999999993E-3</c:v>
                </c:pt>
                <c:pt idx="31">
                  <c:v>8.9999999999999993E-3</c:v>
                </c:pt>
                <c:pt idx="32">
                  <c:v>0.01</c:v>
                </c:pt>
                <c:pt idx="33">
                  <c:v>1.2E-2</c:v>
                </c:pt>
                <c:pt idx="34">
                  <c:v>1.4999999999999999E-2</c:v>
                </c:pt>
                <c:pt idx="35">
                  <c:v>1.9E-2</c:v>
                </c:pt>
                <c:pt idx="36">
                  <c:v>2.1999999999999999E-2</c:v>
                </c:pt>
                <c:pt idx="37">
                  <c:v>0.04</c:v>
                </c:pt>
                <c:pt idx="38">
                  <c:v>4.3999999999999997E-2</c:v>
                </c:pt>
                <c:pt idx="39">
                  <c:v>4.5999999999999999E-2</c:v>
                </c:pt>
                <c:pt idx="40">
                  <c:v>9.7000000000000003E-2</c:v>
                </c:pt>
                <c:pt idx="41">
                  <c:v>8.5000000000000006E-2</c:v>
                </c:pt>
                <c:pt idx="42">
                  <c:v>0.156</c:v>
                </c:pt>
                <c:pt idx="43">
                  <c:v>0.113</c:v>
                </c:pt>
                <c:pt idx="44">
                  <c:v>7.4999999999999997E-2</c:v>
                </c:pt>
                <c:pt idx="45">
                  <c:v>5.8999999999999997E-2</c:v>
                </c:pt>
                <c:pt idx="46">
                  <c:v>2.7E-2</c:v>
                </c:pt>
                <c:pt idx="47">
                  <c:v>0.01</c:v>
                </c:pt>
                <c:pt idx="48">
                  <c:v>2.7E-2</c:v>
                </c:pt>
              </c:numCache>
            </c:numRef>
          </c:val>
          <c:smooth val="0"/>
        </c:ser>
        <c:dLbls>
          <c:showLegendKey val="0"/>
          <c:showVal val="0"/>
          <c:showCatName val="0"/>
          <c:showSerName val="0"/>
          <c:showPercent val="0"/>
          <c:showBubbleSize val="0"/>
        </c:dLbls>
        <c:marker val="1"/>
        <c:smooth val="0"/>
        <c:axId val="137595904"/>
        <c:axId val="137602176"/>
      </c:lineChart>
      <c:catAx>
        <c:axId val="137595904"/>
        <c:scaling>
          <c:orientation val="minMax"/>
        </c:scaling>
        <c:delete val="0"/>
        <c:axPos val="b"/>
        <c:numFmt formatCode="General" sourceLinked="1"/>
        <c:majorTickMark val="out"/>
        <c:minorTickMark val="none"/>
        <c:tickLblPos val="nextTo"/>
        <c:txPr>
          <a:bodyPr/>
          <a:lstStyle/>
          <a:p>
            <a:pPr>
              <a:defRPr sz="800"/>
            </a:pPr>
            <a:endParaRPr lang="fr-FR"/>
          </a:p>
        </c:txPr>
        <c:crossAx val="137602176"/>
        <c:crosses val="autoZero"/>
        <c:auto val="1"/>
        <c:lblAlgn val="ctr"/>
        <c:lblOffset val="100"/>
        <c:tickLblSkip val="3"/>
        <c:noMultiLvlLbl val="0"/>
      </c:catAx>
      <c:valAx>
        <c:axId val="137602176"/>
        <c:scaling>
          <c:orientation val="minMax"/>
          <c:max val="0.18000000000000002"/>
          <c:min val="0"/>
        </c:scaling>
        <c:delete val="0"/>
        <c:axPos val="l"/>
        <c:majorGridlines/>
        <c:numFmt formatCode="0%" sourceLinked="0"/>
        <c:majorTickMark val="out"/>
        <c:minorTickMark val="none"/>
        <c:tickLblPos val="nextTo"/>
        <c:crossAx val="137595904"/>
        <c:crosses val="autoZero"/>
        <c:crossBetween val="between"/>
        <c:majorUnit val="4.0000000000000008E-2"/>
      </c:valAx>
    </c:plotArea>
    <c:legend>
      <c:legendPos val="b"/>
      <c:layout>
        <c:manualLayout>
          <c:xMode val="edge"/>
          <c:yMode val="edge"/>
          <c:x val="3.5674457930825257E-2"/>
          <c:y val="0.91033805588351047"/>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5343141936589352"/>
          <c:y val="3.0754761904761906E-2"/>
          <c:w val="0.77919933314044776"/>
          <c:h val="0.74528981481481482"/>
        </c:manualLayout>
      </c:layout>
      <c:lineChart>
        <c:grouping val="standard"/>
        <c:varyColors val="0"/>
        <c:ser>
          <c:idx val="1"/>
          <c:order val="0"/>
          <c:tx>
            <c:strRef>
              <c:f>'Fig 3.6'!$B$8</c:f>
              <c:strCache>
                <c:ptCount val="1"/>
                <c:pt idx="0">
                  <c:v>Femmes</c:v>
                </c:pt>
              </c:strCache>
            </c:strRef>
          </c:tx>
          <c:spPr>
            <a:ln w="25400">
              <a:solidFill>
                <a:schemeClr val="bg1">
                  <a:lumMod val="50000"/>
                </a:schemeClr>
              </a:solidFill>
              <a:prstDash val="solid"/>
            </a:ln>
          </c:spPr>
          <c:marker>
            <c:symbol val="triangle"/>
            <c:size val="4"/>
            <c:spPr>
              <a:noFill/>
              <a:ln>
                <a:solidFill>
                  <a:schemeClr val="bg1">
                    <a:lumMod val="50000"/>
                  </a:schemeClr>
                </a:solidFill>
              </a:ln>
            </c:spPr>
          </c:marker>
          <c:cat>
            <c:strRef>
              <c:f>'Fig 3.6'!$C$7:$AY$7</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&gt;48 ans</c:v>
                </c:pt>
              </c:strCache>
            </c:strRef>
          </c:cat>
          <c:val>
            <c:numRef>
              <c:f>'Fig 3.6'!$C$8:$AY$8</c:f>
              <c:numCache>
                <c:formatCode>0.0%</c:formatCode>
                <c:ptCount val="49"/>
                <c:pt idx="0">
                  <c:v>0</c:v>
                </c:pt>
                <c:pt idx="1">
                  <c:v>0</c:v>
                </c:pt>
                <c:pt idx="2">
                  <c:v>1E-3</c:v>
                </c:pt>
                <c:pt idx="3">
                  <c:v>2E-3</c:v>
                </c:pt>
                <c:pt idx="4">
                  <c:v>2E-3</c:v>
                </c:pt>
                <c:pt idx="5">
                  <c:v>2E-3</c:v>
                </c:pt>
                <c:pt idx="6">
                  <c:v>4.0000000000000001E-3</c:v>
                </c:pt>
                <c:pt idx="7">
                  <c:v>6.0000000000000001E-3</c:v>
                </c:pt>
                <c:pt idx="8">
                  <c:v>7.0000000000000001E-3</c:v>
                </c:pt>
                <c:pt idx="9">
                  <c:v>7.0000000000000001E-3</c:v>
                </c:pt>
                <c:pt idx="10">
                  <c:v>8.0000000000000002E-3</c:v>
                </c:pt>
                <c:pt idx="11">
                  <c:v>8.9999999999999993E-3</c:v>
                </c:pt>
                <c:pt idx="12">
                  <c:v>8.9999999999999993E-3</c:v>
                </c:pt>
                <c:pt idx="13">
                  <c:v>8.9999999999999993E-3</c:v>
                </c:pt>
                <c:pt idx="14">
                  <c:v>8.9999999999999993E-3</c:v>
                </c:pt>
                <c:pt idx="15">
                  <c:v>1.0999999999999999E-2</c:v>
                </c:pt>
                <c:pt idx="16">
                  <c:v>8.9999999999999993E-3</c:v>
                </c:pt>
                <c:pt idx="17">
                  <c:v>1.0999999999999999E-2</c:v>
                </c:pt>
                <c:pt idx="18">
                  <c:v>0.01</c:v>
                </c:pt>
                <c:pt idx="19">
                  <c:v>1.0999999999999999E-2</c:v>
                </c:pt>
                <c:pt idx="20">
                  <c:v>0.01</c:v>
                </c:pt>
                <c:pt idx="21">
                  <c:v>0.01</c:v>
                </c:pt>
                <c:pt idx="22">
                  <c:v>1.2E-2</c:v>
                </c:pt>
                <c:pt idx="23">
                  <c:v>1.2E-2</c:v>
                </c:pt>
                <c:pt idx="24">
                  <c:v>1.0999999999999999E-2</c:v>
                </c:pt>
                <c:pt idx="25">
                  <c:v>1.2E-2</c:v>
                </c:pt>
                <c:pt idx="26">
                  <c:v>1.2999999999999999E-2</c:v>
                </c:pt>
                <c:pt idx="27">
                  <c:v>1.2E-2</c:v>
                </c:pt>
                <c:pt idx="28">
                  <c:v>1.2999999999999999E-2</c:v>
                </c:pt>
                <c:pt idx="29">
                  <c:v>1.4E-2</c:v>
                </c:pt>
                <c:pt idx="30">
                  <c:v>1.4999999999999999E-2</c:v>
                </c:pt>
                <c:pt idx="31">
                  <c:v>1.4999999999999999E-2</c:v>
                </c:pt>
                <c:pt idx="32">
                  <c:v>1.6E-2</c:v>
                </c:pt>
                <c:pt idx="33">
                  <c:v>1.7999999999999999E-2</c:v>
                </c:pt>
                <c:pt idx="34">
                  <c:v>1.9E-2</c:v>
                </c:pt>
                <c:pt idx="35">
                  <c:v>2.1000000000000001E-2</c:v>
                </c:pt>
                <c:pt idx="36">
                  <c:v>2.4E-2</c:v>
                </c:pt>
                <c:pt idx="37">
                  <c:v>2.5999999999999999E-2</c:v>
                </c:pt>
                <c:pt idx="38">
                  <c:v>3.1E-2</c:v>
                </c:pt>
                <c:pt idx="39">
                  <c:v>3.1E-2</c:v>
                </c:pt>
                <c:pt idx="40">
                  <c:v>9.6000000000000002E-2</c:v>
                </c:pt>
                <c:pt idx="41">
                  <c:v>5.7000000000000002E-2</c:v>
                </c:pt>
                <c:pt idx="42">
                  <c:v>6.0999999999999999E-2</c:v>
                </c:pt>
                <c:pt idx="43">
                  <c:v>5.8000000000000003E-2</c:v>
                </c:pt>
                <c:pt idx="44">
                  <c:v>6.0999999999999999E-2</c:v>
                </c:pt>
                <c:pt idx="45">
                  <c:v>5.3999999999999999E-2</c:v>
                </c:pt>
                <c:pt idx="46">
                  <c:v>0.05</c:v>
                </c:pt>
                <c:pt idx="47">
                  <c:v>3.7999999999999999E-2</c:v>
                </c:pt>
                <c:pt idx="48">
                  <c:v>6.6000000000000003E-2</c:v>
                </c:pt>
              </c:numCache>
            </c:numRef>
          </c:val>
          <c:smooth val="0"/>
        </c:ser>
        <c:ser>
          <c:idx val="2"/>
          <c:order val="1"/>
          <c:tx>
            <c:strRef>
              <c:f>'Fig 3.6'!$B$9</c:f>
              <c:strCache>
                <c:ptCount val="1"/>
                <c:pt idx="0">
                  <c:v>Hommes</c:v>
                </c:pt>
              </c:strCache>
            </c:strRef>
          </c:tx>
          <c:spPr>
            <a:ln w="19050">
              <a:solidFill>
                <a:schemeClr val="tx1">
                  <a:lumMod val="65000"/>
                  <a:lumOff val="35000"/>
                </a:schemeClr>
              </a:solidFill>
              <a:prstDash val="solid"/>
            </a:ln>
          </c:spPr>
          <c:marker>
            <c:symbol val="plus"/>
            <c:size val="4"/>
            <c:spPr>
              <a:noFill/>
              <a:ln>
                <a:solidFill>
                  <a:schemeClr val="tx1">
                    <a:lumMod val="65000"/>
                    <a:lumOff val="35000"/>
                  </a:schemeClr>
                </a:solidFill>
              </a:ln>
            </c:spPr>
          </c:marker>
          <c:cat>
            <c:strRef>
              <c:f>'Fig 3.6'!$C$7:$AY$7</c:f>
              <c:strCache>
                <c:ptCount val="49"/>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pt idx="16">
                  <c:v>16</c:v>
                </c:pt>
                <c:pt idx="17">
                  <c:v>17</c:v>
                </c:pt>
                <c:pt idx="18">
                  <c:v>18</c:v>
                </c:pt>
                <c:pt idx="19">
                  <c:v>19</c:v>
                </c:pt>
                <c:pt idx="20">
                  <c:v>20</c:v>
                </c:pt>
                <c:pt idx="21">
                  <c:v>21</c:v>
                </c:pt>
                <c:pt idx="22">
                  <c:v>22</c:v>
                </c:pt>
                <c:pt idx="23">
                  <c:v>23</c:v>
                </c:pt>
                <c:pt idx="24">
                  <c:v>24</c:v>
                </c:pt>
                <c:pt idx="25">
                  <c:v>25</c:v>
                </c:pt>
                <c:pt idx="26">
                  <c:v>26</c:v>
                </c:pt>
                <c:pt idx="27">
                  <c:v>27</c:v>
                </c:pt>
                <c:pt idx="28">
                  <c:v>28</c:v>
                </c:pt>
                <c:pt idx="29">
                  <c:v>29</c:v>
                </c:pt>
                <c:pt idx="30">
                  <c:v>30</c:v>
                </c:pt>
                <c:pt idx="31">
                  <c:v>31</c:v>
                </c:pt>
                <c:pt idx="32">
                  <c:v>32</c:v>
                </c:pt>
                <c:pt idx="33">
                  <c:v>33</c:v>
                </c:pt>
                <c:pt idx="34">
                  <c:v>34</c:v>
                </c:pt>
                <c:pt idx="35">
                  <c:v>35</c:v>
                </c:pt>
                <c:pt idx="36">
                  <c:v>36</c:v>
                </c:pt>
                <c:pt idx="37">
                  <c:v>37</c:v>
                </c:pt>
                <c:pt idx="38">
                  <c:v>38</c:v>
                </c:pt>
                <c:pt idx="39">
                  <c:v>39</c:v>
                </c:pt>
                <c:pt idx="40">
                  <c:v>40</c:v>
                </c:pt>
                <c:pt idx="41">
                  <c:v>41</c:v>
                </c:pt>
                <c:pt idx="42">
                  <c:v>42</c:v>
                </c:pt>
                <c:pt idx="43">
                  <c:v>43</c:v>
                </c:pt>
                <c:pt idx="44">
                  <c:v>44</c:v>
                </c:pt>
                <c:pt idx="45">
                  <c:v>45</c:v>
                </c:pt>
                <c:pt idx="46">
                  <c:v>46</c:v>
                </c:pt>
                <c:pt idx="47">
                  <c:v>47</c:v>
                </c:pt>
                <c:pt idx="48">
                  <c:v>&gt;48 ans</c:v>
                </c:pt>
              </c:strCache>
            </c:strRef>
          </c:cat>
          <c:val>
            <c:numRef>
              <c:f>'Fig 3.6'!$C$9:$AY$9</c:f>
              <c:numCache>
                <c:formatCode>0.0%</c:formatCode>
                <c:ptCount val="49"/>
                <c:pt idx="0">
                  <c:v>0</c:v>
                </c:pt>
                <c:pt idx="1">
                  <c:v>1E-3</c:v>
                </c:pt>
                <c:pt idx="2">
                  <c:v>2E-3</c:v>
                </c:pt>
                <c:pt idx="3">
                  <c:v>2E-3</c:v>
                </c:pt>
                <c:pt idx="4">
                  <c:v>3.0000000000000001E-3</c:v>
                </c:pt>
                <c:pt idx="5">
                  <c:v>2E-3</c:v>
                </c:pt>
                <c:pt idx="6">
                  <c:v>2E-3</c:v>
                </c:pt>
                <c:pt idx="7">
                  <c:v>2E-3</c:v>
                </c:pt>
                <c:pt idx="8">
                  <c:v>3.0000000000000001E-3</c:v>
                </c:pt>
                <c:pt idx="9">
                  <c:v>2E-3</c:v>
                </c:pt>
                <c:pt idx="10">
                  <c:v>3.0000000000000001E-3</c:v>
                </c:pt>
                <c:pt idx="11">
                  <c:v>3.0000000000000001E-3</c:v>
                </c:pt>
                <c:pt idx="12">
                  <c:v>3.0000000000000001E-3</c:v>
                </c:pt>
                <c:pt idx="13">
                  <c:v>2E-3</c:v>
                </c:pt>
                <c:pt idx="14">
                  <c:v>3.0000000000000001E-3</c:v>
                </c:pt>
                <c:pt idx="15">
                  <c:v>3.0000000000000001E-3</c:v>
                </c:pt>
                <c:pt idx="16">
                  <c:v>2E-3</c:v>
                </c:pt>
                <c:pt idx="17">
                  <c:v>2E-3</c:v>
                </c:pt>
                <c:pt idx="18">
                  <c:v>3.0000000000000001E-3</c:v>
                </c:pt>
                <c:pt idx="19">
                  <c:v>3.0000000000000001E-3</c:v>
                </c:pt>
                <c:pt idx="20">
                  <c:v>3.0000000000000001E-3</c:v>
                </c:pt>
                <c:pt idx="21">
                  <c:v>3.0000000000000001E-3</c:v>
                </c:pt>
                <c:pt idx="22">
                  <c:v>3.0000000000000001E-3</c:v>
                </c:pt>
                <c:pt idx="23">
                  <c:v>3.0000000000000001E-3</c:v>
                </c:pt>
                <c:pt idx="24">
                  <c:v>4.0000000000000001E-3</c:v>
                </c:pt>
                <c:pt idx="25">
                  <c:v>4.0000000000000001E-3</c:v>
                </c:pt>
                <c:pt idx="26">
                  <c:v>5.0000000000000001E-3</c:v>
                </c:pt>
                <c:pt idx="27">
                  <c:v>4.0000000000000001E-3</c:v>
                </c:pt>
                <c:pt idx="28">
                  <c:v>5.0000000000000001E-3</c:v>
                </c:pt>
                <c:pt idx="29">
                  <c:v>5.0000000000000001E-3</c:v>
                </c:pt>
                <c:pt idx="30">
                  <c:v>5.0000000000000001E-3</c:v>
                </c:pt>
                <c:pt idx="31">
                  <c:v>7.0000000000000001E-3</c:v>
                </c:pt>
                <c:pt idx="32">
                  <c:v>8.0000000000000002E-3</c:v>
                </c:pt>
                <c:pt idx="33">
                  <c:v>0.01</c:v>
                </c:pt>
                <c:pt idx="34">
                  <c:v>1.2999999999999999E-2</c:v>
                </c:pt>
                <c:pt idx="35">
                  <c:v>1.6E-2</c:v>
                </c:pt>
                <c:pt idx="36">
                  <c:v>2.1999999999999999E-2</c:v>
                </c:pt>
                <c:pt idx="37">
                  <c:v>2.9000000000000001E-2</c:v>
                </c:pt>
                <c:pt idx="38">
                  <c:v>2.9000000000000001E-2</c:v>
                </c:pt>
                <c:pt idx="39">
                  <c:v>3.6999999999999998E-2</c:v>
                </c:pt>
                <c:pt idx="40">
                  <c:v>0.13700000000000001</c:v>
                </c:pt>
                <c:pt idx="41">
                  <c:v>8.4000000000000005E-2</c:v>
                </c:pt>
                <c:pt idx="42">
                  <c:v>0.16900000000000001</c:v>
                </c:pt>
                <c:pt idx="43">
                  <c:v>0.14499999999999999</c:v>
                </c:pt>
                <c:pt idx="44">
                  <c:v>8.2000000000000003E-2</c:v>
                </c:pt>
                <c:pt idx="45">
                  <c:v>6.0999999999999999E-2</c:v>
                </c:pt>
                <c:pt idx="46">
                  <c:v>0.03</c:v>
                </c:pt>
                <c:pt idx="47">
                  <c:v>0.01</c:v>
                </c:pt>
                <c:pt idx="48">
                  <c:v>2.3E-2</c:v>
                </c:pt>
              </c:numCache>
            </c:numRef>
          </c:val>
          <c:smooth val="0"/>
        </c:ser>
        <c:dLbls>
          <c:showLegendKey val="0"/>
          <c:showVal val="0"/>
          <c:showCatName val="0"/>
          <c:showSerName val="0"/>
          <c:showPercent val="0"/>
          <c:showBubbleSize val="0"/>
        </c:dLbls>
        <c:marker val="1"/>
        <c:smooth val="0"/>
        <c:axId val="137647232"/>
        <c:axId val="137649152"/>
      </c:lineChart>
      <c:catAx>
        <c:axId val="137647232"/>
        <c:scaling>
          <c:orientation val="minMax"/>
        </c:scaling>
        <c:delete val="0"/>
        <c:axPos val="b"/>
        <c:numFmt formatCode="General" sourceLinked="1"/>
        <c:majorTickMark val="out"/>
        <c:minorTickMark val="none"/>
        <c:tickLblPos val="nextTo"/>
        <c:txPr>
          <a:bodyPr/>
          <a:lstStyle/>
          <a:p>
            <a:pPr>
              <a:defRPr sz="800"/>
            </a:pPr>
            <a:endParaRPr lang="fr-FR"/>
          </a:p>
        </c:txPr>
        <c:crossAx val="137649152"/>
        <c:crosses val="autoZero"/>
        <c:auto val="1"/>
        <c:lblAlgn val="ctr"/>
        <c:lblOffset val="100"/>
        <c:tickLblSkip val="3"/>
        <c:noMultiLvlLbl val="0"/>
      </c:catAx>
      <c:valAx>
        <c:axId val="137649152"/>
        <c:scaling>
          <c:orientation val="minMax"/>
          <c:max val="0.18000000000000002"/>
          <c:min val="0"/>
        </c:scaling>
        <c:delete val="0"/>
        <c:axPos val="l"/>
        <c:majorGridlines/>
        <c:numFmt formatCode="0%" sourceLinked="0"/>
        <c:majorTickMark val="out"/>
        <c:minorTickMark val="none"/>
        <c:tickLblPos val="nextTo"/>
        <c:crossAx val="137647232"/>
        <c:crosses val="autoZero"/>
        <c:crossBetween val="between"/>
        <c:majorUnit val="4.0000000000000008E-2"/>
      </c:valAx>
    </c:plotArea>
    <c:legend>
      <c:legendPos val="b"/>
      <c:layout>
        <c:manualLayout>
          <c:xMode val="edge"/>
          <c:yMode val="edge"/>
          <c:x val="3.5674457930825257E-2"/>
          <c:y val="0.91033805588351047"/>
          <c:w val="0.89999985954937822"/>
          <c:h val="8.4342384887839419E-2"/>
        </c:manualLayout>
      </c:layout>
      <c:overlay val="0"/>
      <c:txPr>
        <a:bodyPr/>
        <a:lstStyle/>
        <a:p>
          <a:pPr>
            <a:defRPr sz="900"/>
          </a:pPr>
          <a:endParaRPr lang="fr-FR"/>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89043513289896"/>
          <c:y val="3.5880555555555554E-2"/>
          <c:w val="0.7647575723866652"/>
          <c:h val="0.64268333333333338"/>
        </c:manualLayout>
      </c:layout>
      <c:lineChart>
        <c:grouping val="standard"/>
        <c:varyColors val="0"/>
        <c:ser>
          <c:idx val="0"/>
          <c:order val="0"/>
          <c:tx>
            <c:strRef>
              <c:f>'Fig 3.7'!$C$4</c:f>
              <c:strCache>
                <c:ptCount val="1"/>
                <c:pt idx="0">
                  <c:v>Pension effective</c:v>
                </c:pt>
              </c:strCache>
            </c:strRef>
          </c:tx>
          <c:spPr>
            <a:ln w="38100">
              <a:solidFill>
                <a:srgbClr val="FF0000"/>
              </a:solidFill>
            </a:ln>
          </c:spPr>
          <c:marker>
            <c:symbol val="none"/>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3.7'!$C$5:$C$14</c:f>
              <c:numCache>
                <c:formatCode>0</c:formatCode>
                <c:ptCount val="10"/>
                <c:pt idx="0">
                  <c:v>665</c:v>
                </c:pt>
                <c:pt idx="1">
                  <c:v>678</c:v>
                </c:pt>
                <c:pt idx="2">
                  <c:v>690</c:v>
                </c:pt>
                <c:pt idx="3">
                  <c:v>713</c:v>
                </c:pt>
                <c:pt idx="4">
                  <c:v>730</c:v>
                </c:pt>
                <c:pt idx="5">
                  <c:v>754</c:v>
                </c:pt>
                <c:pt idx="6">
                  <c:v>797</c:v>
                </c:pt>
                <c:pt idx="7">
                  <c:v>851</c:v>
                </c:pt>
                <c:pt idx="8">
                  <c:v>903</c:v>
                </c:pt>
                <c:pt idx="9">
                  <c:v>973</c:v>
                </c:pt>
              </c:numCache>
            </c:numRef>
          </c:val>
          <c:smooth val="0"/>
        </c:ser>
        <c:ser>
          <c:idx val="1"/>
          <c:order val="1"/>
          <c:tx>
            <c:strRef>
              <c:f>'Fig 3.7'!$D$4</c:f>
              <c:strCache>
                <c:ptCount val="1"/>
                <c:pt idx="0">
                  <c:v>Pension hors décote/surcote</c:v>
                </c:pt>
              </c:strCache>
            </c:strRef>
          </c:tx>
          <c:spPr>
            <a:ln w="12700">
              <a:solidFill>
                <a:srgbClr val="FF0000"/>
              </a:solidFill>
              <a:prstDash val="dash"/>
            </a:ln>
          </c:spPr>
          <c:marker>
            <c:symbol val="triangle"/>
            <c:size val="5"/>
            <c:spPr>
              <a:solidFill>
                <a:schemeClr val="bg1"/>
              </a:solidFill>
              <a:ln>
                <a:solidFill>
                  <a:srgbClr val="FF0000"/>
                </a:solidFill>
              </a:ln>
            </c:spPr>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3.7'!$D$5:$D$14</c:f>
              <c:numCache>
                <c:formatCode>0</c:formatCode>
                <c:ptCount val="10"/>
                <c:pt idx="0">
                  <c:v>673</c:v>
                </c:pt>
                <c:pt idx="1">
                  <c:v>691</c:v>
                </c:pt>
                <c:pt idx="2">
                  <c:v>706</c:v>
                </c:pt>
                <c:pt idx="3">
                  <c:v>729</c:v>
                </c:pt>
                <c:pt idx="4">
                  <c:v>746</c:v>
                </c:pt>
                <c:pt idx="5">
                  <c:v>769</c:v>
                </c:pt>
                <c:pt idx="6">
                  <c:v>811</c:v>
                </c:pt>
                <c:pt idx="7">
                  <c:v>864</c:v>
                </c:pt>
                <c:pt idx="8">
                  <c:v>912</c:v>
                </c:pt>
                <c:pt idx="9">
                  <c:v>978</c:v>
                </c:pt>
              </c:numCache>
            </c:numRef>
          </c:val>
          <c:smooth val="0"/>
        </c:ser>
        <c:ser>
          <c:idx val="3"/>
          <c:order val="2"/>
          <c:tx>
            <c:strRef>
              <c:f>'Fig 3.7'!$E$4</c:f>
              <c:strCache>
                <c:ptCount val="1"/>
                <c:pt idx="0">
                  <c:v>Pension pleine</c:v>
                </c:pt>
              </c:strCache>
            </c:strRef>
          </c:tx>
          <c:spPr>
            <a:ln w="19050">
              <a:solidFill>
                <a:schemeClr val="tx1"/>
              </a:solidFill>
            </a:ln>
          </c:spPr>
          <c:marker>
            <c:symbol val="circle"/>
            <c:size val="4"/>
            <c:spPr>
              <a:solidFill>
                <a:schemeClr val="tx1"/>
              </a:solidFill>
            </c:spPr>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3.7'!$E$5:$E$14</c:f>
              <c:numCache>
                <c:formatCode>0</c:formatCode>
                <c:ptCount val="10"/>
                <c:pt idx="0">
                  <c:v>857</c:v>
                </c:pt>
                <c:pt idx="1">
                  <c:v>889</c:v>
                </c:pt>
                <c:pt idx="2">
                  <c:v>903</c:v>
                </c:pt>
                <c:pt idx="3">
                  <c:v>917</c:v>
                </c:pt>
                <c:pt idx="4">
                  <c:v>911</c:v>
                </c:pt>
                <c:pt idx="5">
                  <c:v>923</c:v>
                </c:pt>
                <c:pt idx="6">
                  <c:v>954</c:v>
                </c:pt>
                <c:pt idx="7">
                  <c:v>998</c:v>
                </c:pt>
                <c:pt idx="8">
                  <c:v>1033</c:v>
                </c:pt>
                <c:pt idx="9">
                  <c:v>1088</c:v>
                </c:pt>
              </c:numCache>
            </c:numRef>
          </c:val>
          <c:smooth val="0"/>
        </c:ser>
        <c:ser>
          <c:idx val="2"/>
          <c:order val="3"/>
          <c:tx>
            <c:strRef>
              <c:f>'Fig 3.7'!$F$4</c:f>
              <c:strCache>
                <c:ptCount val="1"/>
                <c:pt idx="0">
                  <c:v>Pension pleine (hors minimum)</c:v>
                </c:pt>
              </c:strCache>
            </c:strRef>
          </c:tx>
          <c:spPr>
            <a:ln w="19050">
              <a:solidFill>
                <a:schemeClr val="tx1"/>
              </a:solidFill>
              <a:prstDash val="dash"/>
            </a:ln>
          </c:spPr>
          <c:marker>
            <c:symbol val="circle"/>
            <c:size val="4"/>
            <c:spPr>
              <a:solidFill>
                <a:schemeClr val="bg1">
                  <a:lumMod val="95000"/>
                </a:schemeClr>
              </a:solidFill>
              <a:ln>
                <a:solidFill>
                  <a:schemeClr val="tx1"/>
                </a:solidFill>
              </a:ln>
            </c:spPr>
          </c:marker>
          <c:cat>
            <c:numRef>
              <c:f>'Fig 3.7'!$B$5:$B$14</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3.7'!$F$5:$F$14</c:f>
              <c:numCache>
                <c:formatCode>0</c:formatCode>
                <c:ptCount val="10"/>
                <c:pt idx="0">
                  <c:v>758</c:v>
                </c:pt>
                <c:pt idx="1">
                  <c:v>800</c:v>
                </c:pt>
                <c:pt idx="2">
                  <c:v>817</c:v>
                </c:pt>
                <c:pt idx="3">
                  <c:v>819</c:v>
                </c:pt>
                <c:pt idx="4">
                  <c:v>818</c:v>
                </c:pt>
                <c:pt idx="5">
                  <c:v>826</c:v>
                </c:pt>
                <c:pt idx="6">
                  <c:v>853</c:v>
                </c:pt>
                <c:pt idx="7">
                  <c:v>895</c:v>
                </c:pt>
                <c:pt idx="8">
                  <c:v>930</c:v>
                </c:pt>
                <c:pt idx="9">
                  <c:v>983</c:v>
                </c:pt>
              </c:numCache>
            </c:numRef>
          </c:val>
          <c:smooth val="0"/>
        </c:ser>
        <c:dLbls>
          <c:showLegendKey val="0"/>
          <c:showVal val="0"/>
          <c:showCatName val="0"/>
          <c:showSerName val="0"/>
          <c:showPercent val="0"/>
          <c:showBubbleSize val="0"/>
        </c:dLbls>
        <c:marker val="1"/>
        <c:smooth val="0"/>
        <c:axId val="137688576"/>
        <c:axId val="138088448"/>
      </c:lineChart>
      <c:catAx>
        <c:axId val="137688576"/>
        <c:scaling>
          <c:orientation val="minMax"/>
        </c:scaling>
        <c:delete val="0"/>
        <c:axPos val="b"/>
        <c:title>
          <c:tx>
            <c:rich>
              <a:bodyPr/>
              <a:lstStyle/>
              <a:p>
                <a:pPr>
                  <a:defRPr sz="900"/>
                </a:pPr>
                <a:r>
                  <a:rPr lang="en-US" sz="900"/>
                  <a:t>génération</a:t>
                </a:r>
              </a:p>
            </c:rich>
          </c:tx>
          <c:layout>
            <c:manualLayout>
              <c:xMode val="edge"/>
              <c:yMode val="edge"/>
              <c:x val="0.77513062996697457"/>
              <c:y val="0.59690555555555558"/>
            </c:manualLayout>
          </c:layout>
          <c:overlay val="0"/>
        </c:title>
        <c:numFmt formatCode="General" sourceLinked="1"/>
        <c:majorTickMark val="out"/>
        <c:minorTickMark val="none"/>
        <c:tickLblPos val="nextTo"/>
        <c:txPr>
          <a:bodyPr rot="-5400000" vert="horz"/>
          <a:lstStyle/>
          <a:p>
            <a:pPr>
              <a:defRPr sz="900"/>
            </a:pPr>
            <a:endParaRPr lang="fr-FR"/>
          </a:p>
        </c:txPr>
        <c:crossAx val="138088448"/>
        <c:crosses val="autoZero"/>
        <c:auto val="1"/>
        <c:lblAlgn val="ctr"/>
        <c:lblOffset val="100"/>
        <c:noMultiLvlLbl val="0"/>
      </c:catAx>
      <c:valAx>
        <c:axId val="138088448"/>
        <c:scaling>
          <c:orientation val="minMax"/>
          <c:max val="1600"/>
          <c:min val="600"/>
        </c:scaling>
        <c:delete val="0"/>
        <c:axPos val="l"/>
        <c:majorGridlines/>
        <c:title>
          <c:tx>
            <c:rich>
              <a:bodyPr rot="-5400000" vert="horz"/>
              <a:lstStyle/>
              <a:p>
                <a:pPr>
                  <a:defRPr/>
                </a:pPr>
                <a:r>
                  <a:rPr lang="en-US" sz="900"/>
                  <a:t>pensions des femmes,  en € par mois</a:t>
                </a:r>
              </a:p>
            </c:rich>
          </c:tx>
          <c:layout>
            <c:manualLayout>
              <c:xMode val="edge"/>
              <c:yMode val="edge"/>
              <c:x val="3.8260730799905785E-3"/>
              <c:y val="5.4841269841269841E-4"/>
            </c:manualLayout>
          </c:layout>
          <c:overlay val="0"/>
        </c:title>
        <c:numFmt formatCode="#,##0" sourceLinked="0"/>
        <c:majorTickMark val="out"/>
        <c:minorTickMark val="none"/>
        <c:tickLblPos val="nextTo"/>
        <c:txPr>
          <a:bodyPr/>
          <a:lstStyle/>
          <a:p>
            <a:pPr>
              <a:defRPr sz="900"/>
            </a:pPr>
            <a:endParaRPr lang="fr-FR"/>
          </a:p>
        </c:txPr>
        <c:crossAx val="137688576"/>
        <c:crosses val="autoZero"/>
        <c:crossBetween val="between"/>
      </c:valAx>
    </c:plotArea>
    <c:legend>
      <c:legendPos val="b"/>
      <c:layout>
        <c:manualLayout>
          <c:xMode val="edge"/>
          <c:yMode val="edge"/>
          <c:x val="8.8727940062271228E-3"/>
          <c:y val="0.81776547619047613"/>
          <c:w val="0.96195659211079343"/>
          <c:h val="0.18223452380952382"/>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21489043513289896"/>
          <c:y val="3.5880555555555554E-2"/>
          <c:w val="0.7647575723866652"/>
          <c:h val="0.63260396825396825"/>
        </c:manualLayout>
      </c:layout>
      <c:lineChart>
        <c:grouping val="standard"/>
        <c:varyColors val="0"/>
        <c:ser>
          <c:idx val="0"/>
          <c:order val="0"/>
          <c:tx>
            <c:strRef>
              <c:f>'Fig 3.7'!$C$17</c:f>
              <c:strCache>
                <c:ptCount val="1"/>
                <c:pt idx="0">
                  <c:v>Pension effective</c:v>
                </c:pt>
              </c:strCache>
            </c:strRef>
          </c:tx>
          <c:spPr>
            <a:ln w="38100">
              <a:solidFill>
                <a:srgbClr val="FF0000"/>
              </a:solidFill>
            </a:ln>
          </c:spPr>
          <c:marker>
            <c:symbol val="none"/>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3.7'!$C$18:$C$27</c:f>
              <c:numCache>
                <c:formatCode>0</c:formatCode>
                <c:ptCount val="10"/>
                <c:pt idx="0">
                  <c:v>1345</c:v>
                </c:pt>
                <c:pt idx="1">
                  <c:v>1361</c:v>
                </c:pt>
                <c:pt idx="2">
                  <c:v>1334</c:v>
                </c:pt>
                <c:pt idx="3">
                  <c:v>1342</c:v>
                </c:pt>
                <c:pt idx="4">
                  <c:v>1368</c:v>
                </c:pt>
                <c:pt idx="5">
                  <c:v>1381</c:v>
                </c:pt>
                <c:pt idx="6">
                  <c:v>1390</c:v>
                </c:pt>
                <c:pt idx="7">
                  <c:v>1443</c:v>
                </c:pt>
                <c:pt idx="8">
                  <c:v>1470</c:v>
                </c:pt>
                <c:pt idx="9">
                  <c:v>1560</c:v>
                </c:pt>
              </c:numCache>
            </c:numRef>
          </c:val>
          <c:smooth val="0"/>
        </c:ser>
        <c:ser>
          <c:idx val="1"/>
          <c:order val="1"/>
          <c:tx>
            <c:strRef>
              <c:f>'Fig 3.7'!$D$17</c:f>
              <c:strCache>
                <c:ptCount val="1"/>
                <c:pt idx="0">
                  <c:v>Pension hors décote/surcote</c:v>
                </c:pt>
              </c:strCache>
            </c:strRef>
          </c:tx>
          <c:spPr>
            <a:ln w="12700">
              <a:solidFill>
                <a:srgbClr val="FF0000"/>
              </a:solidFill>
              <a:prstDash val="dash"/>
            </a:ln>
          </c:spPr>
          <c:marker>
            <c:symbol val="triangle"/>
            <c:size val="5"/>
            <c:spPr>
              <a:solidFill>
                <a:schemeClr val="bg1"/>
              </a:solidFill>
              <a:ln>
                <a:solidFill>
                  <a:srgbClr val="FF0000"/>
                </a:solidFill>
              </a:ln>
            </c:spPr>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3.7'!$D$18:$D$27</c:f>
              <c:numCache>
                <c:formatCode>0</c:formatCode>
                <c:ptCount val="10"/>
                <c:pt idx="0">
                  <c:v>1359</c:v>
                </c:pt>
                <c:pt idx="1">
                  <c:v>1374</c:v>
                </c:pt>
                <c:pt idx="2">
                  <c:v>1345</c:v>
                </c:pt>
                <c:pt idx="3">
                  <c:v>1360</c:v>
                </c:pt>
                <c:pt idx="4">
                  <c:v>1386</c:v>
                </c:pt>
                <c:pt idx="5">
                  <c:v>1397</c:v>
                </c:pt>
                <c:pt idx="6">
                  <c:v>1405</c:v>
                </c:pt>
                <c:pt idx="7">
                  <c:v>1456</c:v>
                </c:pt>
                <c:pt idx="8">
                  <c:v>1484</c:v>
                </c:pt>
                <c:pt idx="9">
                  <c:v>1568</c:v>
                </c:pt>
              </c:numCache>
            </c:numRef>
          </c:val>
          <c:smooth val="0"/>
        </c:ser>
        <c:ser>
          <c:idx val="3"/>
          <c:order val="2"/>
          <c:tx>
            <c:strRef>
              <c:f>'Fig 3.7'!$E$17</c:f>
              <c:strCache>
                <c:ptCount val="1"/>
                <c:pt idx="0">
                  <c:v>Pension pleine</c:v>
                </c:pt>
              </c:strCache>
            </c:strRef>
          </c:tx>
          <c:spPr>
            <a:ln w="19050">
              <a:solidFill>
                <a:schemeClr val="tx1"/>
              </a:solidFill>
            </a:ln>
          </c:spPr>
          <c:marker>
            <c:symbol val="circle"/>
            <c:size val="4"/>
            <c:spPr>
              <a:solidFill>
                <a:schemeClr val="tx1"/>
              </a:solidFill>
            </c:spPr>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3.7'!$E$18:$E$27</c:f>
              <c:numCache>
                <c:formatCode>0</c:formatCode>
                <c:ptCount val="10"/>
                <c:pt idx="0">
                  <c:v>1354</c:v>
                </c:pt>
                <c:pt idx="1">
                  <c:v>1362</c:v>
                </c:pt>
                <c:pt idx="2">
                  <c:v>1343</c:v>
                </c:pt>
                <c:pt idx="3">
                  <c:v>1356</c:v>
                </c:pt>
                <c:pt idx="4">
                  <c:v>1381</c:v>
                </c:pt>
                <c:pt idx="5">
                  <c:v>1393</c:v>
                </c:pt>
                <c:pt idx="6">
                  <c:v>1413</c:v>
                </c:pt>
                <c:pt idx="7">
                  <c:v>1463</c:v>
                </c:pt>
                <c:pt idx="8">
                  <c:v>1492</c:v>
                </c:pt>
                <c:pt idx="9">
                  <c:v>1571</c:v>
                </c:pt>
              </c:numCache>
            </c:numRef>
          </c:val>
          <c:smooth val="0"/>
        </c:ser>
        <c:ser>
          <c:idx val="2"/>
          <c:order val="3"/>
          <c:tx>
            <c:strRef>
              <c:f>'Fig 3.7'!$F$17</c:f>
              <c:strCache>
                <c:ptCount val="1"/>
                <c:pt idx="0">
                  <c:v>Pension pleine (hors minimum)</c:v>
                </c:pt>
              </c:strCache>
            </c:strRef>
          </c:tx>
          <c:spPr>
            <a:ln w="19050">
              <a:solidFill>
                <a:schemeClr val="tx1"/>
              </a:solidFill>
              <a:prstDash val="dash"/>
            </a:ln>
          </c:spPr>
          <c:marker>
            <c:symbol val="circle"/>
            <c:size val="4"/>
            <c:spPr>
              <a:solidFill>
                <a:schemeClr val="bg1">
                  <a:lumMod val="95000"/>
                </a:schemeClr>
              </a:solidFill>
              <a:ln>
                <a:solidFill>
                  <a:schemeClr val="tx1"/>
                </a:solidFill>
              </a:ln>
            </c:spPr>
          </c:marker>
          <c:cat>
            <c:numRef>
              <c:f>'Fig 3.7'!$B$18:$B$27</c:f>
              <c:numCache>
                <c:formatCode>General</c:formatCode>
                <c:ptCount val="10"/>
                <c:pt idx="0">
                  <c:v>1924</c:v>
                </c:pt>
                <c:pt idx="1">
                  <c:v>1926</c:v>
                </c:pt>
                <c:pt idx="2">
                  <c:v>1928</c:v>
                </c:pt>
                <c:pt idx="3">
                  <c:v>1930</c:v>
                </c:pt>
                <c:pt idx="4">
                  <c:v>1932</c:v>
                </c:pt>
                <c:pt idx="5">
                  <c:v>1934</c:v>
                </c:pt>
                <c:pt idx="6">
                  <c:v>1936</c:v>
                </c:pt>
                <c:pt idx="7">
                  <c:v>1938</c:v>
                </c:pt>
                <c:pt idx="8">
                  <c:v>1940</c:v>
                </c:pt>
                <c:pt idx="9">
                  <c:v>1942</c:v>
                </c:pt>
              </c:numCache>
            </c:numRef>
          </c:cat>
          <c:val>
            <c:numRef>
              <c:f>'Fig 3.7'!$F$18:$F$27</c:f>
              <c:numCache>
                <c:formatCode>0</c:formatCode>
                <c:ptCount val="10"/>
                <c:pt idx="0">
                  <c:v>1335</c:v>
                </c:pt>
                <c:pt idx="1">
                  <c:v>1342</c:v>
                </c:pt>
                <c:pt idx="2">
                  <c:v>1314</c:v>
                </c:pt>
                <c:pt idx="3">
                  <c:v>1332</c:v>
                </c:pt>
                <c:pt idx="4">
                  <c:v>1354</c:v>
                </c:pt>
                <c:pt idx="5">
                  <c:v>1364</c:v>
                </c:pt>
                <c:pt idx="6">
                  <c:v>1378</c:v>
                </c:pt>
                <c:pt idx="7">
                  <c:v>1430</c:v>
                </c:pt>
                <c:pt idx="8">
                  <c:v>1454</c:v>
                </c:pt>
                <c:pt idx="9">
                  <c:v>1534</c:v>
                </c:pt>
              </c:numCache>
            </c:numRef>
          </c:val>
          <c:smooth val="0"/>
        </c:ser>
        <c:dLbls>
          <c:showLegendKey val="0"/>
          <c:showVal val="0"/>
          <c:showCatName val="0"/>
          <c:showSerName val="0"/>
          <c:showPercent val="0"/>
          <c:showBubbleSize val="0"/>
        </c:dLbls>
        <c:marker val="1"/>
        <c:smooth val="0"/>
        <c:axId val="138123136"/>
        <c:axId val="138133888"/>
      </c:lineChart>
      <c:catAx>
        <c:axId val="138123136"/>
        <c:scaling>
          <c:orientation val="minMax"/>
        </c:scaling>
        <c:delete val="0"/>
        <c:axPos val="b"/>
        <c:title>
          <c:tx>
            <c:rich>
              <a:bodyPr/>
              <a:lstStyle/>
              <a:p>
                <a:pPr>
                  <a:defRPr sz="900"/>
                </a:pPr>
                <a:r>
                  <a:rPr lang="en-US" sz="900"/>
                  <a:t>génération</a:t>
                </a:r>
              </a:p>
            </c:rich>
          </c:tx>
          <c:layout>
            <c:manualLayout>
              <c:xMode val="edge"/>
              <c:yMode val="edge"/>
              <c:x val="0.77513062996697457"/>
              <c:y val="0.58682619047619045"/>
            </c:manualLayout>
          </c:layout>
          <c:overlay val="0"/>
        </c:title>
        <c:numFmt formatCode="General" sourceLinked="1"/>
        <c:majorTickMark val="out"/>
        <c:minorTickMark val="none"/>
        <c:tickLblPos val="nextTo"/>
        <c:txPr>
          <a:bodyPr rot="-5400000" vert="horz"/>
          <a:lstStyle/>
          <a:p>
            <a:pPr>
              <a:defRPr sz="900"/>
            </a:pPr>
            <a:endParaRPr lang="fr-FR"/>
          </a:p>
        </c:txPr>
        <c:crossAx val="138133888"/>
        <c:crosses val="autoZero"/>
        <c:auto val="1"/>
        <c:lblAlgn val="ctr"/>
        <c:lblOffset val="100"/>
        <c:noMultiLvlLbl val="0"/>
      </c:catAx>
      <c:valAx>
        <c:axId val="138133888"/>
        <c:scaling>
          <c:orientation val="minMax"/>
          <c:max val="1600"/>
          <c:min val="600"/>
        </c:scaling>
        <c:delete val="0"/>
        <c:axPos val="l"/>
        <c:majorGridlines/>
        <c:title>
          <c:tx>
            <c:rich>
              <a:bodyPr rot="-5400000" vert="horz"/>
              <a:lstStyle/>
              <a:p>
                <a:pPr>
                  <a:defRPr/>
                </a:pPr>
                <a:r>
                  <a:rPr lang="en-US" sz="900"/>
                  <a:t>pensions des hommes, en € par mois</a:t>
                </a:r>
              </a:p>
            </c:rich>
          </c:tx>
          <c:layout>
            <c:manualLayout>
              <c:xMode val="edge"/>
              <c:yMode val="edge"/>
              <c:x val="3.826073079990579E-3"/>
              <c:y val="5.4841269841269841E-4"/>
            </c:manualLayout>
          </c:layout>
          <c:overlay val="0"/>
        </c:title>
        <c:numFmt formatCode="#,##0" sourceLinked="0"/>
        <c:majorTickMark val="out"/>
        <c:minorTickMark val="none"/>
        <c:tickLblPos val="nextTo"/>
        <c:txPr>
          <a:bodyPr/>
          <a:lstStyle/>
          <a:p>
            <a:pPr>
              <a:defRPr sz="900"/>
            </a:pPr>
            <a:endParaRPr lang="fr-FR"/>
          </a:p>
        </c:txPr>
        <c:crossAx val="138123136"/>
        <c:crosses val="autoZero"/>
        <c:crossBetween val="between"/>
      </c:valAx>
    </c:plotArea>
    <c:legend>
      <c:legendPos val="b"/>
      <c:layout>
        <c:manualLayout>
          <c:xMode val="edge"/>
          <c:yMode val="edge"/>
          <c:x val="8.8727940062271228E-3"/>
          <c:y val="0.80264642857142843"/>
          <c:w val="0.96195659211079343"/>
          <c:h val="0.19735357142857143"/>
        </c:manualLayout>
      </c:layout>
      <c:overlay val="0"/>
      <c:txPr>
        <a:bodyPr/>
        <a:lstStyle/>
        <a:p>
          <a:pPr>
            <a:defRPr sz="800"/>
          </a:pPr>
          <a:endParaRPr lang="fr-FR"/>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2" Type="http://schemas.openxmlformats.org/officeDocument/2006/relationships/chart" Target="../charts/chart11.xml"/><Relationship Id="rId1" Type="http://schemas.openxmlformats.org/officeDocument/2006/relationships/chart" Target="../charts/chart10.xml"/></Relationships>
</file>

<file path=xl/drawings/_rels/drawing11.xml.rels><?xml version="1.0" encoding="UTF-8" standalone="yes"?>
<Relationships xmlns="http://schemas.openxmlformats.org/package/2006/relationships"><Relationship Id="rId2" Type="http://schemas.openxmlformats.org/officeDocument/2006/relationships/chart" Target="../charts/chart13.xml"/><Relationship Id="rId1" Type="http://schemas.openxmlformats.org/officeDocument/2006/relationships/chart" Target="../charts/chart12.xml"/></Relationships>
</file>

<file path=xl/drawings/_rels/drawing12.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14.xml.rels><?xml version="1.0" encoding="UTF-8" standalone="yes"?>
<Relationships xmlns="http://schemas.openxmlformats.org/package/2006/relationships"><Relationship Id="rId2" Type="http://schemas.openxmlformats.org/officeDocument/2006/relationships/chart" Target="../charts/chart17.xml"/><Relationship Id="rId1" Type="http://schemas.openxmlformats.org/officeDocument/2006/relationships/chart" Target="../charts/chart16.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17.xml.rels><?xml version="1.0" encoding="UTF-8" standalone="yes"?>
<Relationships xmlns="http://schemas.openxmlformats.org/package/2006/relationships"><Relationship Id="rId2" Type="http://schemas.openxmlformats.org/officeDocument/2006/relationships/chart" Target="../charts/chart21.xml"/><Relationship Id="rId1" Type="http://schemas.openxmlformats.org/officeDocument/2006/relationships/chart" Target="../charts/chart20.xml"/></Relationships>
</file>

<file path=xl/drawings/_rels/drawing18.xml.rels><?xml version="1.0" encoding="UTF-8" standalone="yes"?>
<Relationships xmlns="http://schemas.openxmlformats.org/package/2006/relationships"><Relationship Id="rId3" Type="http://schemas.openxmlformats.org/officeDocument/2006/relationships/chart" Target="../charts/chart24.xml"/><Relationship Id="rId2" Type="http://schemas.openxmlformats.org/officeDocument/2006/relationships/chart" Target="../charts/chart23.xml"/><Relationship Id="rId1" Type="http://schemas.openxmlformats.org/officeDocument/2006/relationships/chart" Target="../charts/chart2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3" Type="http://schemas.openxmlformats.org/officeDocument/2006/relationships/chart" Target="../charts/chart5.xml"/><Relationship Id="rId2" Type="http://schemas.openxmlformats.org/officeDocument/2006/relationships/chart" Target="../charts/chart4.xml"/><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drawing8.xml.rels><?xml version="1.0" encoding="UTF-8" standalone="yes"?>
<Relationships xmlns="http://schemas.openxmlformats.org/package/2006/relationships"><Relationship Id="rId2" Type="http://schemas.openxmlformats.org/officeDocument/2006/relationships/chart" Target="../charts/chart9.xml"/><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752476</xdr:colOff>
      <xdr:row>19</xdr:row>
      <xdr:rowOff>42862</xdr:rowOff>
    </xdr:from>
    <xdr:to>
      <xdr:col>7</xdr:col>
      <xdr:colOff>95251</xdr:colOff>
      <xdr:row>34</xdr:row>
      <xdr:rowOff>28576</xdr:rowOff>
    </xdr:to>
    <xdr:graphicFrame macro="">
      <xdr:nvGraphicFramePr>
        <xdr:cNvPr id="2" name="Graphique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761999</xdr:colOff>
      <xdr:row>10</xdr:row>
      <xdr:rowOff>66675</xdr:rowOff>
    </xdr:from>
    <xdr:to>
      <xdr:col>11</xdr:col>
      <xdr:colOff>590549</xdr:colOff>
      <xdr:row>16</xdr:row>
      <xdr:rowOff>95251</xdr:rowOff>
    </xdr:to>
    <xdr:sp macro="" textlink="">
      <xdr:nvSpPr>
        <xdr:cNvPr id="6" name="ZoneTexte 5"/>
        <xdr:cNvSpPr txBox="1"/>
      </xdr:nvSpPr>
      <xdr:spPr>
        <a:xfrm>
          <a:off x="761999" y="2733675"/>
          <a:ext cx="9458325" cy="117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2013, 75 % des ressources du système de retraite provenaient de cotisations sociales.</a:t>
          </a:r>
        </a:p>
        <a:p>
          <a:r>
            <a:rPr lang="fr-FR" sz="1000" i="1">
              <a:latin typeface="Times New Roman" panose="02020603050405020304" pitchFamily="18" charset="0"/>
              <a:cs typeface="Times New Roman" panose="02020603050405020304" pitchFamily="18" charset="0"/>
            </a:rPr>
            <a:t>Note : y compris le FSV mais hors le RAFP qui est un régime par capitalisation. Les cotisations sociales incluent la cotisation au régime de la FPE des employeurs de fonctionnaires d’État. La composante intitulée « réserves et dette » correspond à la contrepartie d’un solde négatif entre les ressources et les dépenses (tenant compte du solde des produits et des charges financières), celle-ci étant interprétée ici comme une source de financement dans le sens où le solde doit être nécessairement financé, soit par endettement, soit par l’utilisation de réserves.</a:t>
          </a:r>
        </a:p>
        <a:p>
          <a:r>
            <a:rPr lang="fr-FR" sz="1000" i="1">
              <a:latin typeface="Times New Roman" panose="02020603050405020304" pitchFamily="18" charset="0"/>
              <a:cs typeface="Times New Roman" panose="02020603050405020304" pitchFamily="18" charset="0"/>
            </a:rPr>
            <a:t>Source : rapports à la CCSS 2002-2013 ; calculs SG-COR.</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xdr:col>
      <xdr:colOff>0</xdr:colOff>
      <xdr:row>22</xdr:row>
      <xdr:rowOff>123824</xdr:rowOff>
    </xdr:from>
    <xdr:to>
      <xdr:col>5</xdr:col>
      <xdr:colOff>561976</xdr:colOff>
      <xdr:row>39</xdr:row>
      <xdr:rowOff>53324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13</xdr:row>
      <xdr:rowOff>190499</xdr:rowOff>
    </xdr:from>
    <xdr:to>
      <xdr:col>10</xdr:col>
      <xdr:colOff>609599</xdr:colOff>
      <xdr:row>20</xdr:row>
      <xdr:rowOff>28575</xdr:rowOff>
    </xdr:to>
    <xdr:sp macro="" textlink="">
      <xdr:nvSpPr>
        <xdr:cNvPr id="4" name="ZoneTexte 3"/>
        <xdr:cNvSpPr txBox="1"/>
      </xdr:nvSpPr>
      <xdr:spPr>
        <a:xfrm>
          <a:off x="876300" y="3114674"/>
          <a:ext cx="8743949" cy="117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les salariés nés en 1946 et en emploi salarié après 49 ans, 14,8 % de ceux terminant leur carrière dans le secteur privé ont un taux de remplacement net compris entre 70 % et 74 %.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net est calculé en rapportant la pension nette à la liquidation au salaire net de fin de carrière, défini comme le salaire moyen des cinq dernières années passées à temps complet avant la liquidation de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nés en 1946, en emploi salarié après 49 ans, dont le régime d’affiliation principal est le régime général (secteur privé), la fonction publique civile ou les régimes spéciaux (secteur public), résidant en France.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étude DREES à partir de l’EIR 2012 et des panels INSEE.</a:t>
          </a:r>
        </a:p>
      </xdr:txBody>
    </xdr:sp>
    <xdr:clientData/>
  </xdr:twoCellAnchor>
  <xdr:twoCellAnchor>
    <xdr:from>
      <xdr:col>5</xdr:col>
      <xdr:colOff>714375</xdr:colOff>
      <xdr:row>22</xdr:row>
      <xdr:rowOff>133350</xdr:rowOff>
    </xdr:from>
    <xdr:to>
      <xdr:col>9</xdr:col>
      <xdr:colOff>514351</xdr:colOff>
      <xdr:row>39</xdr:row>
      <xdr:rowOff>62850</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1</xdr:col>
      <xdr:colOff>2143125</xdr:colOff>
      <xdr:row>22</xdr:row>
      <xdr:rowOff>161924</xdr:rowOff>
    </xdr:from>
    <xdr:to>
      <xdr:col>5</xdr:col>
      <xdr:colOff>552451</xdr:colOff>
      <xdr:row>37</xdr:row>
      <xdr:rowOff>4424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114300</xdr:colOff>
      <xdr:row>13</xdr:row>
      <xdr:rowOff>190499</xdr:rowOff>
    </xdr:from>
    <xdr:to>
      <xdr:col>10</xdr:col>
      <xdr:colOff>609599</xdr:colOff>
      <xdr:row>20</xdr:row>
      <xdr:rowOff>28575</xdr:rowOff>
    </xdr:to>
    <xdr:sp macro="" textlink="">
      <xdr:nvSpPr>
        <xdr:cNvPr id="3" name="ZoneTexte 2"/>
        <xdr:cNvSpPr txBox="1"/>
      </xdr:nvSpPr>
      <xdr:spPr>
        <a:xfrm>
          <a:off x="876300" y="2733674"/>
          <a:ext cx="8743949" cy="11715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effectLst/>
              <a:latin typeface="Times New Roman" panose="02020603050405020304" pitchFamily="18" charset="0"/>
              <a:ea typeface="+mn-ea"/>
              <a:cs typeface="Times New Roman" panose="02020603050405020304" pitchFamily="18" charset="0"/>
            </a:rPr>
            <a:t>Lecture : parmi les salariés à carrière complète nés en 1936, le taux de remplacement médian de ceux terminant leur carrière dans le secteur privé est de 78,6 %.</a:t>
          </a:r>
        </a:p>
        <a:p>
          <a:r>
            <a:rPr lang="fr-FR" sz="1000" i="1">
              <a:solidFill>
                <a:schemeClr val="dk1"/>
              </a:solidFill>
              <a:effectLst/>
              <a:latin typeface="Times New Roman" panose="02020603050405020304" pitchFamily="18" charset="0"/>
              <a:ea typeface="+mn-ea"/>
              <a:cs typeface="Times New Roman" panose="02020603050405020304" pitchFamily="18" charset="0"/>
            </a:rPr>
            <a:t>Note : le taux de remplacement net est calculé en rapportant la pension nette au salaire net de fin de carrière, défini comme le salaire moyen des cinq dernières années passées à temps complet avant la liquidation de la retraite.</a:t>
          </a:r>
        </a:p>
        <a:p>
          <a:r>
            <a:rPr lang="fr-FR" sz="1000" i="1">
              <a:solidFill>
                <a:schemeClr val="dk1"/>
              </a:solidFill>
              <a:effectLst/>
              <a:latin typeface="Times New Roman" panose="02020603050405020304" pitchFamily="18" charset="0"/>
              <a:ea typeface="+mn-ea"/>
              <a:cs typeface="Times New Roman" panose="02020603050405020304" pitchFamily="18" charset="0"/>
            </a:rPr>
            <a:t>Champ : retraités de droit direct nés entre 1936 et 1946, à carrière complète et, en emploi salarié après 49 ans, dont le régime d’affiliation principal est le régime général (secteur privé), la fonction publique civile ou les régimes spéciaux (secteur public), résidant en France.</a:t>
          </a:r>
        </a:p>
        <a:p>
          <a:r>
            <a:rPr lang="fr-FR" sz="1000" i="1">
              <a:solidFill>
                <a:schemeClr val="dk1"/>
              </a:solidFill>
              <a:effectLst/>
              <a:latin typeface="Times New Roman" panose="02020603050405020304" pitchFamily="18" charset="0"/>
              <a:ea typeface="+mn-ea"/>
              <a:cs typeface="Times New Roman" panose="02020603050405020304" pitchFamily="18" charset="0"/>
            </a:rPr>
            <a:t>Source : étude DREES à partir de l’EIR 2012 et des panels INSEE. </a:t>
          </a:r>
        </a:p>
      </xdr:txBody>
    </xdr:sp>
    <xdr:clientData/>
  </xdr:twoCellAnchor>
  <xdr:twoCellAnchor>
    <xdr:from>
      <xdr:col>6</xdr:col>
      <xdr:colOff>666750</xdr:colOff>
      <xdr:row>22</xdr:row>
      <xdr:rowOff>123825</xdr:rowOff>
    </xdr:from>
    <xdr:to>
      <xdr:col>10</xdr:col>
      <xdr:colOff>466726</xdr:colOff>
      <xdr:row>36</xdr:row>
      <xdr:rowOff>156825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2.xml><?xml version="1.0" encoding="utf-8"?>
<xdr:wsDr xmlns:xdr="http://schemas.openxmlformats.org/drawingml/2006/spreadsheetDrawing" xmlns:a="http://schemas.openxmlformats.org/drawingml/2006/main">
  <xdr:twoCellAnchor>
    <xdr:from>
      <xdr:col>1</xdr:col>
      <xdr:colOff>2143125</xdr:colOff>
      <xdr:row>22</xdr:row>
      <xdr:rowOff>161924</xdr:rowOff>
    </xdr:from>
    <xdr:to>
      <xdr:col>5</xdr:col>
      <xdr:colOff>552451</xdr:colOff>
      <xdr:row>37</xdr:row>
      <xdr:rowOff>184424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200025</xdr:colOff>
      <xdr:row>22</xdr:row>
      <xdr:rowOff>152400</xdr:rowOff>
    </xdr:from>
    <xdr:to>
      <xdr:col>10</xdr:col>
      <xdr:colOff>1</xdr:colOff>
      <xdr:row>37</xdr:row>
      <xdr:rowOff>174900</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14</xdr:row>
      <xdr:rowOff>0</xdr:rowOff>
    </xdr:from>
    <xdr:to>
      <xdr:col>8</xdr:col>
      <xdr:colOff>409574</xdr:colOff>
      <xdr:row>20</xdr:row>
      <xdr:rowOff>142875</xdr:rowOff>
    </xdr:to>
    <xdr:sp macro="" textlink="">
      <xdr:nvSpPr>
        <xdr:cNvPr id="6" name="ZoneTexte 5"/>
        <xdr:cNvSpPr txBox="1"/>
      </xdr:nvSpPr>
      <xdr:spPr>
        <a:xfrm>
          <a:off x="762000" y="2733675"/>
          <a:ext cx="7134224"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parmi les hommes du secteur privé dont le salaire de fin de carrière est inférieur à 1 500 euros par mois, le taux de remplacement net médian est égal à 82,8 % (un homme sur deux dont le salaire de fin de carrière est inférieur à 1 500 euros par mois a un taux de remplacement net inférieur à 82,8 %).</a:t>
          </a:r>
        </a:p>
        <a:p>
          <a:r>
            <a:rPr lang="fr-FR" sz="1000" i="1">
              <a:latin typeface="Times New Roman" panose="02020603050405020304" pitchFamily="18" charset="0"/>
              <a:cs typeface="Times New Roman" panose="02020603050405020304" pitchFamily="18" charset="0"/>
            </a:rPr>
            <a:t>Note : le taux de remplacement net est calculé en rapportant la pension nette au salaire net de fin de carrière, défini comme le salaire moyen des cinq dernières années passées à temps complet avant la liquidation de la retraite.</a:t>
          </a:r>
        </a:p>
        <a:p>
          <a:r>
            <a:rPr lang="fr-FR" sz="1000" i="1">
              <a:latin typeface="Times New Roman" panose="02020603050405020304" pitchFamily="18" charset="0"/>
              <a:cs typeface="Times New Roman" panose="02020603050405020304" pitchFamily="18" charset="0"/>
            </a:rPr>
            <a:t>Champ : retraités de droit direct nés en 1946, en emploi salarié après 49 ans, dont le régime d’affiliation principal est le régime général (secteur privé), la fonction publique civile ou les régimes spéciaux (secteur public), résidant en France.</a:t>
          </a:r>
        </a:p>
        <a:p>
          <a:r>
            <a:rPr lang="fr-FR" sz="1000" i="1">
              <a:latin typeface="Times New Roman" panose="02020603050405020304" pitchFamily="18" charset="0"/>
              <a:cs typeface="Times New Roman" panose="02020603050405020304" pitchFamily="18" charset="0"/>
            </a:rPr>
            <a:t>Source : étude DREES à partir de l’EIR 2012 et des panels INSEE.</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714375</xdr:colOff>
      <xdr:row>17</xdr:row>
      <xdr:rowOff>9524</xdr:rowOff>
    </xdr:from>
    <xdr:to>
      <xdr:col>6</xdr:col>
      <xdr:colOff>847724</xdr:colOff>
      <xdr:row>28</xdr:row>
      <xdr:rowOff>133350</xdr:rowOff>
    </xdr:to>
    <xdr:sp macro="" textlink="">
      <xdr:nvSpPr>
        <xdr:cNvPr id="2" name="ZoneTexte 1"/>
        <xdr:cNvSpPr txBox="1"/>
      </xdr:nvSpPr>
      <xdr:spPr>
        <a:xfrm>
          <a:off x="714375" y="4267199"/>
          <a:ext cx="5667374" cy="22193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2012, 10 % des retraités ont un niveau de vie inférieur à 1 020 euros par mois et par unité de consommation, et 5 % des retraités ont un niveau de vie supérieur à 3 910 euros par mois et par unité de consommation.</a:t>
          </a:r>
        </a:p>
        <a:p>
          <a:r>
            <a:rPr lang="fr-FR" sz="1000" i="1">
              <a:solidFill>
                <a:schemeClr val="dk1"/>
              </a:solidFill>
              <a:latin typeface="Times New Roman" panose="02020603050405020304" pitchFamily="18" charset="0"/>
              <a:ea typeface="+mn-ea"/>
              <a:cs typeface="Times New Roman" panose="02020603050405020304" pitchFamily="18" charset="0"/>
            </a:rPr>
            <a:t>Note : le niveau de vie d’une personne désigne le revenu disponible par unité de consommation, calculé en rapportant le revenu disponible du ménage auquel appartient cette personne (somme de tous les revenus du ménage, y compris prestations sociales et revenus du patrimoine, nets d’impôts directs et de prélèvements sociaux) au nombre d’unités de consommation du ménage (1 unité pour le premier adulte du ménage, 0,5 unité par adulte supplémentaire ou par enfant de 14 ans et plus, 0,3 unité par enfant de moins de 14 ans). Les loyers imputés aux propriétaires ne sont pas pris en compte ici.</a:t>
          </a:r>
        </a:p>
        <a:p>
          <a:r>
            <a:rPr lang="fr-FR" sz="1000" i="1">
              <a:solidFill>
                <a:schemeClr val="dk1"/>
              </a:solidFill>
              <a:latin typeface="Times New Roman" panose="02020603050405020304" pitchFamily="18" charset="0"/>
              <a:ea typeface="+mn-ea"/>
              <a:cs typeface="Times New Roman" panose="02020603050405020304" pitchFamily="18" charset="0"/>
            </a:rPr>
            <a:t>Champ : personnes vivant en France métropolitaine dans un ménage ordinaire dont la personne de référence n'est pas un étudiant, classées selon leur situation d’activité : personnes à la retraite ; personnes actives au sens du BIT ; ensemble des personnes (retraitées, actives ou inactives non retraitées).</a:t>
          </a:r>
        </a:p>
        <a:p>
          <a:r>
            <a:rPr lang="fr-FR" sz="1000" i="1">
              <a:solidFill>
                <a:schemeClr val="dk1"/>
              </a:solidFill>
              <a:latin typeface="Times New Roman" panose="02020603050405020304" pitchFamily="18" charset="0"/>
              <a:ea typeface="+mn-ea"/>
              <a:cs typeface="Times New Roman" panose="02020603050405020304" pitchFamily="18" charset="0"/>
            </a:rPr>
            <a:t>Source : INSEE-DGFiP-CNAF-CNAV-CCMSA, enquête Revenus fiscaux et sociaux 2012. Les revenus financiers sont estimés par l’INSEE à partir de l'enquête Patrimoine 2010.</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9525</xdr:colOff>
      <xdr:row>10</xdr:row>
      <xdr:rowOff>9526</xdr:rowOff>
    </xdr:from>
    <xdr:to>
      <xdr:col>10</xdr:col>
      <xdr:colOff>104774</xdr:colOff>
      <xdr:row>15</xdr:row>
      <xdr:rowOff>28576</xdr:rowOff>
    </xdr:to>
    <xdr:sp macro="" textlink="">
      <xdr:nvSpPr>
        <xdr:cNvPr id="5" name="ZoneTexte 4"/>
        <xdr:cNvSpPr txBox="1"/>
      </xdr:nvSpPr>
      <xdr:spPr>
        <a:xfrm>
          <a:off x="771525" y="1971676"/>
          <a:ext cx="6534149" cy="9715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parmi les personnes résidant en France et âgées de 60 ans au 31 décembre 2013, 39 % des hommes et 21,4 % des femmes ont déjà liquidé un premier droit direct de retraite. Au cours de l’année 2013, parmi les personnes résidant en France et âgées de 60 ans, 12 % des femmes et 23,4 % des hommes ont liquidé un premier droit direct de retraite.</a:t>
          </a:r>
        </a:p>
        <a:p>
          <a:r>
            <a:rPr lang="fr-FR" sz="1000" i="1">
              <a:latin typeface="Times New Roman" panose="02020603050405020304" pitchFamily="18" charset="0"/>
              <a:cs typeface="Times New Roman" panose="02020603050405020304" pitchFamily="18" charset="0"/>
            </a:rPr>
            <a:t>Champ : personnes résidant en France (y compris certaines n’ayant acquis aucun droit direct de retraite).</a:t>
          </a:r>
        </a:p>
        <a:p>
          <a:r>
            <a:rPr lang="fr-FR" sz="1000" i="1">
              <a:latin typeface="Times New Roman" panose="02020603050405020304" pitchFamily="18" charset="0"/>
              <a:cs typeface="Times New Roman" panose="02020603050405020304" pitchFamily="18" charset="0"/>
            </a:rPr>
            <a:t>Sources : DREES, EACR, EIR et modèle ANCETRE ; INSEE, Bilan démographique ; calculs SG-COR.</a:t>
          </a:r>
        </a:p>
      </xdr:txBody>
    </xdr:sp>
    <xdr:clientData/>
  </xdr:twoCellAnchor>
  <xdr:twoCellAnchor>
    <xdr:from>
      <xdr:col>1</xdr:col>
      <xdr:colOff>2628900</xdr:colOff>
      <xdr:row>17</xdr:row>
      <xdr:rowOff>57150</xdr:rowOff>
    </xdr:from>
    <xdr:to>
      <xdr:col>7</xdr:col>
      <xdr:colOff>405600</xdr:colOff>
      <xdr:row>28</xdr:row>
      <xdr:rowOff>121650</xdr:rowOff>
    </xdr:to>
    <xdr:graphicFrame macro="">
      <xdr:nvGraphicFramePr>
        <xdr:cNvPr id="11" name="Graphique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114299</xdr:colOff>
      <xdr:row>17</xdr:row>
      <xdr:rowOff>57150</xdr:rowOff>
    </xdr:from>
    <xdr:to>
      <xdr:col>14</xdr:col>
      <xdr:colOff>219075</xdr:colOff>
      <xdr:row>28</xdr:row>
      <xdr:rowOff>121650</xdr:rowOff>
    </xdr:to>
    <xdr:graphicFrame macro="">
      <xdr:nvGraphicFramePr>
        <xdr:cNvPr id="9" name="Graphique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5.xml><?xml version="1.0" encoding="utf-8"?>
<xdr:wsDr xmlns:xdr="http://schemas.openxmlformats.org/drawingml/2006/spreadsheetDrawing" xmlns:a="http://schemas.openxmlformats.org/drawingml/2006/main">
  <xdr:twoCellAnchor>
    <xdr:from>
      <xdr:col>1</xdr:col>
      <xdr:colOff>47624</xdr:colOff>
      <xdr:row>14</xdr:row>
      <xdr:rowOff>76199</xdr:rowOff>
    </xdr:from>
    <xdr:to>
      <xdr:col>13</xdr:col>
      <xdr:colOff>66675</xdr:colOff>
      <xdr:row>24</xdr:row>
      <xdr:rowOff>47625</xdr:rowOff>
    </xdr:to>
    <xdr:sp macro="" textlink="">
      <xdr:nvSpPr>
        <xdr:cNvPr id="2" name="ZoneTexte 1"/>
        <xdr:cNvSpPr txBox="1"/>
      </xdr:nvSpPr>
      <xdr:spPr>
        <a:xfrm>
          <a:off x="809624" y="4029074"/>
          <a:ext cx="7077076" cy="187642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b="0" i="1">
              <a:latin typeface="Times New Roman" panose="02020603050405020304" pitchFamily="18" charset="0"/>
              <a:cs typeface="Times New Roman" panose="02020603050405020304" pitchFamily="18" charset="0"/>
            </a:rPr>
            <a:t>Lecture : pour les assurés de la génération 1946, l’âge moyen de liquidation varie de 48,3 ans pour la fonction publique d’État militaire à 61,6 ans pour le RSI commerçants.</a:t>
          </a:r>
        </a:p>
        <a:p>
          <a:r>
            <a:rPr lang="fr-FR" sz="1000" b="0" i="1">
              <a:latin typeface="Times New Roman" panose="02020603050405020304" pitchFamily="18" charset="0"/>
              <a:cs typeface="Times New Roman" panose="02020603050405020304" pitchFamily="18" charset="0"/>
            </a:rPr>
            <a:t>Notes : ces données excluent les personnes ayant perçu un versement forfaitaire unique. La date de liquidation est déterminée selon la date du traitement administratif de la pension et non selon la date d’entrée en jouissance, sauf mention contraire. (1) La date de liquidation est celle de l’entrée en jouissance du droit (date d’effet) (2) Pour les générations 1938 et 1939, y compris les fonctionnaires liquidant une pension d’invalidité</a:t>
          </a:r>
          <a:r>
            <a:rPr lang="fr-FR" sz="1000" b="0" i="1" baseline="0">
              <a:latin typeface="Times New Roman" panose="02020603050405020304" pitchFamily="18" charset="0"/>
              <a:cs typeface="Times New Roman" panose="02020603050405020304" pitchFamily="18" charset="0"/>
            </a:rPr>
            <a:t> ; pour les générations suivantes, hors fonctionnaires liquidant une telle pension</a:t>
          </a:r>
          <a:r>
            <a:rPr lang="fr-FR" sz="1000" b="0" i="1">
              <a:latin typeface="Times New Roman" panose="02020603050405020304" pitchFamily="18" charset="0"/>
              <a:cs typeface="Times New Roman" panose="02020603050405020304" pitchFamily="18" charset="0"/>
            </a:rPr>
            <a:t>. (3) Actifs et sédentaires.</a:t>
          </a:r>
        </a:p>
        <a:p>
          <a:r>
            <a:rPr lang="fr-FR" sz="1000" b="0" i="1">
              <a:latin typeface="Times New Roman" panose="02020603050405020304" pitchFamily="18" charset="0"/>
              <a:cs typeface="Times New Roman" panose="02020603050405020304" pitchFamily="18" charset="0"/>
            </a:rPr>
            <a:t>Champ : retraités titulaires d’une pension de droit direct, âgés de 66 ans et vivants au 31 décembre de l’année des 66 ans (par régime : résidents en France ou à l'étranger; tous régimes : résidents en France uniquement).</a:t>
          </a:r>
        </a:p>
        <a:p>
          <a:r>
            <a:rPr lang="fr-FR" sz="1000" b="0" i="1">
              <a:latin typeface="Times New Roman" panose="02020603050405020304" pitchFamily="18" charset="0"/>
              <a:cs typeface="Times New Roman" panose="02020603050405020304" pitchFamily="18" charset="0"/>
            </a:rPr>
            <a:t>Sources : DREES, EACR (« Les retraités et les retraites », éditions 2013, 2014 et 2015) pour les âges moyens par régimes ; DREES, modèle ANCETRE, et calculs SG-COR pour le « tous régimes ».</a:t>
          </a:r>
        </a:p>
      </xdr:txBody>
    </xdr:sp>
    <xdr:clientData/>
  </xdr:twoCellAnchor>
  <xdr:twoCellAnchor>
    <xdr:from>
      <xdr:col>1</xdr:col>
      <xdr:colOff>209548</xdr:colOff>
      <xdr:row>24</xdr:row>
      <xdr:rowOff>180975</xdr:rowOff>
    </xdr:from>
    <xdr:to>
      <xdr:col>10</xdr:col>
      <xdr:colOff>124273</xdr:colOff>
      <xdr:row>40</xdr:row>
      <xdr:rowOff>12975</xdr:rowOff>
    </xdr:to>
    <xdr:graphicFrame macro="">
      <xdr:nvGraphicFramePr>
        <xdr:cNvPr id="8" name="Graphique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6.xml><?xml version="1.0" encoding="utf-8"?>
<xdr:wsDr xmlns:xdr="http://schemas.openxmlformats.org/drawingml/2006/spreadsheetDrawing" xmlns:a="http://schemas.openxmlformats.org/drawingml/2006/main">
  <xdr:twoCellAnchor>
    <xdr:from>
      <xdr:col>1</xdr:col>
      <xdr:colOff>0</xdr:colOff>
      <xdr:row>9</xdr:row>
      <xdr:rowOff>190499</xdr:rowOff>
    </xdr:from>
    <xdr:to>
      <xdr:col>10</xdr:col>
      <xdr:colOff>219075</xdr:colOff>
      <xdr:row>15</xdr:row>
      <xdr:rowOff>171450</xdr:rowOff>
    </xdr:to>
    <xdr:sp macro="" textlink="">
      <xdr:nvSpPr>
        <xdr:cNvPr id="2" name="ZoneTexte 1"/>
        <xdr:cNvSpPr txBox="1"/>
      </xdr:nvSpPr>
      <xdr:spPr>
        <a:xfrm>
          <a:off x="762000" y="1943099"/>
          <a:ext cx="6905625" cy="1123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fr-FR" sz="1000" i="1">
              <a:solidFill>
                <a:schemeClr val="dk1"/>
              </a:solidFill>
              <a:latin typeface="Times New Roman" panose="02020603050405020304" pitchFamily="18" charset="0"/>
              <a:ea typeface="+mn-ea"/>
              <a:cs typeface="Times New Roman" panose="02020603050405020304" pitchFamily="18" charset="0"/>
            </a:rPr>
            <a:t>Note : l’indicateur d’âge moyen à la liquidation calculé sur le flux de nouveaux retraités de chaque année doit être interprété avec prudence, compte tenu de sa sensibilité à des effets de structure démographique et à des effets de calendrier.</a:t>
          </a:r>
        </a:p>
        <a:p>
          <a:pPr marL="0" indent="0"/>
          <a:r>
            <a:rPr lang="fr-FR" sz="1000" i="1">
              <a:solidFill>
                <a:schemeClr val="dk1"/>
              </a:solidFill>
              <a:latin typeface="Times New Roman" panose="02020603050405020304" pitchFamily="18" charset="0"/>
              <a:ea typeface="+mn-ea"/>
              <a:cs typeface="Times New Roman" panose="02020603050405020304" pitchFamily="18" charset="0"/>
            </a:rPr>
            <a:t>Champ : retraités de droit direct liquidant leurs droits au cours de l’année. Pour la CNRACL : hors départs anticipés pour carrière longue, invalidité, parents de 3 enfants ou handicap. Pour la FPE : hors invalidité, parents de 3 enfants ou handicap (mais y compris départs anticipés pour carrière longue).</a:t>
          </a:r>
        </a:p>
        <a:p>
          <a:pPr marL="0" indent="0"/>
          <a:r>
            <a:rPr lang="fr-FR" sz="1000" i="1">
              <a:solidFill>
                <a:schemeClr val="dk1"/>
              </a:solidFill>
              <a:latin typeface="Times New Roman" panose="02020603050405020304" pitchFamily="18" charset="0"/>
              <a:ea typeface="+mn-ea"/>
              <a:cs typeface="Times New Roman" panose="02020603050405020304" pitchFamily="18" charset="0"/>
            </a:rPr>
            <a:t>Sources : Régime général : CNAV, SNSP ; Régimes de fonctionnaires : Rapport sur les pensions de retraite de la Fonction publique annexé au projet de loi de finance pour 2015.</a:t>
          </a:r>
        </a:p>
        <a:p>
          <a:r>
            <a:rPr lang="fr-FR" sz="1000" i="1">
              <a:solidFill>
                <a:schemeClr val="dk1"/>
              </a:solidFill>
              <a:latin typeface="Times New Roman" panose="02020603050405020304" pitchFamily="18" charset="0"/>
              <a:ea typeface="+mn-ea"/>
              <a:cs typeface="Times New Roman" panose="02020603050405020304" pitchFamily="18" charset="0"/>
            </a:rPr>
            <a:t>.</a:t>
          </a:r>
        </a:p>
      </xdr:txBody>
    </xdr:sp>
    <xdr:clientData/>
  </xdr:twoCellAnchor>
  <xdr:twoCellAnchor>
    <xdr:from>
      <xdr:col>1</xdr:col>
      <xdr:colOff>704850</xdr:colOff>
      <xdr:row>17</xdr:row>
      <xdr:rowOff>9525</xdr:rowOff>
    </xdr:from>
    <xdr:to>
      <xdr:col>9</xdr:col>
      <xdr:colOff>114300</xdr:colOff>
      <xdr:row>28</xdr:row>
      <xdr:rowOff>74025</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7.xml><?xml version="1.0" encoding="utf-8"?>
<xdr:wsDr xmlns:xdr="http://schemas.openxmlformats.org/drawingml/2006/spreadsheetDrawing" xmlns:a="http://schemas.openxmlformats.org/drawingml/2006/main">
  <xdr:twoCellAnchor>
    <xdr:from>
      <xdr:col>2</xdr:col>
      <xdr:colOff>895349</xdr:colOff>
      <xdr:row>23</xdr:row>
      <xdr:rowOff>19050</xdr:rowOff>
    </xdr:from>
    <xdr:to>
      <xdr:col>8</xdr:col>
      <xdr:colOff>319874</xdr:colOff>
      <xdr:row>36</xdr:row>
      <xdr:rowOff>62550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0</xdr:colOff>
      <xdr:row>16</xdr:row>
      <xdr:rowOff>66675</xdr:rowOff>
    </xdr:from>
    <xdr:to>
      <xdr:col>13</xdr:col>
      <xdr:colOff>152400</xdr:colOff>
      <xdr:row>20</xdr:row>
      <xdr:rowOff>161925</xdr:rowOff>
    </xdr:to>
    <xdr:sp macro="" textlink="">
      <xdr:nvSpPr>
        <xdr:cNvPr id="8" name="ZoneTexte 7"/>
        <xdr:cNvSpPr txBox="1"/>
      </xdr:nvSpPr>
      <xdr:spPr>
        <a:xfrm>
          <a:off x="771525" y="3248025"/>
          <a:ext cx="6905625" cy="8572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pour la génération 1951, 10,2 % des femmes et 21,3 % des hommes âgés de 57 ans avaient liquidé un premier droit direct de retraite, au 31 décembre de l’année des 57 ans.</a:t>
          </a:r>
        </a:p>
        <a:p>
          <a:r>
            <a:rPr lang="fr-FR" sz="1000" i="1">
              <a:solidFill>
                <a:schemeClr val="dk1"/>
              </a:solidFill>
              <a:latin typeface="Times New Roman" panose="02020603050405020304" pitchFamily="18" charset="0"/>
              <a:ea typeface="+mn-ea"/>
              <a:cs typeface="Times New Roman" panose="02020603050405020304" pitchFamily="18" charset="0"/>
            </a:rPr>
            <a:t>Note</a:t>
          </a:r>
          <a:r>
            <a:rPr lang="fr-FR" sz="1000" i="1" baseline="0">
              <a:solidFill>
                <a:schemeClr val="dk1"/>
              </a:solidFill>
              <a:latin typeface="Times New Roman" panose="02020603050405020304" pitchFamily="18" charset="0"/>
              <a:ea typeface="+mn-ea"/>
              <a:cs typeface="Times New Roman" panose="02020603050405020304" pitchFamily="18" charset="0"/>
            </a:rPr>
            <a:t> : données observées de 2000 à 2013.</a:t>
          </a:r>
          <a:endParaRPr lang="fr-FR" sz="1000" i="1">
            <a:solidFill>
              <a:schemeClr val="dk1"/>
            </a:solidFill>
            <a:latin typeface="Times New Roman" panose="02020603050405020304" pitchFamily="18" charset="0"/>
            <a:ea typeface="+mn-ea"/>
            <a:cs typeface="Times New Roman" panose="02020603050405020304" pitchFamily="18" charset="0"/>
          </a:endParaRPr>
        </a:p>
        <a:p>
          <a:r>
            <a:rPr lang="fr-FR" sz="1000" i="1">
              <a:solidFill>
                <a:schemeClr val="dk1"/>
              </a:solidFill>
              <a:latin typeface="Times New Roman" panose="02020603050405020304" pitchFamily="18" charset="0"/>
              <a:ea typeface="+mn-ea"/>
              <a:cs typeface="Times New Roman" panose="02020603050405020304" pitchFamily="18" charset="0"/>
            </a:rPr>
            <a:t>Champ : résidents en France.</a:t>
          </a:r>
        </a:p>
        <a:p>
          <a:r>
            <a:rPr lang="fr-FR" sz="1000" i="1">
              <a:solidFill>
                <a:schemeClr val="dk1"/>
              </a:solidFill>
              <a:latin typeface="Times New Roman" panose="02020603050405020304" pitchFamily="18" charset="0"/>
              <a:ea typeface="+mn-ea"/>
              <a:cs typeface="Times New Roman" panose="02020603050405020304" pitchFamily="18" charset="0"/>
            </a:rPr>
            <a:t>Source : DREES, modèle ANCETRE ; calculs SG-COR.</a:t>
          </a:r>
        </a:p>
      </xdr:txBody>
    </xdr:sp>
    <xdr:clientData/>
  </xdr:twoCellAnchor>
  <xdr:twoCellAnchor>
    <xdr:from>
      <xdr:col>10</xdr:col>
      <xdr:colOff>0</xdr:colOff>
      <xdr:row>23</xdr:row>
      <xdr:rowOff>0</xdr:rowOff>
    </xdr:from>
    <xdr:to>
      <xdr:col>16</xdr:col>
      <xdr:colOff>100800</xdr:colOff>
      <xdr:row>36</xdr:row>
      <xdr:rowOff>43500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xdr:from>
      <xdr:col>2</xdr:col>
      <xdr:colOff>819150</xdr:colOff>
      <xdr:row>26</xdr:row>
      <xdr:rowOff>180975</xdr:rowOff>
    </xdr:from>
    <xdr:to>
      <xdr:col>5</xdr:col>
      <xdr:colOff>748500</xdr:colOff>
      <xdr:row>40</xdr:row>
      <xdr:rowOff>33975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742950</xdr:colOff>
      <xdr:row>20</xdr:row>
      <xdr:rowOff>19050</xdr:rowOff>
    </xdr:from>
    <xdr:to>
      <xdr:col>13</xdr:col>
      <xdr:colOff>723900</xdr:colOff>
      <xdr:row>24</xdr:row>
      <xdr:rowOff>142875</xdr:rowOff>
    </xdr:to>
    <xdr:sp macro="" textlink="">
      <xdr:nvSpPr>
        <xdr:cNvPr id="2" name="ZoneTexte 1"/>
        <xdr:cNvSpPr txBox="1"/>
      </xdr:nvSpPr>
      <xdr:spPr>
        <a:xfrm>
          <a:off x="742950" y="10182225"/>
          <a:ext cx="9858375" cy="885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parmi les personnes résidant en France et âgées de 60 ans au 31 décembre 2013,</a:t>
          </a:r>
          <a:r>
            <a:rPr lang="fr-FR" sz="1000" i="1" baseline="0">
              <a:latin typeface="Times New Roman" panose="02020603050405020304" pitchFamily="18" charset="0"/>
              <a:cs typeface="Times New Roman" panose="02020603050405020304" pitchFamily="18" charset="0"/>
            </a:rPr>
            <a:t> </a:t>
          </a:r>
          <a:r>
            <a:rPr lang="fr-FR" sz="1000" i="1">
              <a:latin typeface="Times New Roman" panose="02020603050405020304" pitchFamily="18" charset="0"/>
              <a:cs typeface="Times New Roman" panose="02020603050405020304" pitchFamily="18" charset="0"/>
            </a:rPr>
            <a:t>3%</a:t>
          </a:r>
          <a:r>
            <a:rPr lang="fr-FR" sz="1000" i="1" baseline="0">
              <a:latin typeface="Times New Roman" panose="02020603050405020304" pitchFamily="18" charset="0"/>
              <a:cs typeface="Times New Roman" panose="02020603050405020304" pitchFamily="18" charset="0"/>
            </a:rPr>
            <a:t> sont des retraités relèvant d'un régime spécial.</a:t>
          </a:r>
          <a:endParaRPr lang="fr-FR" sz="1000" i="1">
            <a:latin typeface="Times New Roman" panose="02020603050405020304" pitchFamily="18" charset="0"/>
            <a:cs typeface="Times New Roman" panose="02020603050405020304" pitchFamily="18" charset="0"/>
          </a:endParaRPr>
        </a:p>
        <a:p>
          <a:pPr marL="0" marR="0" indent="0" defTabSz="914400" eaLnBrk="1" fontAlgn="auto" latinLnBrk="0" hangingPunct="1">
            <a:lnSpc>
              <a:spcPct val="100000"/>
            </a:lnSpc>
            <a:spcBef>
              <a:spcPts val="0"/>
            </a:spcBef>
            <a:spcAft>
              <a:spcPts val="0"/>
            </a:spcAft>
            <a:buClrTx/>
            <a:buSzTx/>
            <a:buFontTx/>
            <a:buNone/>
            <a:tabLst/>
            <a:defRPr/>
          </a:pPr>
          <a:r>
            <a:rPr lang="fr-FR" sz="1000" i="1">
              <a:latin typeface="Times New Roman" panose="02020603050405020304" pitchFamily="18" charset="0"/>
              <a:cs typeface="Times New Roman" panose="02020603050405020304" pitchFamily="18" charset="0"/>
            </a:rPr>
            <a:t>Note : </a:t>
          </a:r>
          <a:r>
            <a:rPr lang="fr-FR" sz="1000" i="1">
              <a:solidFill>
                <a:schemeClr val="dk1"/>
              </a:solidFill>
              <a:latin typeface="Times New Roman" panose="02020603050405020304" pitchFamily="18" charset="0"/>
              <a:ea typeface="+mn-ea"/>
              <a:cs typeface="Times New Roman" panose="02020603050405020304" pitchFamily="18" charset="0"/>
            </a:rPr>
            <a:t>données 2013;</a:t>
          </a:r>
          <a:r>
            <a:rPr lang="fr-FR" sz="1000" i="1" baseline="0">
              <a:solidFill>
                <a:schemeClr val="dk1"/>
              </a:solidFill>
              <a:latin typeface="Times New Roman" panose="02020603050405020304" pitchFamily="18" charset="0"/>
              <a:ea typeface="+mn-ea"/>
              <a:cs typeface="Times New Roman" panose="02020603050405020304" pitchFamily="18" charset="0"/>
            </a:rPr>
            <a:t> l</a:t>
          </a:r>
          <a:r>
            <a:rPr lang="fr-FR" sz="1000" i="1">
              <a:solidFill>
                <a:schemeClr val="dk1"/>
              </a:solidFill>
              <a:latin typeface="Times New Roman" panose="02020603050405020304" pitchFamily="18" charset="0"/>
              <a:ea typeface="+mn-ea"/>
              <a:cs typeface="Times New Roman" panose="02020603050405020304" pitchFamily="18" charset="0"/>
            </a:rPr>
            <a:t>es </a:t>
          </a:r>
          <a:r>
            <a:rPr lang="fr-FR" sz="1000" i="1">
              <a:latin typeface="Times New Roman" panose="02020603050405020304" pitchFamily="18" charset="0"/>
              <a:cs typeface="Times New Roman" panose="02020603050405020304" pitchFamily="18" charset="0"/>
            </a:rPr>
            <a:t>polypensionnés de la  fonction</a:t>
          </a:r>
          <a:r>
            <a:rPr lang="fr-FR" sz="1000" i="1" baseline="0">
              <a:latin typeface="Times New Roman" panose="02020603050405020304" pitchFamily="18" charset="0"/>
              <a:cs typeface="Times New Roman" panose="02020603050405020304" pitchFamily="18" charset="0"/>
            </a:rPr>
            <a:t> publique</a:t>
          </a:r>
          <a:r>
            <a:rPr lang="fr-FR" sz="1000" i="1">
              <a:latin typeface="Times New Roman" panose="02020603050405020304" pitchFamily="18" charset="0"/>
              <a:cs typeface="Times New Roman" panose="02020603050405020304" pitchFamily="18" charset="0"/>
            </a:rPr>
            <a:t> et d'un régime spécial sont classés dans "régimes spéciaux"; de même, les polypensionnés d'un de ces régimes et du régime général ou d'un régime aligné (qui sont nécessairement éligible à la retraite anticipée pour carrière longue) sont classés dans "autres régimes".</a:t>
          </a:r>
        </a:p>
        <a:p>
          <a:r>
            <a:rPr kumimoji="0" lang="fr-FR" sz="10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Champ : résidents en France.</a:t>
          </a:r>
        </a:p>
        <a:p>
          <a:pPr marL="0" marR="0" lvl="0" indent="0" defTabSz="914400" eaLnBrk="1" fontAlgn="auto" latinLnBrk="0" hangingPunct="1">
            <a:lnSpc>
              <a:spcPct val="100000"/>
            </a:lnSpc>
            <a:spcBef>
              <a:spcPts val="0"/>
            </a:spcBef>
            <a:spcAft>
              <a:spcPts val="0"/>
            </a:spcAft>
            <a:buClrTx/>
            <a:buSzTx/>
            <a:buFontTx/>
            <a:buNone/>
            <a:tabLst/>
            <a:defRPr/>
          </a:pPr>
          <a:r>
            <a:rPr kumimoji="0" lang="fr-FR" sz="1000" b="0" i="1" u="none" strike="noStrike" kern="0" cap="none" spc="0" normalizeH="0" baseline="0" noProof="0">
              <a:ln>
                <a:noFill/>
              </a:ln>
              <a:solidFill>
                <a:prstClr val="black"/>
              </a:solidFill>
              <a:effectLst/>
              <a:uLnTx/>
              <a:uFillTx/>
              <a:latin typeface="Times New Roman" panose="02020603050405020304" pitchFamily="18" charset="0"/>
              <a:ea typeface="+mn-ea"/>
              <a:cs typeface="Times New Roman" panose="02020603050405020304" pitchFamily="18" charset="0"/>
            </a:rPr>
            <a:t>Source : DREES, modèle ANCETRE ; calculs SG-COR</a:t>
          </a:r>
          <a:endParaRPr lang="fr-FR" sz="1100"/>
        </a:p>
      </xdr:txBody>
    </xdr:sp>
    <xdr:clientData/>
  </xdr:twoCellAnchor>
  <xdr:twoCellAnchor>
    <xdr:from>
      <xdr:col>6</xdr:col>
      <xdr:colOff>0</xdr:colOff>
      <xdr:row>26</xdr:row>
      <xdr:rowOff>190499</xdr:rowOff>
    </xdr:from>
    <xdr:to>
      <xdr:col>9</xdr:col>
      <xdr:colOff>558000</xdr:colOff>
      <xdr:row>40</xdr:row>
      <xdr:rowOff>43499</xdr:rowOff>
    </xdr:to>
    <xdr:graphicFrame macro="">
      <xdr:nvGraphicFramePr>
        <xdr:cNvPr id="6" name="Graphique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571500</xdr:colOff>
      <xdr:row>27</xdr:row>
      <xdr:rowOff>9525</xdr:rowOff>
    </xdr:from>
    <xdr:to>
      <xdr:col>14</xdr:col>
      <xdr:colOff>685500</xdr:colOff>
      <xdr:row>40</xdr:row>
      <xdr:rowOff>53025</xdr:rowOff>
    </xdr:to>
    <xdr:graphicFrame macro="">
      <xdr:nvGraphicFramePr>
        <xdr:cNvPr id="7" name="Graphique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22</xdr:row>
      <xdr:rowOff>0</xdr:rowOff>
    </xdr:from>
    <xdr:to>
      <xdr:col>15</xdr:col>
      <xdr:colOff>47625</xdr:colOff>
      <xdr:row>29</xdr:row>
      <xdr:rowOff>38100</xdr:rowOff>
    </xdr:to>
    <xdr:sp macro="" textlink="">
      <xdr:nvSpPr>
        <xdr:cNvPr id="2" name="ZoneTexte 1"/>
        <xdr:cNvSpPr txBox="1"/>
      </xdr:nvSpPr>
      <xdr:spPr>
        <a:xfrm>
          <a:off x="762000" y="5657850"/>
          <a:ext cx="10191750"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moyenne, les femmes agricultrices nées en 1942 sont parties à la retraite à 60,8 ans. Compte tenu de cet âge de départ, leur durée de retraite représenterait en moyenne 28,1 % de leur durée de vie totale, si l’on calcule ces durées en prenant en compte l’espérance de vie moyenne de la génération (toutes catégories et tous sexes confondus), ou bien 31,1 % de leur durée de vie totale, si l’on calcule ces durées en prenant en compte l’espérance de vie de la catégorie et en fonction du sexe (c’est-à-dire l’espérance de vie des femmes agricultrices nées en 1942).</a:t>
          </a:r>
        </a:p>
        <a:p>
          <a:r>
            <a:rPr lang="fr-FR" sz="1000" i="1">
              <a:solidFill>
                <a:schemeClr val="dk1"/>
              </a:solidFill>
              <a:latin typeface="Times New Roman" panose="02020603050405020304" pitchFamily="18" charset="0"/>
              <a:ea typeface="+mn-ea"/>
              <a:cs typeface="Times New Roman" panose="02020603050405020304" pitchFamily="18" charset="0"/>
            </a:rPr>
            <a:t>Note : le secteur (privé ou public) est déterminé par le régime principal de retraite, c'est-à-dire le régime dans lequel le retraité a validé le plus de trimestres d'assurance. Secteur privé : régime général / secteur public : service des retraites de l'État (fonctionnaires civils) et CNRACL (fonction publique territoriale et hospitalière). Les résultats pour l'ensemble des assurés sont légèrement différents de ceux de la figure 2.15 (partie 2), notamment du fait du calcul de l'espérance de vie à 55 ans plutôt que 60 ans, qui se traduit par des durées de retraite en moyenne un peu plus courtes (du fait de la mortalité entre 55 et 60 ans).</a:t>
          </a:r>
        </a:p>
        <a:p>
          <a:r>
            <a:rPr lang="fr-FR" sz="1000" i="1">
              <a:solidFill>
                <a:schemeClr val="dk1"/>
              </a:solidFill>
              <a:latin typeface="Times New Roman" panose="02020603050405020304" pitchFamily="18" charset="0"/>
              <a:ea typeface="+mn-ea"/>
              <a:cs typeface="Times New Roman" panose="02020603050405020304" pitchFamily="18" charset="0"/>
            </a:rPr>
            <a:t>Champ : retraités de droit direct d'un régime de base au 31 décembre 2008, résidant en France et nés en 1942, en vie à 55 ans.</a:t>
          </a:r>
        </a:p>
        <a:p>
          <a:r>
            <a:rPr lang="fr-FR" sz="1000" i="1">
              <a:solidFill>
                <a:schemeClr val="dk1"/>
              </a:solidFill>
              <a:latin typeface="Times New Roman" panose="02020603050405020304" pitchFamily="18" charset="0"/>
              <a:ea typeface="+mn-ea"/>
              <a:cs typeface="Times New Roman" panose="02020603050405020304" pitchFamily="18" charset="0"/>
            </a:rPr>
            <a:t>Source : étude DREES à partir de l’EIR 2008. Voir Andrieux V. et C. Chantel, « Espérance de vie, durée passée à la retraite », DREES, Dossier Solidarité et Santé n° 40, juin 2013. </a:t>
          </a:r>
        </a:p>
      </xdr:txBody>
    </xdr:sp>
    <xdr:clientData/>
  </xdr:twoCellAnchor>
  <xdr:twoCellAnchor>
    <xdr:from>
      <xdr:col>1</xdr:col>
      <xdr:colOff>0</xdr:colOff>
      <xdr:row>52</xdr:row>
      <xdr:rowOff>0</xdr:rowOff>
    </xdr:from>
    <xdr:to>
      <xdr:col>11</xdr:col>
      <xdr:colOff>352425</xdr:colOff>
      <xdr:row>59</xdr:row>
      <xdr:rowOff>38100</xdr:rowOff>
    </xdr:to>
    <xdr:sp macro="" textlink="">
      <xdr:nvSpPr>
        <xdr:cNvPr id="3" name="ZoneTexte 2"/>
        <xdr:cNvSpPr txBox="1"/>
      </xdr:nvSpPr>
      <xdr:spPr>
        <a:xfrm>
          <a:off x="762000" y="4943475"/>
          <a:ext cx="7629525" cy="13716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Champ :  Retraités de droit direct d'un régime de base au 31 décembre 2008, résidant en France et nés en 1942, en vie à 55 ans</a:t>
          </a:r>
        </a:p>
        <a:p>
          <a:r>
            <a:rPr lang="fr-FR" sz="1000" i="1">
              <a:solidFill>
                <a:schemeClr val="dk1"/>
              </a:solidFill>
              <a:latin typeface="Times New Roman" panose="02020603050405020304" pitchFamily="18" charset="0"/>
              <a:ea typeface="+mn-ea"/>
              <a:cs typeface="Times New Roman" panose="02020603050405020304" pitchFamily="18" charset="0"/>
            </a:rPr>
            <a:t>Note : Le secteur (privé ou public) est déterminé par le régime principal de retraite, c'est-à-dire le régime dans lequel le retraité a validé le plus de trimestres d'assurance. Secteur privé : Régime général / Secteur public : Service des retraites de l'État (fonctionnaires civils) et CNRACL (fonction publique territoriale et hospitalière). Les résultats pour l'ensemble des assurés sont légèrement différents de ceux de la figure 2.M (partie 2), notamment du fait du calcul de l'espérance de vie à 55 ans plutôt que 60 ans, qui se traduit par des durées de retraite en moyenne un peu plus courtes.</a:t>
          </a:r>
        </a:p>
        <a:p>
          <a:r>
            <a:rPr lang="fr-FR" sz="1000" i="1">
              <a:solidFill>
                <a:schemeClr val="dk1"/>
              </a:solidFill>
              <a:latin typeface="Times New Roman" panose="02020603050405020304" pitchFamily="18" charset="0"/>
              <a:ea typeface="+mn-ea"/>
              <a:cs typeface="Times New Roman" panose="02020603050405020304" pitchFamily="18" charset="0"/>
            </a:rPr>
            <a:t>Source : EIR 2008, DREES (tiré de : Andrieux V. et C. Chantel, « Espérance de vie, durée passée à la retraite », DREES, Dossier Solidarité et Santé n° 40, juin 2013). </a:t>
          </a:r>
        </a:p>
      </xdr:txBody>
    </xdr:sp>
    <xdr:clientData/>
  </xdr:twoCellAnchor>
</xdr:wsDr>
</file>

<file path=xl/drawings/drawing2.xml><?xml version="1.0" encoding="utf-8"?>
<c:userShapes xmlns:c="http://schemas.openxmlformats.org/drawingml/2006/chart">
  <cdr:relSizeAnchor xmlns:cdr="http://schemas.openxmlformats.org/drawingml/2006/chartDrawing">
    <cdr:from>
      <cdr:x>0.00992</cdr:x>
      <cdr:y>0.6813</cdr:y>
    </cdr:from>
    <cdr:to>
      <cdr:x>0.06777</cdr:x>
      <cdr:y>0.75754</cdr:y>
    </cdr:to>
    <cdr:sp macro="" textlink="">
      <cdr:nvSpPr>
        <cdr:cNvPr id="3" name="Ellipse 2"/>
        <cdr:cNvSpPr/>
      </cdr:nvSpPr>
      <cdr:spPr>
        <a:xfrm xmlns:a="http://schemas.openxmlformats.org/drawingml/2006/main">
          <a:off x="57259" y="1937078"/>
          <a:ext cx="333919" cy="216766"/>
        </a:xfrm>
        <a:prstGeom xmlns:a="http://schemas.openxmlformats.org/drawingml/2006/main" prst="ellipse">
          <a:avLst/>
        </a:prstGeom>
        <a:noFill xmlns:a="http://schemas.openxmlformats.org/drawingml/2006/main"/>
        <a:ln xmlns:a="http://schemas.openxmlformats.org/drawingml/2006/main">
          <a:solidFill>
            <a:srgbClr val="FF000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fr-FR"/>
        </a:p>
      </cdr:txBody>
    </cdr:sp>
  </cdr:relSizeAnchor>
</c:userShapes>
</file>

<file path=xl/drawings/drawing20.xml><?xml version="1.0" encoding="utf-8"?>
<xdr:wsDr xmlns:xdr="http://schemas.openxmlformats.org/drawingml/2006/spreadsheetDrawing" xmlns:a="http://schemas.openxmlformats.org/drawingml/2006/main">
  <xdr:twoCellAnchor>
    <xdr:from>
      <xdr:col>1</xdr:col>
      <xdr:colOff>0</xdr:colOff>
      <xdr:row>10</xdr:row>
      <xdr:rowOff>0</xdr:rowOff>
    </xdr:from>
    <xdr:to>
      <xdr:col>8</xdr:col>
      <xdr:colOff>624168</xdr:colOff>
      <xdr:row>16</xdr:row>
      <xdr:rowOff>123825</xdr:rowOff>
    </xdr:to>
    <xdr:sp macro="" textlink="">
      <xdr:nvSpPr>
        <xdr:cNvPr id="2" name="ZoneTexte 1"/>
        <xdr:cNvSpPr txBox="1"/>
      </xdr:nvSpPr>
      <xdr:spPr>
        <a:xfrm>
          <a:off x="762000" y="2162175"/>
          <a:ext cx="6824943" cy="1266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2012, la masse totale des pensions de retraite versée s’élève à 277,8 milliards d’euros (montant annualisé des pensions versées fin 2012). Elle se répartit entre 244,4 milliards d’euros de pensions de droit direct (y compris majorations pour trois enfants et plus) et 32,6</a:t>
          </a:r>
          <a:r>
            <a:rPr lang="fr-FR" sz="1000" i="1" baseline="0">
              <a:latin typeface="Times New Roman" panose="02020603050405020304" pitchFamily="18" charset="0"/>
              <a:cs typeface="Times New Roman" panose="02020603050405020304" pitchFamily="18" charset="0"/>
            </a:rPr>
            <a:t> </a:t>
          </a:r>
          <a:r>
            <a:rPr lang="fr-FR" sz="1000" i="1">
              <a:latin typeface="Times New Roman" panose="02020603050405020304" pitchFamily="18" charset="0"/>
              <a:cs typeface="Times New Roman" panose="02020603050405020304" pitchFamily="18" charset="0"/>
            </a:rPr>
            <a:t>milliards d’euros de pensions de réversion (y compris majorations), auxquelles s’ajoutent 0,7 milliard d’euros de majorations de pension pour tierce personne, ces majorations s’appliquant , en fonction de la situation de l'assuré, soit aux pensions de droit direct, soit aux pensions de réversion.</a:t>
          </a:r>
        </a:p>
        <a:p>
          <a:r>
            <a:rPr lang="fr-FR" sz="1000" i="1">
              <a:latin typeface="Times New Roman" panose="02020603050405020304" pitchFamily="18" charset="0"/>
              <a:cs typeface="Times New Roman" panose="02020603050405020304" pitchFamily="18" charset="0"/>
            </a:rPr>
            <a:t>Champ : ensemble des retraités de</a:t>
          </a:r>
          <a:r>
            <a:rPr lang="fr-FR" sz="1000" i="1" baseline="0">
              <a:latin typeface="Times New Roman" panose="02020603050405020304" pitchFamily="18" charset="0"/>
              <a:cs typeface="Times New Roman" panose="02020603050405020304" pitchFamily="18" charset="0"/>
            </a:rPr>
            <a:t> droit direct ou de droit dérivé </a:t>
          </a:r>
          <a:r>
            <a:rPr lang="fr-FR" sz="1000" i="1">
              <a:latin typeface="Times New Roman" panose="02020603050405020304" pitchFamily="18" charset="0"/>
              <a:cs typeface="Times New Roman" panose="02020603050405020304" pitchFamily="18" charset="0"/>
            </a:rPr>
            <a:t>au 31 décembre 2012.</a:t>
          </a:r>
        </a:p>
        <a:p>
          <a:r>
            <a:rPr lang="fr-FR" sz="1000" i="1">
              <a:latin typeface="Times New Roman" panose="02020603050405020304" pitchFamily="18" charset="0"/>
              <a:cs typeface="Times New Roman" panose="02020603050405020304" pitchFamily="18" charset="0"/>
            </a:rPr>
            <a:t>Les retraites</a:t>
          </a:r>
          <a:r>
            <a:rPr lang="fr-FR" sz="1000" i="1" baseline="0">
              <a:latin typeface="Times New Roman" panose="02020603050405020304" pitchFamily="18" charset="0"/>
              <a:cs typeface="Times New Roman" panose="02020603050405020304" pitchFamily="18" charset="0"/>
            </a:rPr>
            <a:t> pour invalidité versées par les régimes spéciaux et le minimum vieillesse ne sont pas inclus.</a:t>
          </a:r>
          <a:endParaRPr lang="fr-FR" sz="1000" i="1">
            <a:latin typeface="Times New Roman" panose="02020603050405020304" pitchFamily="18" charset="0"/>
            <a:cs typeface="Times New Roman" panose="02020603050405020304" pitchFamily="18" charset="0"/>
          </a:endParaRPr>
        </a:p>
        <a:p>
          <a:r>
            <a:rPr lang="fr-FR" sz="1000" i="1">
              <a:latin typeface="Times New Roman" panose="02020603050405020304" pitchFamily="18" charset="0"/>
              <a:cs typeface="Times New Roman" panose="02020603050405020304" pitchFamily="18" charset="0"/>
            </a:rPr>
            <a:t>Source : DREES, EIR 2012.</a:t>
          </a:r>
        </a:p>
      </xdr:txBody>
    </xdr:sp>
    <xdr:clientData/>
  </xdr:twoCellAnchor>
</xdr:wsDr>
</file>

<file path=xl/drawings/drawing21.xml><?xml version="1.0" encoding="utf-8"?>
<xdr:wsDr xmlns:xdr="http://schemas.openxmlformats.org/drawingml/2006/spreadsheetDrawing" xmlns:a="http://schemas.openxmlformats.org/drawingml/2006/main">
  <xdr:twoCellAnchor>
    <xdr:from>
      <xdr:col>1</xdr:col>
      <xdr:colOff>0</xdr:colOff>
      <xdr:row>21</xdr:row>
      <xdr:rowOff>0</xdr:rowOff>
    </xdr:from>
    <xdr:to>
      <xdr:col>8</xdr:col>
      <xdr:colOff>624168</xdr:colOff>
      <xdr:row>27</xdr:row>
      <xdr:rowOff>142875</xdr:rowOff>
    </xdr:to>
    <xdr:sp macro="" textlink="">
      <xdr:nvSpPr>
        <xdr:cNvPr id="2" name="ZoneTexte 1"/>
        <xdr:cNvSpPr txBox="1"/>
      </xdr:nvSpPr>
      <xdr:spPr>
        <a:xfrm>
          <a:off x="762000" y="6372225"/>
          <a:ext cx="6824943" cy="1285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2012, la masse des pensions de droit direct (hors réversions), y compris les majorations pour trois enfants et plus appliquées aux pensions de droit direct, s’élève à 244,4 milliards d’euros. Les masses des différents dispositifs de solidarité s’appliquant aux pensions de droit direct (hors majorations pour trois enfants et plus) sont calculées par différence en simulant ce que serait la masse des pensions de droit direct en l’absence de départs anticipés (228,7 milliards d’euros), puis en l’absence de minima et départs anticipés (220,2 milliards d’euros), enfin en l’absence de tout dispositif de solidarité (198,6 milliards d’euros).</a:t>
          </a:r>
        </a:p>
        <a:p>
          <a:r>
            <a:rPr lang="fr-FR" sz="1000" i="1">
              <a:latin typeface="Times New Roman" panose="02020603050405020304" pitchFamily="18" charset="0"/>
              <a:cs typeface="Times New Roman" panose="02020603050405020304" pitchFamily="18" charset="0"/>
            </a:rPr>
            <a:t>Champ : ensemble des retraités de droit direct au 31 décembre 2012.</a:t>
          </a:r>
        </a:p>
        <a:p>
          <a:r>
            <a:rPr lang="fr-FR" sz="1000" i="1">
              <a:latin typeface="Times New Roman" panose="02020603050405020304" pitchFamily="18" charset="0"/>
              <a:cs typeface="Times New Roman" panose="02020603050405020304" pitchFamily="18" charset="0"/>
            </a:rPr>
            <a:t>Source : calculs SG-COR d’après évaluations DREES à partir de l’EIR</a:t>
          </a:r>
          <a:r>
            <a:rPr lang="fr-FR" sz="1000" i="1" baseline="0">
              <a:latin typeface="Times New Roman" panose="02020603050405020304" pitchFamily="18" charset="0"/>
              <a:cs typeface="Times New Roman" panose="02020603050405020304" pitchFamily="18" charset="0"/>
            </a:rPr>
            <a:t> </a:t>
          </a:r>
          <a:r>
            <a:rPr lang="fr-FR" sz="1000" i="1">
              <a:latin typeface="Times New Roman" panose="02020603050405020304" pitchFamily="18" charset="0"/>
              <a:cs typeface="Times New Roman" panose="02020603050405020304" pitchFamily="18" charset="0"/>
            </a:rPr>
            <a:t>2012.</a:t>
          </a:r>
        </a:p>
      </xdr:txBody>
    </xdr:sp>
    <xdr:clientData/>
  </xdr:twoCellAnchor>
</xdr:wsDr>
</file>

<file path=xl/drawings/drawing22.xml><?xml version="1.0" encoding="utf-8"?>
<xdr:wsDr xmlns:xdr="http://schemas.openxmlformats.org/drawingml/2006/spreadsheetDrawing" xmlns:a="http://schemas.openxmlformats.org/drawingml/2006/main">
  <xdr:twoCellAnchor>
    <xdr:from>
      <xdr:col>1</xdr:col>
      <xdr:colOff>0</xdr:colOff>
      <xdr:row>17</xdr:row>
      <xdr:rowOff>190499</xdr:rowOff>
    </xdr:from>
    <xdr:to>
      <xdr:col>7</xdr:col>
      <xdr:colOff>28575</xdr:colOff>
      <xdr:row>27</xdr:row>
      <xdr:rowOff>66675</xdr:rowOff>
    </xdr:to>
    <xdr:sp macro="" textlink="">
      <xdr:nvSpPr>
        <xdr:cNvPr id="2" name="ZoneTexte 1"/>
        <xdr:cNvSpPr txBox="1"/>
      </xdr:nvSpPr>
      <xdr:spPr>
        <a:xfrm>
          <a:off x="762000" y="4571999"/>
          <a:ext cx="5991225" cy="178117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pour les femmes de la génération née entre 1939 et 1943, les droits familiaux (y compris les majorations de pension pour trois enfants et plus appliquées aux pensions de droit direct) représentent 12,8 % des masses de pension de droit direct (y compris majorations pour trois enfants) perçues par les femmes de cette génération tout au long de leur retraite. S’y ajoutent 14,4 % au titre des autres dispositifs de solidarité. Au total, l’ensemble des dispositifs de solidarité appliqués aux droits directs (y compris les majorations de pension) représentent 27,2 % des masses de pension de droit direct y compris majorations.</a:t>
          </a:r>
        </a:p>
        <a:p>
          <a:r>
            <a:rPr lang="fr-FR" sz="1000" i="1">
              <a:latin typeface="Times New Roman" panose="02020603050405020304" pitchFamily="18" charset="0"/>
              <a:cs typeface="Times New Roman" panose="02020603050405020304" pitchFamily="18" charset="0"/>
            </a:rPr>
            <a:t>Champ : ensemble des retraités de droit direct de chaque génération (pondérés pour être représentatifs des retraités de la génération en vie à l’âge de 55 ans).</a:t>
          </a:r>
        </a:p>
        <a:p>
          <a:r>
            <a:rPr lang="fr-FR" sz="1000" i="1">
              <a:latin typeface="Times New Roman" panose="02020603050405020304" pitchFamily="18" charset="0"/>
              <a:cs typeface="Times New Roman" panose="02020603050405020304" pitchFamily="18" charset="0"/>
            </a:rPr>
            <a:t>Note : les résultats de ce tableau, issus de l’EIR 2008, ne sont pas comparables à ceux du tableau 3.19, issus de l’EIR 2012, car la méthode d’évaluation des dispositifs de solidarité a évalué entre l’EIR 2008 et l’EIR 2012.  </a:t>
          </a:r>
        </a:p>
        <a:p>
          <a:r>
            <a:rPr lang="fr-FR" sz="1000" i="1">
              <a:latin typeface="Times New Roman" panose="02020603050405020304" pitchFamily="18" charset="0"/>
              <a:cs typeface="Times New Roman" panose="02020603050405020304" pitchFamily="18" charset="0"/>
            </a:rPr>
            <a:t>Source : calculs SG-COR d’après évaluations DREES à partir de l’EIR</a:t>
          </a:r>
          <a:r>
            <a:rPr lang="fr-FR" sz="1000" i="1" baseline="0">
              <a:latin typeface="Times New Roman" panose="02020603050405020304" pitchFamily="18" charset="0"/>
              <a:cs typeface="Times New Roman" panose="02020603050405020304" pitchFamily="18" charset="0"/>
            </a:rPr>
            <a:t> </a:t>
          </a:r>
          <a:r>
            <a:rPr lang="fr-FR" sz="1000" i="1">
              <a:latin typeface="Times New Roman" panose="02020603050405020304" pitchFamily="18" charset="0"/>
              <a:cs typeface="Times New Roman" panose="02020603050405020304" pitchFamily="18" charset="0"/>
            </a:rPr>
            <a:t>2008 et évaluation CNAV</a:t>
          </a:r>
          <a:r>
            <a:rPr lang="fr-FR" sz="1000" i="1" baseline="0">
              <a:latin typeface="Times New Roman" panose="02020603050405020304" pitchFamily="18" charset="0"/>
              <a:cs typeface="Times New Roman" panose="02020603050405020304" pitchFamily="18" charset="0"/>
            </a:rPr>
            <a:t> </a:t>
          </a:r>
          <a:r>
            <a:rPr lang="fr-FR" sz="1000" i="1">
              <a:latin typeface="Times New Roman" panose="02020603050405020304" pitchFamily="18" charset="0"/>
              <a:cs typeface="Times New Roman" panose="02020603050405020304" pitchFamily="18" charset="0"/>
            </a:rPr>
            <a:t>de l’AVPF.</a:t>
          </a:r>
        </a:p>
      </xdr:txBody>
    </xdr:sp>
    <xdr:clientData/>
  </xdr:twoCellAnchor>
</xdr:wsDr>
</file>

<file path=xl/drawings/drawing23.xml><?xml version="1.0" encoding="utf-8"?>
<xdr:wsDr xmlns:xdr="http://schemas.openxmlformats.org/drawingml/2006/spreadsheetDrawing" xmlns:a="http://schemas.openxmlformats.org/drawingml/2006/main">
  <xdr:twoCellAnchor>
    <xdr:from>
      <xdr:col>1</xdr:col>
      <xdr:colOff>0</xdr:colOff>
      <xdr:row>17</xdr:row>
      <xdr:rowOff>190499</xdr:rowOff>
    </xdr:from>
    <xdr:to>
      <xdr:col>5</xdr:col>
      <xdr:colOff>676275</xdr:colOff>
      <xdr:row>26</xdr:row>
      <xdr:rowOff>142874</xdr:rowOff>
    </xdr:to>
    <xdr:sp macro="" textlink="">
      <xdr:nvSpPr>
        <xdr:cNvPr id="2" name="ZoneTexte 1"/>
        <xdr:cNvSpPr txBox="1"/>
      </xdr:nvSpPr>
      <xdr:spPr>
        <a:xfrm>
          <a:off x="762000" y="4524374"/>
          <a:ext cx="6819900" cy="16668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2012, la pension moyenne de droit direct (hors majorations pour les parents de trois enfants et plus) s’élevait à 967 euros par mois pour une femme (ou à 958 euros si l’on exclut les retraités de moins de 60 ans, c’est-à-dire les bénéficiaires des départs anticipés). En ajoutant les majorations pour les parents de trois enfants et plus, le montant moyen de la pension s’élevait à 995 euros. En retranchant les autres dispositifs de solidarité (minima de pension, MDA, AVPF, autres majorations et périodes assimilées), le montant moyen de la pension s’élevait à 756</a:t>
          </a:r>
          <a:r>
            <a:rPr lang="fr-FR" sz="1000" i="1" baseline="0">
              <a:solidFill>
                <a:schemeClr val="dk1"/>
              </a:solidFill>
              <a:latin typeface="Times New Roman" panose="02020603050405020304" pitchFamily="18" charset="0"/>
              <a:ea typeface="+mn-ea"/>
              <a:cs typeface="Times New Roman" panose="02020603050405020304" pitchFamily="18" charset="0"/>
            </a:rPr>
            <a:t> </a:t>
          </a:r>
          <a:r>
            <a:rPr lang="fr-FR" sz="1000" i="1">
              <a:solidFill>
                <a:schemeClr val="dk1"/>
              </a:solidFill>
              <a:latin typeface="Times New Roman" panose="02020603050405020304" pitchFamily="18" charset="0"/>
              <a:ea typeface="+mn-ea"/>
              <a:cs typeface="Times New Roman" panose="02020603050405020304" pitchFamily="18" charset="0"/>
            </a:rPr>
            <a:t>euros.</a:t>
          </a:r>
        </a:p>
        <a:p>
          <a:r>
            <a:rPr lang="fr-FR" sz="1000" i="1">
              <a:solidFill>
                <a:schemeClr val="dk1"/>
              </a:solidFill>
              <a:latin typeface="Times New Roman" panose="02020603050405020304" pitchFamily="18" charset="0"/>
              <a:ea typeface="+mn-ea"/>
              <a:cs typeface="Times New Roman" panose="02020603050405020304" pitchFamily="18" charset="0"/>
            </a:rPr>
            <a:t>Champ : ensemble des retraités de droit direct en 2012 (1</a:t>
          </a:r>
          <a:r>
            <a:rPr lang="fr-FR" sz="1000" i="1" baseline="30000">
              <a:solidFill>
                <a:schemeClr val="dk1"/>
              </a:solidFill>
              <a:latin typeface="Times New Roman" panose="02020603050405020304" pitchFamily="18" charset="0"/>
              <a:ea typeface="+mn-ea"/>
              <a:cs typeface="Times New Roman" panose="02020603050405020304" pitchFamily="18" charset="0"/>
            </a:rPr>
            <a:t>ère</a:t>
          </a:r>
          <a:r>
            <a:rPr lang="fr-FR" sz="1000" i="1">
              <a:solidFill>
                <a:schemeClr val="dk1"/>
              </a:solidFill>
              <a:latin typeface="Times New Roman" panose="02020603050405020304" pitchFamily="18" charset="0"/>
              <a:ea typeface="+mn-ea"/>
              <a:cs typeface="Times New Roman" panose="02020603050405020304" pitchFamily="18" charset="0"/>
            </a:rPr>
            <a:t> partie du tableau) ; ensemble des retraités de droit direct âgés de 60 ans et plus en 2012 (2</a:t>
          </a:r>
          <a:r>
            <a:rPr lang="fr-FR" sz="1000" i="1" baseline="30000">
              <a:solidFill>
                <a:schemeClr val="dk1"/>
              </a:solidFill>
              <a:latin typeface="Times New Roman" panose="02020603050405020304" pitchFamily="18" charset="0"/>
              <a:ea typeface="+mn-ea"/>
              <a:cs typeface="Times New Roman" panose="02020603050405020304" pitchFamily="18" charset="0"/>
            </a:rPr>
            <a:t>e</a:t>
          </a:r>
          <a:r>
            <a:rPr lang="fr-FR" sz="1000" i="1">
              <a:solidFill>
                <a:schemeClr val="dk1"/>
              </a:solidFill>
              <a:latin typeface="Times New Roman" panose="02020603050405020304" pitchFamily="18" charset="0"/>
              <a:ea typeface="+mn-ea"/>
              <a:cs typeface="Times New Roman" panose="02020603050405020304" pitchFamily="18" charset="0"/>
            </a:rPr>
            <a:t> partie du tableau).</a:t>
          </a:r>
        </a:p>
        <a:p>
          <a:r>
            <a:rPr lang="fr-FR" sz="1000" i="1">
              <a:solidFill>
                <a:schemeClr val="dk1"/>
              </a:solidFill>
              <a:latin typeface="Times New Roman" panose="02020603050405020304" pitchFamily="18" charset="0"/>
              <a:ea typeface="+mn-ea"/>
              <a:cs typeface="Times New Roman" panose="02020603050405020304" pitchFamily="18" charset="0"/>
            </a:rPr>
            <a:t>Note : les départs anticipés n’apparaissent pas ici parmi les dispositifs de solidarité car ils ont pour effet d’augmenter les effectifs de retraités et non d’accroître le montant de la pension des bénéficiaires.</a:t>
          </a:r>
        </a:p>
        <a:p>
          <a:r>
            <a:rPr lang="fr-FR" sz="1000" i="1">
              <a:solidFill>
                <a:schemeClr val="dk1"/>
              </a:solidFill>
              <a:latin typeface="Times New Roman" panose="02020603050405020304" pitchFamily="18" charset="0"/>
              <a:ea typeface="+mn-ea"/>
              <a:cs typeface="Times New Roman" panose="02020603050405020304" pitchFamily="18" charset="0"/>
            </a:rPr>
            <a:t>Source : calculs SG-COR d’après évaluations DREES à partir de l’EIR 2012.</a:t>
          </a:r>
        </a:p>
      </xdr:txBody>
    </xdr: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733425</xdr:colOff>
      <xdr:row>8</xdr:row>
      <xdr:rowOff>9524</xdr:rowOff>
    </xdr:from>
    <xdr:to>
      <xdr:col>8</xdr:col>
      <xdr:colOff>504825</xdr:colOff>
      <xdr:row>11</xdr:row>
      <xdr:rowOff>171449</xdr:rowOff>
    </xdr:to>
    <xdr:sp macro="" textlink="">
      <xdr:nvSpPr>
        <xdr:cNvPr id="2" name="ZoneTexte 1"/>
        <xdr:cNvSpPr txBox="1"/>
      </xdr:nvSpPr>
      <xdr:spPr>
        <a:xfrm>
          <a:off x="733425" y="2076449"/>
          <a:ext cx="6819900" cy="733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chemeClr val="dk1"/>
              </a:solidFill>
              <a:latin typeface="Times New Roman" panose="02020603050405020304" pitchFamily="18" charset="0"/>
              <a:ea typeface="+mn-ea"/>
              <a:cs typeface="Times New Roman" panose="02020603050405020304" pitchFamily="18" charset="0"/>
            </a:rPr>
            <a:t>Lecture : en 2012, le montant moyen de la pension moyenne d'un homme s'élevait à 1 514 euros par mois hors majorations, </a:t>
          </a:r>
        </a:p>
        <a:p>
          <a:r>
            <a:rPr lang="fr-FR" sz="1000" i="1">
              <a:solidFill>
                <a:schemeClr val="dk1"/>
              </a:solidFill>
              <a:latin typeface="Times New Roman" panose="02020603050405020304" pitchFamily="18" charset="0"/>
              <a:ea typeface="+mn-ea"/>
              <a:cs typeface="Times New Roman" panose="02020603050405020304" pitchFamily="18" charset="0"/>
            </a:rPr>
            <a:t>et à 1 642 euros y compris majorations, pour les parents de trois enfants et plus (bénéficiaires des majorations).</a:t>
          </a:r>
        </a:p>
        <a:p>
          <a:r>
            <a:rPr lang="fr-FR" sz="1000" i="1">
              <a:solidFill>
                <a:schemeClr val="dk1"/>
              </a:solidFill>
              <a:latin typeface="Times New Roman" panose="02020603050405020304" pitchFamily="18" charset="0"/>
              <a:ea typeface="+mn-ea"/>
              <a:cs typeface="Times New Roman" panose="02020603050405020304" pitchFamily="18" charset="0"/>
            </a:rPr>
            <a:t>Champ : ensemble des retraités de droit direct vivant au 31décembre 2012.</a:t>
          </a:r>
        </a:p>
        <a:p>
          <a:r>
            <a:rPr lang="fr-FR" sz="1000" i="1">
              <a:solidFill>
                <a:schemeClr val="dk1"/>
              </a:solidFill>
              <a:latin typeface="Times New Roman" panose="02020603050405020304" pitchFamily="18" charset="0"/>
              <a:ea typeface="+mn-ea"/>
              <a:cs typeface="Times New Roman" panose="02020603050405020304" pitchFamily="18" charset="0"/>
            </a:rPr>
            <a:t>Source : DREES, EIR 2012.</a:t>
          </a:r>
        </a:p>
      </xdr:txBody>
    </xdr:sp>
    <xdr:clientData/>
  </xdr:twoCellAnchor>
</xdr:wsDr>
</file>

<file path=xl/drawings/drawing25.xml><?xml version="1.0" encoding="utf-8"?>
<xdr:wsDr xmlns:xdr="http://schemas.openxmlformats.org/drawingml/2006/spreadsheetDrawing" xmlns:a="http://schemas.openxmlformats.org/drawingml/2006/main">
  <xdr:twoCellAnchor>
    <xdr:from>
      <xdr:col>1</xdr:col>
      <xdr:colOff>0</xdr:colOff>
      <xdr:row>24</xdr:row>
      <xdr:rowOff>0</xdr:rowOff>
    </xdr:from>
    <xdr:to>
      <xdr:col>7</xdr:col>
      <xdr:colOff>590550</xdr:colOff>
      <xdr:row>29</xdr:row>
      <xdr:rowOff>161925</xdr:rowOff>
    </xdr:to>
    <xdr:sp macro="" textlink="">
      <xdr:nvSpPr>
        <xdr:cNvPr id="2" name="ZoneTexte 1"/>
        <xdr:cNvSpPr txBox="1"/>
      </xdr:nvSpPr>
      <xdr:spPr>
        <a:xfrm>
          <a:off x="762000" y="7267575"/>
          <a:ext cx="6143625" cy="11144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2012, le montant moyen de la pension de droit direct </a:t>
          </a:r>
          <a:r>
            <a:rPr lang="fr-FR" sz="1000" i="1" baseline="0">
              <a:latin typeface="Times New Roman" panose="02020603050405020304" pitchFamily="18" charset="0"/>
              <a:cs typeface="Times New Roman" panose="02020603050405020304" pitchFamily="18" charset="0"/>
            </a:rPr>
            <a:t> </a:t>
          </a:r>
          <a:r>
            <a:rPr lang="fr-FR" sz="1000" i="1">
              <a:latin typeface="Times New Roman" panose="02020603050405020304" pitchFamily="18" charset="0"/>
              <a:cs typeface="Times New Roman" panose="02020603050405020304" pitchFamily="18" charset="0"/>
            </a:rPr>
            <a:t>des mères de 5 enfants ou plus s’élève </a:t>
          </a:r>
          <a:r>
            <a:rPr lang="fr-FR" sz="1000" i="1">
              <a:solidFill>
                <a:sysClr val="windowText" lastClr="000000"/>
              </a:solidFill>
              <a:latin typeface="Times New Roman" panose="02020603050405020304" pitchFamily="18" charset="0"/>
              <a:cs typeface="Times New Roman" panose="02020603050405020304" pitchFamily="18" charset="0"/>
            </a:rPr>
            <a:t>à 606</a:t>
          </a:r>
          <a:r>
            <a:rPr lang="fr-FR" sz="1000" i="1" baseline="0">
              <a:solidFill>
                <a:sysClr val="windowText" lastClr="000000"/>
              </a:solidFill>
              <a:latin typeface="Times New Roman" panose="02020603050405020304" pitchFamily="18" charset="0"/>
              <a:cs typeface="Times New Roman" panose="02020603050405020304" pitchFamily="18" charset="0"/>
            </a:rPr>
            <a:t> e</a:t>
          </a:r>
          <a:r>
            <a:rPr lang="fr-FR" sz="1000" i="1">
              <a:latin typeface="Times New Roman" panose="02020603050405020304" pitchFamily="18" charset="0"/>
              <a:cs typeface="Times New Roman" panose="02020603050405020304" pitchFamily="18" charset="0"/>
            </a:rPr>
            <a:t>uros par mois hors majorations pour trois enfants et plus, et à 675 euros avec ces majorations. </a:t>
          </a:r>
        </a:p>
        <a:p>
          <a:r>
            <a:rPr lang="fr-FR" sz="1000" i="1">
              <a:latin typeface="Times New Roman" panose="02020603050405020304" pitchFamily="18" charset="0"/>
              <a:cs typeface="Times New Roman" panose="02020603050405020304" pitchFamily="18" charset="0"/>
            </a:rPr>
            <a:t>Les</a:t>
          </a:r>
          <a:r>
            <a:rPr lang="fr-FR" sz="1000" i="1" baseline="0">
              <a:latin typeface="Times New Roman" panose="02020603050405020304" pitchFamily="18" charset="0"/>
              <a:cs typeface="Times New Roman" panose="02020603050405020304" pitchFamily="18" charset="0"/>
            </a:rPr>
            <a:t> dispositifs de solidarité représentent 63,4%  de la masse des pensions de droit direct versées aux mères de cinq enfants ou plus, dont 38,8% pour les droits familiaux et 24,6%  pour les autres dispositifs de solidarité.</a:t>
          </a:r>
        </a:p>
        <a:p>
          <a:r>
            <a:rPr lang="fr-FR" sz="1000" i="1">
              <a:latin typeface="Times New Roman" pitchFamily="18" charset="0"/>
              <a:cs typeface="Times New Roman" pitchFamily="18" charset="0"/>
            </a:rPr>
            <a:t>Champ : ensemble des retraités de droit direct au 31 décembre 2012.</a:t>
          </a:r>
        </a:p>
        <a:p>
          <a:r>
            <a:rPr lang="fr-FR" sz="1000" i="1">
              <a:latin typeface="Times New Roman" pitchFamily="18" charset="0"/>
              <a:cs typeface="Times New Roman" pitchFamily="18" charset="0"/>
            </a:rPr>
            <a:t>Note : les différents dispositifs de solidarité sont évalués selon la même</a:t>
          </a:r>
          <a:r>
            <a:rPr lang="fr-FR" sz="1000" i="1" baseline="0">
              <a:latin typeface="Times New Roman" pitchFamily="18" charset="0"/>
              <a:cs typeface="Times New Roman" pitchFamily="18" charset="0"/>
            </a:rPr>
            <a:t> </a:t>
          </a:r>
          <a:r>
            <a:rPr lang="fr-FR" sz="1000" i="1">
              <a:latin typeface="Times New Roman" pitchFamily="18" charset="0"/>
              <a:cs typeface="Times New Roman" pitchFamily="18" charset="0"/>
            </a:rPr>
            <a:t>méthode que le tableau 3.19.</a:t>
          </a:r>
        </a:p>
        <a:p>
          <a:r>
            <a:rPr lang="fr-FR" sz="1000" i="1">
              <a:latin typeface="Times New Roman" pitchFamily="18" charset="0"/>
              <a:cs typeface="Times New Roman" pitchFamily="18" charset="0"/>
            </a:rPr>
            <a:t>Source : calculs SG-COR d’après évaluations DREES à partir de l’EIR</a:t>
          </a:r>
          <a:r>
            <a:rPr lang="fr-FR" sz="1000" i="1" baseline="0">
              <a:latin typeface="Times New Roman" panose="02020603050405020304" pitchFamily="18" charset="0"/>
              <a:cs typeface="Times New Roman" panose="02020603050405020304" pitchFamily="18" charset="0"/>
            </a:rPr>
            <a:t> </a:t>
          </a:r>
          <a:r>
            <a:rPr lang="fr-FR" sz="1000" i="1">
              <a:latin typeface="Times New Roman" panose="02020603050405020304" pitchFamily="18" charset="0"/>
              <a:cs typeface="Times New Roman" panose="02020603050405020304" pitchFamily="18" charset="0"/>
            </a:rPr>
            <a:t>2012.</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66675</xdr:colOff>
      <xdr:row>25</xdr:row>
      <xdr:rowOff>95249</xdr:rowOff>
    </xdr:from>
    <xdr:to>
      <xdr:col>10</xdr:col>
      <xdr:colOff>739588</xdr:colOff>
      <xdr:row>32</xdr:row>
      <xdr:rowOff>100853</xdr:rowOff>
    </xdr:to>
    <xdr:sp macro="" textlink="">
      <xdr:nvSpPr>
        <xdr:cNvPr id="3" name="ZoneTexte 2"/>
        <xdr:cNvSpPr txBox="1"/>
      </xdr:nvSpPr>
      <xdr:spPr>
        <a:xfrm>
          <a:off x="828675" y="5249955"/>
          <a:ext cx="8517031" cy="133910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2013, 18 % des ressources du RSI proviennent d’ITAF. </a:t>
          </a:r>
        </a:p>
        <a:p>
          <a:r>
            <a:rPr lang="fr-FR" sz="1000" i="1">
              <a:latin typeface="Times New Roman" panose="02020603050405020304" pitchFamily="18" charset="0"/>
              <a:cs typeface="Times New Roman" panose="02020603050405020304" pitchFamily="18" charset="0"/>
            </a:rPr>
            <a:t>Note : les cotisations sociales incluent la cotisation au régime de la FPE des employeurs de fonctionnaires d’État. La composante intitulée « réserves et dette » correspond à la contrepartie d’un solde négatif entre les ressources et les dépenses (tenant compte du solde des produits et des charges financières), celle-ci étant interprétée ici comme une ressource dans le sens où le solde doit être nécessairement financé, soit par endettement, soit par l’utilisation de réserves. Les qualificatifs d’externe et d’interne pour les transferts entre organismes sont relatifs au périmètre du système de retraite incluant le FSV.</a:t>
          </a:r>
        </a:p>
        <a:p>
          <a:r>
            <a:rPr lang="fr-FR" sz="1000" i="1">
              <a:latin typeface="Times New Roman" panose="02020603050405020304" pitchFamily="18" charset="0"/>
              <a:cs typeface="Times New Roman" panose="02020603050405020304" pitchFamily="18" charset="0"/>
            </a:rPr>
            <a:t>Champ : toutes les ressources, y compris les produits financiers.</a:t>
          </a:r>
        </a:p>
        <a:p>
          <a:r>
            <a:rPr lang="fr-FR" sz="1000" i="1">
              <a:latin typeface="Times New Roman" panose="02020603050405020304" pitchFamily="18" charset="0"/>
              <a:cs typeface="Times New Roman" panose="02020603050405020304" pitchFamily="18" charset="0"/>
            </a:rPr>
            <a:t>Source : rapport à la CCSS 2013 ; calculs SG-COR.</a:t>
          </a:r>
        </a:p>
      </xdr:txBody>
    </xdr:sp>
    <xdr:clientData/>
  </xdr:twoCellAnchor>
  <xdr:twoCellAnchor>
    <xdr:from>
      <xdr:col>1</xdr:col>
      <xdr:colOff>1647264</xdr:colOff>
      <xdr:row>33</xdr:row>
      <xdr:rowOff>156882</xdr:rowOff>
    </xdr:from>
    <xdr:to>
      <xdr:col>9</xdr:col>
      <xdr:colOff>404752</xdr:colOff>
      <xdr:row>57</xdr:row>
      <xdr:rowOff>145675</xdr:rowOff>
    </xdr:to>
    <xdr:graphicFrame macro="">
      <xdr:nvGraphicFramePr>
        <xdr:cNvPr id="4" name="Graphique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14</xdr:row>
      <xdr:rowOff>0</xdr:rowOff>
    </xdr:from>
    <xdr:to>
      <xdr:col>5</xdr:col>
      <xdr:colOff>28574</xdr:colOff>
      <xdr:row>18</xdr:row>
      <xdr:rowOff>114300</xdr:rowOff>
    </xdr:to>
    <xdr:sp macro="" textlink="">
      <xdr:nvSpPr>
        <xdr:cNvPr id="3" name="ZoneTexte 2"/>
        <xdr:cNvSpPr txBox="1"/>
      </xdr:nvSpPr>
      <xdr:spPr>
        <a:xfrm>
          <a:off x="762000" y="4086225"/>
          <a:ext cx="6553199" cy="8763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en 2011, le taux de prélèvement d’équilibre pour les régimes de salariés du secteur privé se fixe à 17,8 %.</a:t>
          </a:r>
        </a:p>
        <a:p>
          <a:r>
            <a:rPr lang="fr-FR" sz="1000" i="1">
              <a:latin typeface="Times New Roman" panose="02020603050405020304" pitchFamily="18" charset="0"/>
              <a:cs typeface="Times New Roman" panose="02020603050405020304" pitchFamily="18" charset="0"/>
            </a:rPr>
            <a:t>Note : les rémunérations sont estimées à partir de sources statistiques diverses. Les cotisations et assiettes de cotisations sont relatives au risque vieillesse. Les cotisations « tous risques » sont incluses dans la masse des rémunérations superbrutes. Les salariés du privé comprennent les non-titulaires de la fonction publique.</a:t>
          </a:r>
        </a:p>
        <a:p>
          <a:r>
            <a:rPr lang="fr-FR" sz="1000" i="1">
              <a:latin typeface="Times New Roman" panose="02020603050405020304" pitchFamily="18" charset="0"/>
              <a:cs typeface="Times New Roman" panose="02020603050405020304" pitchFamily="18" charset="0"/>
            </a:rPr>
            <a:t>Source : calculs SG-COR.</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20</xdr:row>
      <xdr:rowOff>9525</xdr:rowOff>
    </xdr:from>
    <xdr:to>
      <xdr:col>5</xdr:col>
      <xdr:colOff>47625</xdr:colOff>
      <xdr:row>26</xdr:row>
      <xdr:rowOff>57150</xdr:rowOff>
    </xdr:to>
    <xdr:sp macro="" textlink="">
      <xdr:nvSpPr>
        <xdr:cNvPr id="2" name="ZoneTexte 1"/>
        <xdr:cNvSpPr txBox="1"/>
      </xdr:nvSpPr>
      <xdr:spPr>
        <a:xfrm>
          <a:off x="762000" y="3962400"/>
          <a:ext cx="5905500" cy="1190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Note : (1) le RAFP et le régime complémentaire des pharmaciens (CAVP) fonctionnent par capitalisation. Les réserves de la CAVP représentent 5,3 milliards d’euros. (2) alors qu’il avait initialement pour objet de constituer des réserves jusqu’en 2020, puis de les utiliser progressivement pour financer une partie des retraites, le FRR concourt depuis le 1er janvier 2011 (et jusqu’en 2024) au financement de la CADES par un versement annuel de 2,1 milliards d’euros (à l’issue de cette période, le FRR conserverait un portefeuille résiduel) (3) hors CAVP. </a:t>
          </a:r>
        </a:p>
        <a:p>
          <a:r>
            <a:rPr lang="fr-FR" sz="1000" i="1">
              <a:latin typeface="Times New Roman" panose="02020603050405020304" pitchFamily="18" charset="0"/>
              <a:cs typeface="Times New Roman" panose="02020603050405020304" pitchFamily="18" charset="0"/>
            </a:rPr>
            <a:t>Sources : documentations des régimes. </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2695574</xdr:colOff>
      <xdr:row>23</xdr:row>
      <xdr:rowOff>171450</xdr:rowOff>
    </xdr:from>
    <xdr:to>
      <xdr:col>8</xdr:col>
      <xdr:colOff>85725</xdr:colOff>
      <xdr:row>37</xdr:row>
      <xdr:rowOff>45450</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342900</xdr:colOff>
      <xdr:row>23</xdr:row>
      <xdr:rowOff>152400</xdr:rowOff>
    </xdr:from>
    <xdr:to>
      <xdr:col>14</xdr:col>
      <xdr:colOff>447676</xdr:colOff>
      <xdr:row>37</xdr:row>
      <xdr:rowOff>26400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0</xdr:colOff>
      <xdr:row>12</xdr:row>
      <xdr:rowOff>0</xdr:rowOff>
    </xdr:from>
    <xdr:to>
      <xdr:col>17</xdr:col>
      <xdr:colOff>428625</xdr:colOff>
      <xdr:row>19</xdr:row>
      <xdr:rowOff>133350</xdr:rowOff>
    </xdr:to>
    <xdr:sp macro="" textlink="">
      <xdr:nvSpPr>
        <xdr:cNvPr id="4" name="ZoneTexte 3"/>
        <xdr:cNvSpPr txBox="1"/>
      </xdr:nvSpPr>
      <xdr:spPr>
        <a:xfrm>
          <a:off x="762000" y="2286000"/>
          <a:ext cx="12620625" cy="146685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ysClr val="windowText" lastClr="000000"/>
              </a:solidFill>
              <a:latin typeface="Times New Roman" panose="02020603050405020304" pitchFamily="18" charset="0"/>
              <a:cs typeface="Times New Roman" panose="02020603050405020304" pitchFamily="18" charset="0"/>
            </a:rPr>
            <a:t>Lecture : fin 2012, la part des retraités percevant une pension brute globale (pension de droit direct plus pension de réversion éventuelle) comprise entre 1 400 et 1 500 euros par mois est de 5,1 % pour les hommes et 4,5 % pour les femmes, parmi l’ensemble des retraités (graphique de gauche) ; cette part est de 6,1 % pour les hommes et 5,8 % pour les femmes, parmi les retraités ayant effectué une carrière complète (graphique de droite).</a:t>
          </a:r>
        </a:p>
        <a:p>
          <a:r>
            <a:rPr lang="fr-FR" sz="1000" i="1">
              <a:solidFill>
                <a:sysClr val="windowText" lastClr="000000"/>
              </a:solidFill>
              <a:latin typeface="Times New Roman" panose="02020603050405020304" pitchFamily="18" charset="0"/>
              <a:cs typeface="Times New Roman" panose="02020603050405020304" pitchFamily="18" charset="0"/>
            </a:rPr>
            <a:t>Note : sont sélectionnés, pour le graphique de droite, les seuls retraités ayant effectué une carrière complète et dont la quasi-totalité des composantes de la pension sont connues dans l’EIR 2012.</a:t>
          </a:r>
        </a:p>
        <a:p>
          <a:r>
            <a:rPr lang="fr-FR" sz="1000" i="1">
              <a:solidFill>
                <a:sysClr val="windowText" lastClr="000000"/>
              </a:solidFill>
              <a:latin typeface="Times New Roman" panose="02020603050405020304" pitchFamily="18" charset="0"/>
              <a:cs typeface="Times New Roman" panose="02020603050405020304" pitchFamily="18" charset="0"/>
            </a:rPr>
            <a:t>Champ : ensemble des bénéficiaires d’une pension de droit direct dans au moins un régime de base français au 31 décembre 2012, résidant en France ou à l’étranger (graphique de gauche) ; bénéficiaires d’une pension de droit direct dans au moins un régime de base français au 31 décembre 2012, résidant en France ou à l’étranger, ayant effectué une carrière complète (graphique de droite).</a:t>
          </a:r>
        </a:p>
        <a:p>
          <a:r>
            <a:rPr lang="fr-FR" sz="1000" i="1">
              <a:solidFill>
                <a:sysClr val="windowText" lastClr="000000"/>
              </a:solidFill>
              <a:latin typeface="Times New Roman" panose="02020603050405020304" pitchFamily="18" charset="0"/>
              <a:cs typeface="Times New Roman" panose="02020603050405020304" pitchFamily="18" charset="0"/>
            </a:rPr>
            <a:t>Source : DREES, EIR 2012.</a:t>
          </a:r>
        </a:p>
      </xdr:txBody>
    </xdr:sp>
    <xdr:clientData/>
  </xdr:twoCellAnchor>
  <xdr:twoCellAnchor>
    <xdr:from>
      <xdr:col>2</xdr:col>
      <xdr:colOff>0</xdr:colOff>
      <xdr:row>49</xdr:row>
      <xdr:rowOff>0</xdr:rowOff>
    </xdr:from>
    <xdr:to>
      <xdr:col>8</xdr:col>
      <xdr:colOff>104776</xdr:colOff>
      <xdr:row>62</xdr:row>
      <xdr:rowOff>64500</xdr:rowOff>
    </xdr:to>
    <xdr:graphicFrame macro="">
      <xdr:nvGraphicFramePr>
        <xdr:cNvPr id="5" name="Graphique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xdr:col>
      <xdr:colOff>0</xdr:colOff>
      <xdr:row>63</xdr:row>
      <xdr:rowOff>190499</xdr:rowOff>
    </xdr:from>
    <xdr:to>
      <xdr:col>17</xdr:col>
      <xdr:colOff>428625</xdr:colOff>
      <xdr:row>68</xdr:row>
      <xdr:rowOff>47624</xdr:rowOff>
    </xdr:to>
    <xdr:sp macro="" textlink="">
      <xdr:nvSpPr>
        <xdr:cNvPr id="6" name="ZoneTexte 5"/>
        <xdr:cNvSpPr txBox="1"/>
      </xdr:nvSpPr>
      <xdr:spPr>
        <a:xfrm>
          <a:off x="762000" y="12439649"/>
          <a:ext cx="10001250" cy="8096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solidFill>
                <a:sysClr val="windowText" lastClr="000000"/>
              </a:solidFill>
              <a:latin typeface="Times New Roman" panose="02020603050405020304" pitchFamily="18" charset="0"/>
              <a:cs typeface="Times New Roman" panose="02020603050405020304" pitchFamily="18" charset="0"/>
            </a:rPr>
            <a:t>Lecture : fin 2012, la part des retraités percevant une pension brute globale (pension de droit direct plus pension de réversion éventuelle) comprise entre 900 et 1 000 euros par mois est de 3 % pour les hommes et 6,1 % pour les femmes, parmi l’ensemble des retraités .</a:t>
          </a:r>
        </a:p>
        <a:p>
          <a:r>
            <a:rPr lang="fr-FR" sz="1000" i="1">
              <a:solidFill>
                <a:sysClr val="windowText" lastClr="000000"/>
              </a:solidFill>
              <a:latin typeface="Times New Roman" panose="02020603050405020304" pitchFamily="18" charset="0"/>
              <a:cs typeface="Times New Roman" panose="02020603050405020304" pitchFamily="18" charset="0"/>
            </a:rPr>
            <a:t>Champ : ensemble des bénéficiaires d’une pension de droit dérivé dans au moins un régime de base français au 31 décembre 2012, résidant en France ou à l’étranger.</a:t>
          </a:r>
        </a:p>
        <a:p>
          <a:r>
            <a:rPr lang="fr-FR" sz="1000" i="1">
              <a:solidFill>
                <a:sysClr val="windowText" lastClr="000000"/>
              </a:solidFill>
              <a:latin typeface="Times New Roman" panose="02020603050405020304" pitchFamily="18" charset="0"/>
              <a:cs typeface="Times New Roman" panose="02020603050405020304" pitchFamily="18" charset="0"/>
            </a:rPr>
            <a:t>Source : DREES, EIR 2012.</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2638424</xdr:colOff>
      <xdr:row>19</xdr:row>
      <xdr:rowOff>85725</xdr:rowOff>
    </xdr:from>
    <xdr:to>
      <xdr:col>8</xdr:col>
      <xdr:colOff>28575</xdr:colOff>
      <xdr:row>33</xdr:row>
      <xdr:rowOff>161925</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123825</xdr:colOff>
      <xdr:row>19</xdr:row>
      <xdr:rowOff>76200</xdr:rowOff>
    </xdr:from>
    <xdr:to>
      <xdr:col>14</xdr:col>
      <xdr:colOff>228601</xdr:colOff>
      <xdr:row>33</xdr:row>
      <xdr:rowOff>152400</xdr:rowOff>
    </xdr:to>
    <xdr:graphicFrame macro="">
      <xdr:nvGraphicFramePr>
        <xdr:cNvPr id="3" name="Graphique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xdr:col>
      <xdr:colOff>19050</xdr:colOff>
      <xdr:row>10</xdr:row>
      <xdr:rowOff>9525</xdr:rowOff>
    </xdr:from>
    <xdr:to>
      <xdr:col>13</xdr:col>
      <xdr:colOff>352425</xdr:colOff>
      <xdr:row>16</xdr:row>
      <xdr:rowOff>0</xdr:rowOff>
    </xdr:to>
    <xdr:sp macro="" textlink="">
      <xdr:nvSpPr>
        <xdr:cNvPr id="4" name="ZoneTexte 3"/>
        <xdr:cNvSpPr txBox="1"/>
      </xdr:nvSpPr>
      <xdr:spPr>
        <a:xfrm>
          <a:off x="781050" y="2105025"/>
          <a:ext cx="8077200" cy="1133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la proportion de retraités ayant une durée validée est égale à 40 annuités est de 5,9 % pour les femmes et 9,7 % pour les hommes sur l’ensemble des retraités de droit direct fin 2012 (graphique de gauche) ; cette proportion est de 9,6 % pour les femmes et 13,7 % pour les hommes, sur les retraités de droit direct de la génération 1946 (graphique de droite).</a:t>
          </a:r>
        </a:p>
        <a:p>
          <a:r>
            <a:rPr lang="fr-FR" sz="1000" i="1">
              <a:latin typeface="Times New Roman" panose="02020603050405020304" pitchFamily="18" charset="0"/>
              <a:cs typeface="Times New Roman" panose="02020603050405020304" pitchFamily="18" charset="0"/>
            </a:rPr>
            <a:t>Champ : ensemble des bénéficiaires d’une pension de droit direct dans au moins un régime de base français au 31 décembre 2012, résidant en France ou à l’étranger (graphique de gauche) ; bénéficiaires d’une pension de droit direct dans au moins un régime de base français au 31 décembre 2012, résidant en France ou à l’étranger, nés en 1946 (graphique de droite).</a:t>
          </a:r>
        </a:p>
        <a:p>
          <a:r>
            <a:rPr lang="fr-FR" sz="1000" i="1">
              <a:latin typeface="Times New Roman" panose="02020603050405020304" pitchFamily="18" charset="0"/>
              <a:cs typeface="Times New Roman" panose="02020603050405020304" pitchFamily="18" charset="0"/>
            </a:rPr>
            <a:t>Source : DREES, EIR 2012.</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19051</xdr:colOff>
      <xdr:row>37</xdr:row>
      <xdr:rowOff>9524</xdr:rowOff>
    </xdr:from>
    <xdr:to>
      <xdr:col>3</xdr:col>
      <xdr:colOff>114300</xdr:colOff>
      <xdr:row>50</xdr:row>
      <xdr:rowOff>53024</xdr:rowOff>
    </xdr:to>
    <xdr:graphicFrame macro="">
      <xdr:nvGraphicFramePr>
        <xdr:cNvPr id="2" name="Graphique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9525</xdr:colOff>
      <xdr:row>28</xdr:row>
      <xdr:rowOff>28574</xdr:rowOff>
    </xdr:from>
    <xdr:to>
      <xdr:col>6</xdr:col>
      <xdr:colOff>0</xdr:colOff>
      <xdr:row>35</xdr:row>
      <xdr:rowOff>66675</xdr:rowOff>
    </xdr:to>
    <xdr:sp macro="" textlink="">
      <xdr:nvSpPr>
        <xdr:cNvPr id="3" name="ZoneTexte 2"/>
        <xdr:cNvSpPr txBox="1"/>
      </xdr:nvSpPr>
      <xdr:spPr>
        <a:xfrm>
          <a:off x="771525" y="5772149"/>
          <a:ext cx="6896100" cy="13716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Lecture : la pension moyenne de droit direct des femmes nées en 1924 est de 665 euros par mois en 2008 ; elle serait de 673 euros sans déduire de décote (« pension hors décote/surcote »), de 857 euros sans décote et en mettant à 100 % le coefficient de proratisation (« pension pleine »), et enfin de 758 euros si la « pension pleine » était calculée sans appliquer le minimum contributif ou garanti.</a:t>
          </a:r>
        </a:p>
        <a:p>
          <a:r>
            <a:rPr lang="fr-FR" sz="1000" i="1">
              <a:latin typeface="Times New Roman" panose="02020603050405020304" pitchFamily="18" charset="0"/>
              <a:cs typeface="Times New Roman" panose="02020603050405020304" pitchFamily="18" charset="0"/>
            </a:rPr>
            <a:t>Champ : retraités de droit direct d’au moins un régime de base ou complémentaire français en 2008 (pondérés pour être représentatifs des retraités de la génération en vie à l’âge de 66 ans).</a:t>
          </a:r>
        </a:p>
        <a:p>
          <a:r>
            <a:rPr lang="fr-FR" sz="1000" i="1">
              <a:latin typeface="Times New Roman" panose="02020603050405020304" pitchFamily="18" charset="0"/>
              <a:cs typeface="Times New Roman" panose="02020603050405020304" pitchFamily="18" charset="0"/>
            </a:rPr>
            <a:t>Source : étude DREES à partir de l’EIR 2008. Voir Aubert P., « Les écarts de niveaux de pension de retraite entre générations », Document de travail (série Études et Recherche) n°107 - septembre 2011.</a:t>
          </a:r>
        </a:p>
      </xdr:txBody>
    </xdr:sp>
    <xdr:clientData/>
  </xdr:twoCellAnchor>
  <xdr:twoCellAnchor>
    <xdr:from>
      <xdr:col>4</xdr:col>
      <xdr:colOff>19050</xdr:colOff>
      <xdr:row>37</xdr:row>
      <xdr:rowOff>85725</xdr:rowOff>
    </xdr:from>
    <xdr:to>
      <xdr:col>6</xdr:col>
      <xdr:colOff>114299</xdr:colOff>
      <xdr:row>50</xdr:row>
      <xdr:rowOff>129225</xdr:rowOff>
    </xdr:to>
    <xdr:graphicFrame macro="">
      <xdr:nvGraphicFramePr>
        <xdr:cNvPr id="4" name="Graphique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xdr:col>
      <xdr:colOff>0</xdr:colOff>
      <xdr:row>36</xdr:row>
      <xdr:rowOff>0</xdr:rowOff>
    </xdr:from>
    <xdr:to>
      <xdr:col>6</xdr:col>
      <xdr:colOff>561975</xdr:colOff>
      <xdr:row>47</xdr:row>
      <xdr:rowOff>114300</xdr:rowOff>
    </xdr:to>
    <xdr:sp macro="" textlink="">
      <xdr:nvSpPr>
        <xdr:cNvPr id="2" name="ZoneTexte 1"/>
        <xdr:cNvSpPr txBox="1"/>
      </xdr:nvSpPr>
      <xdr:spPr>
        <a:xfrm>
          <a:off x="762000" y="8982075"/>
          <a:ext cx="5534025" cy="18954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FR" sz="1000" i="1">
              <a:latin typeface="Times New Roman" panose="02020603050405020304" pitchFamily="18" charset="0"/>
              <a:cs typeface="Times New Roman" panose="02020603050405020304" pitchFamily="18" charset="0"/>
            </a:rPr>
            <a:t>Note : * Hors les quelques retraités percevant un droit direct dans au moins un régime complémentaire mais dans aucun régime de base. (1) Autres régimes spéciaux : FSPOEIE, SNCF, RATP, CNIEG, CRPCEN, BDF, CANSSM, ENIM, CAVIMAC,  etc. (2) pour les retraités polypensionnés, le régime indiqué correspond au régime principal, c’est-à-dire celui représentant plus de la moitié de la carrière. (3) autres polypensionnés : retraités bénéficiant d'un avantage de droit direct dans au moins 3 régimes de base différents, dont aucun ne représente plus de la moitié de la carrière. </a:t>
          </a:r>
        </a:p>
        <a:p>
          <a:r>
            <a:rPr lang="fr-FR" sz="1000" i="1">
              <a:latin typeface="Times New Roman" panose="02020603050405020304" pitchFamily="18" charset="0"/>
              <a:cs typeface="Times New Roman" panose="02020603050405020304" pitchFamily="18" charset="0"/>
            </a:rPr>
            <a:t>Champ : ensemble des retraités de droit direct d’un régime de base fin 2013, résidant en France ou à l’étranger. Les montants de pensions de droit direct sont calculés hors majorations pour enfant ou pour tierce personne.</a:t>
          </a:r>
        </a:p>
        <a:p>
          <a:r>
            <a:rPr lang="fr-FR" sz="1000" i="1">
              <a:latin typeface="Times New Roman" panose="02020603050405020304" pitchFamily="18" charset="0"/>
              <a:cs typeface="Times New Roman" panose="02020603050405020304" pitchFamily="18" charset="0"/>
            </a:rPr>
            <a:t>Source : DREES, modèle ANCETRE.  </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ompte.cas.pm.gouv.fr\mgeraci\11%20-%20Archives\01%20-%20Archives%20anciens%20agents\Briard%20Karine\GT-SP\2013%2011%20-%20Financement%20retraite\2013%2011%20-%20Taux%20normalis&#233;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Taux%20normalis&#233;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Taux%20normalis&#233;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ompte.cas.pm.gouv.fr\mgeraci\06%20-%20Documentation\Chiffres%20cl&#233;s\Chiffres%20cl&#233;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06%20-%20Documentation\Chiffres%20cl&#233;s\Chiffres%20cl&#233;s.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6%20-%20Documentation/Chiffres%20cl&#233;s/Chiffres%20cl&#233;s.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ompte.cas.pm.gouv.fr\mgeraci\11%20-%20Archives\01%20-%20Archives%20anciens%20agents\Briard%20Karine\GT-SP\2013%2011%20-%20Financement%20retraite\2013%2011%20-%20Structure%20financement.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11%20-%20Archives/01%20-%20Archives%20anciens%20agents/Briard%20Karine/GT-SP/2013%2011%20-%20Financement%20retraite/2013%2011%20-%20Structure%20financemen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E:\11%20-%20Archives\01%20-%20Archives%20anciens%20agents\Briard%20Karine\GT-SP\2013%2011%20-%20Financement%20retraite\2013%2011%20-%20Structure%20financemen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s>
    <sheetDataSet>
      <sheetData sheetId="0"/>
      <sheetData sheetId="1">
        <row r="8">
          <cell r="C8">
            <v>2011</v>
          </cell>
        </row>
      </sheetData>
      <sheetData sheetId="2"/>
      <sheetData sheetId="3"/>
      <sheetData sheetId="4"/>
      <sheetData sheetId="5">
        <row r="23">
          <cell r="D23">
            <v>875.09834085714317</v>
          </cell>
        </row>
      </sheetData>
      <sheetData sheetId="6"/>
      <sheetData sheetId="7"/>
      <sheetData sheetId="8"/>
      <sheetData sheetId="9"/>
      <sheetData sheetId="10"/>
      <sheetData sheetId="11"/>
      <sheetData sheetId="12"/>
      <sheetData sheetId="13"/>
      <sheetData sheetId="14"/>
      <sheetData sheetId="1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
      <sheetName val="TX"/>
      <sheetName val="TX_nettes"/>
      <sheetName val="CNAV-MSA"/>
      <sheetName val="SRE"/>
      <sheetName val="CNRACL"/>
      <sheetName val="NS"/>
      <sheetName val="poly"/>
      <sheetName val="PIPA"/>
      <sheetName val="PIPA_2011"/>
      <sheetName val="IP1448"/>
      <sheetName val="txsuperbrut"/>
      <sheetName val="txcot"/>
      <sheetName val="txpoly"/>
      <sheetName val="misc"/>
      <sheetName val="schema"/>
    </sheetNames>
    <sheetDataSet>
      <sheetData sheetId="0"/>
      <sheetData sheetId="1">
        <row r="8">
          <cell r="C8">
            <v>2011</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MMAIRE"/>
      <sheetName val="Données_base"/>
      <sheetName val="Valeurs"/>
      <sheetName val="Demo"/>
      <sheetName val="Act-Emploi"/>
      <sheetName val="Seniors"/>
      <sheetName val="ProtSociale"/>
      <sheetName val="Dépenses"/>
      <sheetName val="Régimes"/>
      <sheetName val="EpRetraite"/>
      <sheetName val="PteRetraites"/>
      <sheetName val="Carrière"/>
      <sheetName val="Param"/>
      <sheetName val="TauxCot"/>
      <sheetName val="txcot"/>
      <sheetName val="Pensions"/>
      <sheetName val="NiveauVie"/>
      <sheetName val="AgeDépart"/>
      <sheetName val="CNAV"/>
      <sheetName val="Compens"/>
      <sheetName val="Projections"/>
      <sheetName val="Soldes"/>
      <sheetName val="EvolPensions"/>
      <sheetName val="chg"/>
    </sheetNames>
    <sheetDataSet>
      <sheetData sheetId="0">
        <row r="131">
          <cell r="C131">
            <v>6.5595699999999999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DATA"/>
      <sheetName val="DATA_preg"/>
      <sheetName val="chk_data"/>
      <sheetName val="chk_preg"/>
      <sheetName val="V_preg"/>
      <sheetName val="STRCTR"/>
      <sheetName val="STRCTR_ssC"/>
      <sheetName val="G_BASE"/>
      <sheetName val="cnieg"/>
      <sheetName val="G_CPTR"/>
      <sheetName val="G_GP"/>
      <sheetName val="G_GP_ssC"/>
      <sheetName val="G_TSRGM"/>
      <sheetName val="tempnon-salariés"/>
      <sheetName val="tempFPE"/>
      <sheetName val="CNRACL (2)"/>
      <sheetName val="G_TSRGM_hrz"/>
      <sheetName val="txcot"/>
      <sheetName val="legend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8"/>
  <dimension ref="A1:N69"/>
  <sheetViews>
    <sheetView workbookViewId="0">
      <selection activeCell="I22" sqref="I22"/>
    </sheetView>
  </sheetViews>
  <sheetFormatPr baseColWidth="10" defaultRowHeight="15"/>
  <cols>
    <col min="1" max="1" width="11.42578125" style="3"/>
    <col min="2" max="2" width="25.7109375" style="2" customWidth="1"/>
    <col min="3" max="3" width="11.85546875" style="3" customWidth="1"/>
    <col min="4" max="4" width="11.42578125" style="3"/>
    <col min="5" max="12" width="12" style="3" bestFit="1" customWidth="1"/>
    <col min="13" max="16384" width="11.42578125" style="3"/>
  </cols>
  <sheetData>
    <row r="1" spans="1:14" s="25" customFormat="1">
      <c r="A1" s="56" t="s">
        <v>189</v>
      </c>
      <c r="B1" s="133"/>
    </row>
    <row r="2" spans="1:14" s="25" customFormat="1">
      <c r="B2" s="133"/>
      <c r="C2" s="134"/>
      <c r="D2" s="134"/>
      <c r="E2" s="134"/>
      <c r="F2" s="134"/>
      <c r="G2" s="134"/>
      <c r="H2" s="134"/>
      <c r="I2" s="134"/>
      <c r="J2" s="134"/>
      <c r="K2" s="134"/>
      <c r="L2" s="134"/>
      <c r="M2" s="134"/>
      <c r="N2" s="134"/>
    </row>
    <row r="3" spans="1:14" s="25" customFormat="1" ht="15.75" thickBot="1">
      <c r="B3" s="133"/>
    </row>
    <row r="4" spans="1:14" s="135" customFormat="1" thickBot="1">
      <c r="B4" s="136"/>
      <c r="C4" s="137">
        <v>2002</v>
      </c>
      <c r="D4" s="138">
        <v>2003</v>
      </c>
      <c r="E4" s="138">
        <v>2004</v>
      </c>
      <c r="F4" s="138">
        <v>2005</v>
      </c>
      <c r="G4" s="138">
        <v>2006</v>
      </c>
      <c r="H4" s="138">
        <v>2007</v>
      </c>
      <c r="I4" s="138">
        <v>2008</v>
      </c>
      <c r="J4" s="138">
        <v>2009</v>
      </c>
      <c r="K4" s="138">
        <v>2010</v>
      </c>
      <c r="L4" s="138">
        <v>2011</v>
      </c>
      <c r="M4" s="138">
        <v>2012</v>
      </c>
      <c r="N4" s="139">
        <v>2013</v>
      </c>
    </row>
    <row r="5" spans="1:14" s="140" customFormat="1">
      <c r="B5" s="322" t="s">
        <v>79</v>
      </c>
      <c r="C5" s="522">
        <v>0.82799999999999996</v>
      </c>
      <c r="D5" s="523">
        <v>0.80700000000000005</v>
      </c>
      <c r="E5" s="523">
        <v>0.79600000000000004</v>
      </c>
      <c r="F5" s="523">
        <v>0.79400000000000004</v>
      </c>
      <c r="G5" s="523">
        <v>0.79</v>
      </c>
      <c r="H5" s="523">
        <v>0.76900000000000002</v>
      </c>
      <c r="I5" s="523">
        <v>0.75600000000000001</v>
      </c>
      <c r="J5" s="523">
        <v>0.749</v>
      </c>
      <c r="K5" s="523">
        <v>0.75</v>
      </c>
      <c r="L5" s="523">
        <v>0.752</v>
      </c>
      <c r="M5" s="523">
        <v>0.75</v>
      </c>
      <c r="N5" s="524">
        <v>0.748</v>
      </c>
    </row>
    <row r="6" spans="1:14" s="140" customFormat="1">
      <c r="B6" s="323" t="s">
        <v>326</v>
      </c>
      <c r="C6" s="318">
        <v>9.1999999999999998E-2</v>
      </c>
      <c r="D6" s="319">
        <v>9.1999999999999998E-2</v>
      </c>
      <c r="E6" s="319">
        <v>7.0000000000000007E-2</v>
      </c>
      <c r="F6" s="319">
        <v>7.2999999999999995E-2</v>
      </c>
      <c r="G6" s="319">
        <v>9.8000000000000004E-2</v>
      </c>
      <c r="H6" s="319">
        <v>9.9000000000000005E-2</v>
      </c>
      <c r="I6" s="319">
        <v>0.105</v>
      </c>
      <c r="J6" s="319">
        <v>9.7000000000000003E-2</v>
      </c>
      <c r="K6" s="319">
        <v>9.1999999999999998E-2</v>
      </c>
      <c r="L6" s="319">
        <v>0.108</v>
      </c>
      <c r="M6" s="319">
        <v>0.11</v>
      </c>
      <c r="N6" s="320">
        <v>0.108</v>
      </c>
    </row>
    <row r="7" spans="1:14" s="140" customFormat="1">
      <c r="B7" s="323" t="s">
        <v>321</v>
      </c>
      <c r="C7" s="318">
        <v>2.1000000000000001E-2</v>
      </c>
      <c r="D7" s="319">
        <v>2.1000000000000001E-2</v>
      </c>
      <c r="E7" s="319">
        <v>2.1000000000000001E-2</v>
      </c>
      <c r="F7" s="319">
        <v>1.9E-2</v>
      </c>
      <c r="G7" s="319">
        <v>2.3E-2</v>
      </c>
      <c r="H7" s="319">
        <v>2.3E-2</v>
      </c>
      <c r="I7" s="319">
        <v>2.3E-2</v>
      </c>
      <c r="J7" s="319">
        <v>2.1999999999999999E-2</v>
      </c>
      <c r="K7" s="319">
        <v>2.3E-2</v>
      </c>
      <c r="L7" s="319">
        <v>2.4E-2</v>
      </c>
      <c r="M7" s="319">
        <v>2.5000000000000001E-2</v>
      </c>
      <c r="N7" s="320">
        <v>0.02</v>
      </c>
    </row>
    <row r="8" spans="1:14" s="140" customFormat="1" ht="29.25">
      <c r="B8" s="323" t="s">
        <v>319</v>
      </c>
      <c r="C8" s="318">
        <v>4.7E-2</v>
      </c>
      <c r="D8" s="319">
        <v>6.2E-2</v>
      </c>
      <c r="E8" s="319">
        <v>8.6999999999999994E-2</v>
      </c>
      <c r="F8" s="319">
        <v>8.2000000000000003E-2</v>
      </c>
      <c r="G8" s="319">
        <v>5.7000000000000002E-2</v>
      </c>
      <c r="H8" s="319">
        <v>0.05</v>
      </c>
      <c r="I8" s="319">
        <v>5.2999999999999999E-2</v>
      </c>
      <c r="J8" s="319">
        <v>5.0999999999999997E-2</v>
      </c>
      <c r="K8" s="319">
        <v>4.7E-2</v>
      </c>
      <c r="L8" s="319">
        <v>4.5999999999999999E-2</v>
      </c>
      <c r="M8" s="319">
        <v>5.1999999999999998E-2</v>
      </c>
      <c r="N8" s="320">
        <v>0.06</v>
      </c>
    </row>
    <row r="9" spans="1:14" s="140" customFormat="1">
      <c r="B9" s="323" t="s">
        <v>121</v>
      </c>
      <c r="C9" s="318">
        <v>0.01</v>
      </c>
      <c r="D9" s="319">
        <v>1.4999999999999999E-2</v>
      </c>
      <c r="E9" s="319">
        <v>1.7000000000000001E-2</v>
      </c>
      <c r="F9" s="319">
        <v>1.4999999999999999E-2</v>
      </c>
      <c r="G9" s="319">
        <v>1.6E-2</v>
      </c>
      <c r="H9" s="319">
        <v>2.3E-2</v>
      </c>
      <c r="I9" s="319">
        <v>1.2E-2</v>
      </c>
      <c r="J9" s="319">
        <v>1.9E-2</v>
      </c>
      <c r="K9" s="319">
        <v>1.2999999999999999E-2</v>
      </c>
      <c r="L9" s="319">
        <v>0.01</v>
      </c>
      <c r="M9" s="319">
        <v>1.7000000000000001E-2</v>
      </c>
      <c r="N9" s="320">
        <v>8.0000000000000002E-3</v>
      </c>
    </row>
    <row r="10" spans="1:14" s="140" customFormat="1" ht="15.75" thickBot="1">
      <c r="B10" s="324" t="s">
        <v>320</v>
      </c>
      <c r="C10" s="525">
        <v>2E-3</v>
      </c>
      <c r="D10" s="321">
        <v>4.0000000000000001E-3</v>
      </c>
      <c r="E10" s="321">
        <v>8.9999999999999993E-3</v>
      </c>
      <c r="F10" s="321">
        <v>1.7999999999999999E-2</v>
      </c>
      <c r="G10" s="321">
        <v>1.6E-2</v>
      </c>
      <c r="H10" s="321">
        <v>3.6999999999999998E-2</v>
      </c>
      <c r="I10" s="321">
        <v>5.1999999999999998E-2</v>
      </c>
      <c r="J10" s="321">
        <v>6.3E-2</v>
      </c>
      <c r="K10" s="321">
        <v>7.3999999999999996E-2</v>
      </c>
      <c r="L10" s="321">
        <v>0.06</v>
      </c>
      <c r="M10" s="321">
        <v>4.4999999999999998E-2</v>
      </c>
      <c r="N10" s="526">
        <v>5.6000000000000001E-2</v>
      </c>
    </row>
    <row r="11" spans="1:14" s="4" customFormat="1">
      <c r="B11" s="5"/>
      <c r="C11" s="5"/>
      <c r="D11" s="5"/>
      <c r="E11" s="5"/>
      <c r="F11" s="5"/>
      <c r="G11" s="5"/>
      <c r="H11" s="5"/>
      <c r="I11" s="5"/>
      <c r="J11" s="5"/>
      <c r="K11" s="5"/>
      <c r="L11" s="5"/>
    </row>
    <row r="12" spans="1:14" s="4" customFormat="1">
      <c r="B12" s="2"/>
      <c r="C12" s="3"/>
      <c r="D12" s="3"/>
      <c r="E12" s="3"/>
      <c r="F12" s="3"/>
      <c r="G12" s="3"/>
      <c r="H12" s="3"/>
      <c r="I12" s="3"/>
      <c r="J12" s="3"/>
      <c r="K12" s="3"/>
      <c r="L12" s="3"/>
    </row>
    <row r="13" spans="1:14" s="4" customFormat="1">
      <c r="B13" s="2"/>
      <c r="C13" s="3"/>
      <c r="D13" s="3"/>
      <c r="E13" s="3"/>
      <c r="F13" s="3"/>
      <c r="G13" s="3"/>
      <c r="H13" s="3"/>
      <c r="I13" s="3"/>
      <c r="J13" s="3"/>
      <c r="K13" s="3"/>
      <c r="L13" s="3"/>
    </row>
    <row r="14" spans="1:14" s="4" customFormat="1">
      <c r="B14" s="2"/>
      <c r="C14" s="3"/>
      <c r="D14" s="3"/>
      <c r="E14" s="3"/>
      <c r="F14" s="3"/>
      <c r="G14" s="3"/>
      <c r="H14" s="3"/>
      <c r="I14" s="3"/>
      <c r="J14" s="3"/>
      <c r="K14" s="3"/>
      <c r="L14" s="3"/>
    </row>
    <row r="16" spans="1:14">
      <c r="B16" s="3"/>
    </row>
    <row r="17" spans="2:2">
      <c r="B17" s="3"/>
    </row>
    <row r="18" spans="2:2">
      <c r="B18" s="3"/>
    </row>
    <row r="19" spans="2:2">
      <c r="B19" s="3"/>
    </row>
    <row r="20" spans="2:2">
      <c r="B20" s="3"/>
    </row>
    <row r="48" spans="2:12">
      <c r="B48" s="6"/>
      <c r="C48" s="7"/>
      <c r="D48" s="6"/>
      <c r="E48" s="7"/>
      <c r="F48" s="6"/>
      <c r="G48" s="7"/>
      <c r="H48" s="6"/>
      <c r="I48" s="7"/>
      <c r="J48" s="6"/>
      <c r="K48" s="7"/>
      <c r="L48" s="6"/>
    </row>
    <row r="49" spans="2:13">
      <c r="B49" s="8"/>
      <c r="C49" s="8"/>
      <c r="D49" s="8"/>
      <c r="E49" s="8"/>
      <c r="F49" s="8"/>
      <c r="G49" s="8"/>
      <c r="H49" s="8"/>
      <c r="I49" s="8"/>
      <c r="J49" s="8"/>
      <c r="K49" s="8"/>
      <c r="L49" s="8"/>
      <c r="M49" s="2"/>
    </row>
    <row r="50" spans="2:13">
      <c r="B50" s="8"/>
      <c r="C50" s="8"/>
      <c r="D50" s="8"/>
      <c r="E50" s="8"/>
      <c r="F50" s="8"/>
      <c r="G50" s="8"/>
      <c r="H50" s="8"/>
      <c r="I50" s="8"/>
      <c r="J50" s="8"/>
      <c r="K50" s="8"/>
      <c r="L50" s="8"/>
    </row>
    <row r="51" spans="2:13">
      <c r="B51" s="8"/>
      <c r="C51" s="8"/>
      <c r="D51" s="8"/>
      <c r="E51" s="8"/>
      <c r="F51" s="8"/>
      <c r="G51" s="8"/>
      <c r="H51" s="8"/>
      <c r="I51" s="8"/>
      <c r="J51" s="8"/>
      <c r="K51" s="8"/>
      <c r="L51" s="8"/>
    </row>
    <row r="52" spans="2:13">
      <c r="B52" s="8"/>
      <c r="C52" s="8"/>
      <c r="D52" s="8"/>
      <c r="E52" s="8"/>
      <c r="F52" s="8"/>
      <c r="G52" s="8"/>
      <c r="H52" s="8"/>
      <c r="I52" s="8"/>
      <c r="J52" s="8"/>
      <c r="K52" s="8"/>
      <c r="L52" s="8"/>
    </row>
    <row r="53" spans="2:13">
      <c r="B53" s="8"/>
      <c r="C53" s="8"/>
      <c r="D53" s="8"/>
      <c r="E53" s="8"/>
      <c r="F53" s="8"/>
      <c r="G53" s="8"/>
      <c r="H53" s="8"/>
      <c r="I53" s="8"/>
      <c r="J53" s="8"/>
      <c r="K53" s="8"/>
      <c r="L53" s="8"/>
    </row>
    <row r="54" spans="2:13">
      <c r="B54" s="8"/>
      <c r="C54" s="8"/>
      <c r="D54" s="8"/>
      <c r="E54" s="8"/>
      <c r="F54" s="8"/>
      <c r="G54" s="8"/>
      <c r="H54" s="8"/>
      <c r="I54" s="8"/>
      <c r="J54" s="8"/>
      <c r="K54" s="8"/>
      <c r="L54" s="8"/>
    </row>
    <row r="55" spans="2:13">
      <c r="B55" s="8"/>
      <c r="C55" s="8"/>
      <c r="D55" s="8"/>
      <c r="E55" s="8"/>
      <c r="F55" s="8"/>
      <c r="G55" s="8"/>
      <c r="H55" s="8"/>
      <c r="I55" s="8"/>
      <c r="J55" s="8"/>
      <c r="K55" s="8"/>
      <c r="L55" s="8"/>
    </row>
    <row r="56" spans="2:13">
      <c r="B56" s="8"/>
      <c r="C56" s="8"/>
      <c r="D56" s="8"/>
      <c r="E56" s="8"/>
      <c r="F56" s="8"/>
      <c r="G56" s="8"/>
      <c r="H56" s="8"/>
      <c r="I56" s="8"/>
      <c r="J56" s="8"/>
      <c r="K56" s="8"/>
      <c r="L56" s="8"/>
    </row>
    <row r="57" spans="2:13">
      <c r="B57" s="8"/>
      <c r="C57" s="8"/>
      <c r="D57" s="8"/>
      <c r="E57" s="8"/>
      <c r="F57" s="8"/>
      <c r="G57" s="8"/>
      <c r="H57" s="8"/>
      <c r="I57" s="8"/>
      <c r="J57" s="8"/>
      <c r="K57" s="8"/>
      <c r="L57" s="8"/>
    </row>
    <row r="58" spans="2:13">
      <c r="B58" s="8"/>
      <c r="C58" s="8"/>
      <c r="D58" s="8"/>
      <c r="E58" s="8"/>
      <c r="F58" s="8"/>
      <c r="G58" s="8"/>
      <c r="H58" s="8"/>
      <c r="I58" s="8"/>
      <c r="J58" s="8"/>
      <c r="K58" s="8"/>
      <c r="L58" s="8"/>
    </row>
    <row r="59" spans="2:13">
      <c r="B59" s="8"/>
      <c r="C59" s="8"/>
      <c r="D59" s="8"/>
      <c r="E59" s="8"/>
      <c r="F59" s="8"/>
      <c r="G59" s="8"/>
      <c r="H59" s="8"/>
      <c r="I59" s="8"/>
      <c r="J59" s="8"/>
      <c r="K59" s="8"/>
      <c r="L59" s="8"/>
    </row>
    <row r="60" spans="2:13">
      <c r="B60" s="8"/>
      <c r="C60" s="8"/>
      <c r="D60" s="8"/>
      <c r="E60" s="8"/>
      <c r="F60" s="8"/>
      <c r="G60" s="8"/>
      <c r="H60" s="8"/>
      <c r="I60" s="8"/>
      <c r="J60" s="8"/>
      <c r="K60" s="8"/>
      <c r="L60" s="8"/>
    </row>
    <row r="61" spans="2:13">
      <c r="B61" s="8"/>
      <c r="C61" s="8"/>
      <c r="D61" s="8"/>
      <c r="E61" s="8"/>
      <c r="F61" s="8"/>
      <c r="G61" s="8"/>
      <c r="H61" s="8"/>
      <c r="I61" s="8"/>
      <c r="J61" s="8"/>
      <c r="K61" s="8"/>
      <c r="L61" s="8"/>
    </row>
    <row r="62" spans="2:13">
      <c r="B62" s="8"/>
      <c r="C62" s="8"/>
      <c r="D62" s="8"/>
      <c r="E62" s="8"/>
      <c r="F62" s="8"/>
      <c r="G62" s="8"/>
      <c r="H62" s="8"/>
      <c r="I62" s="8"/>
      <c r="J62" s="8"/>
      <c r="K62" s="8"/>
      <c r="L62" s="8"/>
    </row>
    <row r="63" spans="2:13">
      <c r="B63" s="8"/>
      <c r="C63" s="8"/>
      <c r="D63" s="8"/>
      <c r="E63" s="8"/>
      <c r="F63" s="8"/>
      <c r="G63" s="8"/>
      <c r="H63" s="8"/>
      <c r="I63" s="8"/>
      <c r="J63" s="8"/>
      <c r="K63" s="8"/>
      <c r="L63" s="8"/>
    </row>
    <row r="64" spans="2:13">
      <c r="B64" s="8"/>
      <c r="C64" s="8"/>
      <c r="D64" s="8"/>
      <c r="E64" s="8"/>
      <c r="F64" s="8"/>
      <c r="G64" s="8"/>
      <c r="H64" s="8"/>
      <c r="I64" s="8"/>
      <c r="J64" s="8"/>
      <c r="K64" s="8"/>
      <c r="L64" s="8"/>
    </row>
    <row r="65" spans="2:12">
      <c r="B65" s="8"/>
      <c r="C65" s="8"/>
      <c r="D65" s="8"/>
      <c r="E65" s="8"/>
      <c r="F65" s="8"/>
      <c r="G65" s="8"/>
      <c r="H65" s="8"/>
      <c r="I65" s="8"/>
      <c r="J65" s="8"/>
      <c r="K65" s="8"/>
      <c r="L65" s="8"/>
    </row>
    <row r="66" spans="2:12">
      <c r="B66" s="8"/>
      <c r="C66" s="8"/>
      <c r="D66" s="8"/>
      <c r="E66" s="8"/>
      <c r="F66" s="8"/>
      <c r="G66" s="8"/>
      <c r="H66" s="8"/>
      <c r="I66" s="8"/>
      <c r="J66" s="8"/>
      <c r="K66" s="8"/>
      <c r="L66" s="8"/>
    </row>
    <row r="67" spans="2:12">
      <c r="B67" s="8"/>
      <c r="C67" s="8"/>
      <c r="D67" s="8"/>
      <c r="E67" s="8"/>
      <c r="F67" s="8"/>
      <c r="G67" s="8"/>
      <c r="H67" s="8"/>
      <c r="I67" s="8"/>
      <c r="J67" s="8"/>
      <c r="K67" s="8"/>
      <c r="L67" s="8"/>
    </row>
    <row r="68" spans="2:12">
      <c r="B68" s="8"/>
      <c r="C68" s="8"/>
      <c r="D68" s="8"/>
      <c r="E68" s="8"/>
      <c r="F68" s="8"/>
      <c r="G68" s="8"/>
      <c r="H68" s="8"/>
      <c r="I68" s="8"/>
      <c r="J68" s="8"/>
      <c r="K68" s="8"/>
      <c r="L68" s="8"/>
    </row>
    <row r="69" spans="2:12">
      <c r="B69" s="8"/>
      <c r="C69" s="8"/>
      <c r="D69" s="8"/>
      <c r="E69" s="8"/>
      <c r="F69" s="8"/>
      <c r="G69" s="8"/>
      <c r="H69" s="8"/>
      <c r="I69" s="8"/>
      <c r="J69" s="8"/>
      <c r="K69" s="8"/>
      <c r="L69" s="8"/>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5"/>
  <sheetViews>
    <sheetView workbookViewId="0">
      <selection activeCell="K8" sqref="K8"/>
    </sheetView>
  </sheetViews>
  <sheetFormatPr baseColWidth="10" defaultRowHeight="15"/>
  <cols>
    <col min="1" max="1" width="11.42578125" style="98"/>
    <col min="2" max="2" width="32.28515625" style="98" customWidth="1"/>
    <col min="3" max="13" width="11.42578125" style="98"/>
    <col min="14" max="16384" width="11.42578125" style="16"/>
  </cols>
  <sheetData>
    <row r="1" spans="1:13" s="3" customFormat="1" ht="15.75">
      <c r="A1" s="89" t="s">
        <v>317</v>
      </c>
      <c r="B1" s="25"/>
      <c r="C1" s="25"/>
      <c r="D1" s="25"/>
      <c r="E1" s="25"/>
      <c r="F1" s="25"/>
      <c r="G1" s="25"/>
      <c r="H1" s="25"/>
      <c r="I1" s="25"/>
      <c r="J1" s="25"/>
      <c r="K1" s="25"/>
      <c r="L1" s="25"/>
      <c r="M1" s="25"/>
    </row>
    <row r="2" spans="1:13" s="3" customFormat="1">
      <c r="A2" s="25"/>
      <c r="B2" s="25"/>
      <c r="C2" s="25"/>
      <c r="D2" s="25"/>
      <c r="E2" s="25"/>
      <c r="F2" s="25"/>
      <c r="G2" s="25"/>
      <c r="H2" s="25"/>
      <c r="I2" s="25"/>
      <c r="J2" s="25"/>
      <c r="K2" s="25"/>
      <c r="L2" s="25"/>
      <c r="M2" s="25"/>
    </row>
    <row r="3" spans="1:13" s="3" customFormat="1">
      <c r="A3" s="25"/>
      <c r="B3" s="25"/>
      <c r="C3" s="25"/>
      <c r="D3" s="25"/>
      <c r="E3" s="25"/>
      <c r="F3" s="25"/>
      <c r="G3" s="25"/>
      <c r="H3" s="25"/>
      <c r="I3" s="25"/>
      <c r="J3" s="25"/>
      <c r="K3" s="25"/>
      <c r="L3" s="25"/>
      <c r="M3" s="25"/>
    </row>
    <row r="4" spans="1:13" s="3" customFormat="1" ht="15.75" thickBot="1">
      <c r="A4" s="25"/>
      <c r="B4" s="535" t="s">
        <v>294</v>
      </c>
      <c r="C4" s="535"/>
      <c r="D4" s="535"/>
      <c r="E4" s="535"/>
      <c r="F4" s="535"/>
      <c r="G4" s="25"/>
      <c r="H4" s="25"/>
      <c r="I4" s="25"/>
      <c r="J4" s="25"/>
      <c r="K4" s="25"/>
      <c r="L4" s="25"/>
      <c r="M4" s="25"/>
    </row>
    <row r="5" spans="1:13" s="3" customFormat="1" ht="15.75" thickBot="1">
      <c r="A5" s="25"/>
      <c r="B5" s="390"/>
      <c r="C5" s="395">
        <v>1936</v>
      </c>
      <c r="D5" s="391">
        <v>1938</v>
      </c>
      <c r="E5" s="391">
        <v>1940</v>
      </c>
      <c r="F5" s="391">
        <v>1942</v>
      </c>
      <c r="G5" s="391">
        <v>1944</v>
      </c>
      <c r="H5" s="396">
        <v>1946</v>
      </c>
      <c r="I5" s="25"/>
      <c r="J5" s="25"/>
      <c r="K5" s="25"/>
      <c r="L5" s="25"/>
      <c r="M5" s="25"/>
    </row>
    <row r="6" spans="1:13" s="3" customFormat="1">
      <c r="A6" s="25"/>
      <c r="B6" s="303" t="s">
        <v>291</v>
      </c>
      <c r="C6" s="304">
        <v>79.5</v>
      </c>
      <c r="D6" s="393">
        <v>78.400000000000006</v>
      </c>
      <c r="E6" s="393">
        <v>77.5</v>
      </c>
      <c r="F6" s="393">
        <v>77.099999999999994</v>
      </c>
      <c r="G6" s="393">
        <v>75.900000000000006</v>
      </c>
      <c r="H6" s="315">
        <v>74.8</v>
      </c>
      <c r="I6" s="25"/>
      <c r="J6" s="25"/>
      <c r="K6" s="25"/>
      <c r="L6" s="25"/>
      <c r="M6" s="25"/>
    </row>
    <row r="7" spans="1:13" s="3" customFormat="1">
      <c r="A7" s="25"/>
      <c r="B7" s="306" t="s">
        <v>292</v>
      </c>
      <c r="C7" s="307">
        <v>81.2</v>
      </c>
      <c r="D7" s="394">
        <v>79.3</v>
      </c>
      <c r="E7" s="394">
        <v>76.900000000000006</v>
      </c>
      <c r="F7" s="394">
        <v>76.400000000000006</v>
      </c>
      <c r="G7" s="394">
        <v>75</v>
      </c>
      <c r="H7" s="316">
        <v>73.900000000000006</v>
      </c>
      <c r="I7" s="25"/>
      <c r="J7" s="25"/>
      <c r="K7" s="25"/>
      <c r="L7" s="25"/>
      <c r="M7" s="25"/>
    </row>
    <row r="8" spans="1:13" s="3" customFormat="1" ht="15.75" thickBot="1">
      <c r="A8" s="25"/>
      <c r="B8" s="309" t="s">
        <v>293</v>
      </c>
      <c r="C8" s="310">
        <v>78.599999999999994</v>
      </c>
      <c r="D8" s="311">
        <v>77.900000000000006</v>
      </c>
      <c r="E8" s="311">
        <v>77.8</v>
      </c>
      <c r="F8" s="311">
        <v>77.599999999999994</v>
      </c>
      <c r="G8" s="311">
        <v>76.3</v>
      </c>
      <c r="H8" s="314">
        <v>75.2</v>
      </c>
      <c r="I8" s="25"/>
      <c r="J8" s="25"/>
      <c r="K8" s="25"/>
      <c r="L8" s="25"/>
      <c r="M8" s="25"/>
    </row>
    <row r="9" spans="1:13" s="4" customFormat="1">
      <c r="A9" s="140"/>
      <c r="B9" s="140"/>
      <c r="C9" s="313"/>
      <c r="D9" s="313"/>
      <c r="E9" s="313"/>
      <c r="F9" s="313"/>
      <c r="G9" s="313"/>
      <c r="H9" s="313"/>
      <c r="I9" s="140"/>
      <c r="J9" s="140"/>
      <c r="K9" s="140"/>
      <c r="L9" s="140"/>
      <c r="M9" s="140"/>
    </row>
    <row r="10" spans="1:13" s="3" customFormat="1" ht="15.75" thickBot="1">
      <c r="A10" s="25"/>
      <c r="B10" s="535" t="s">
        <v>295</v>
      </c>
      <c r="C10" s="535"/>
      <c r="D10" s="535"/>
      <c r="E10" s="535"/>
      <c r="F10" s="535"/>
      <c r="G10" s="25"/>
      <c r="H10" s="25"/>
      <c r="I10" s="25"/>
      <c r="J10" s="25"/>
      <c r="K10" s="25"/>
      <c r="L10" s="25"/>
      <c r="M10" s="25"/>
    </row>
    <row r="11" spans="1:13" s="3" customFormat="1" ht="15.75" thickBot="1">
      <c r="A11" s="25"/>
      <c r="B11" s="390" t="s">
        <v>120</v>
      </c>
      <c r="C11" s="395">
        <v>1936</v>
      </c>
      <c r="D11" s="391">
        <v>1938</v>
      </c>
      <c r="E11" s="391">
        <v>1940</v>
      </c>
      <c r="F11" s="391">
        <v>1942</v>
      </c>
      <c r="G11" s="391">
        <v>1944</v>
      </c>
      <c r="H11" s="396">
        <v>1946</v>
      </c>
      <c r="I11" s="25"/>
      <c r="J11" s="25"/>
      <c r="K11" s="25"/>
      <c r="L11" s="25"/>
      <c r="M11" s="25"/>
    </row>
    <row r="12" spans="1:13" s="3" customFormat="1">
      <c r="A12" s="25"/>
      <c r="B12" s="303" t="s">
        <v>61</v>
      </c>
      <c r="C12" s="304">
        <v>78</v>
      </c>
      <c r="D12" s="393">
        <v>78.400000000000006</v>
      </c>
      <c r="E12" s="393">
        <v>76.8</v>
      </c>
      <c r="F12" s="393">
        <v>76.900000000000006</v>
      </c>
      <c r="G12" s="393">
        <v>75.400000000000006</v>
      </c>
      <c r="H12" s="315">
        <v>74.7</v>
      </c>
      <c r="I12" s="25"/>
      <c r="J12" s="25"/>
      <c r="K12" s="25"/>
      <c r="L12" s="25"/>
      <c r="M12" s="25"/>
    </row>
    <row r="13" spans="1:13" s="3" customFormat="1" ht="15.75" thickBot="1">
      <c r="A13" s="25"/>
      <c r="B13" s="309" t="s">
        <v>60</v>
      </c>
      <c r="C13" s="310">
        <v>80.7</v>
      </c>
      <c r="D13" s="311">
        <v>78.400000000000006</v>
      </c>
      <c r="E13" s="311">
        <v>78.2</v>
      </c>
      <c r="F13" s="311">
        <v>77.400000000000006</v>
      </c>
      <c r="G13" s="311">
        <v>76.3</v>
      </c>
      <c r="H13" s="314">
        <v>74.900000000000006</v>
      </c>
      <c r="I13" s="25"/>
      <c r="J13" s="25"/>
      <c r="K13" s="25"/>
      <c r="L13" s="25"/>
      <c r="M13" s="25"/>
    </row>
    <row r="14" spans="1:13" s="3" customFormat="1">
      <c r="A14" s="25" t="s">
        <v>137</v>
      </c>
      <c r="B14" s="25"/>
      <c r="C14" s="317"/>
      <c r="D14" s="317"/>
      <c r="E14" s="317"/>
      <c r="F14" s="317"/>
      <c r="G14" s="317"/>
      <c r="H14" s="317"/>
      <c r="I14" s="25"/>
      <c r="J14" s="25"/>
      <c r="K14" s="25"/>
      <c r="L14" s="25"/>
      <c r="M14" s="25"/>
    </row>
    <row r="15" spans="1:13" s="3" customFormat="1">
      <c r="A15" s="25"/>
      <c r="B15" s="28"/>
      <c r="C15" s="25"/>
      <c r="D15" s="25"/>
      <c r="E15" s="25"/>
      <c r="F15" s="25"/>
      <c r="G15" s="25"/>
      <c r="H15" s="25"/>
      <c r="I15" s="25"/>
      <c r="J15" s="25"/>
      <c r="K15" s="25"/>
      <c r="L15" s="25"/>
      <c r="M15" s="25"/>
    </row>
    <row r="16" spans="1:13" s="3" customFormat="1">
      <c r="A16" s="25"/>
      <c r="B16" s="28"/>
      <c r="C16" s="25"/>
      <c r="D16" s="25"/>
      <c r="E16" s="25"/>
      <c r="F16" s="25"/>
      <c r="G16" s="25"/>
      <c r="H16" s="25"/>
      <c r="I16" s="25"/>
      <c r="J16" s="25"/>
      <c r="K16" s="25"/>
      <c r="L16" s="25"/>
      <c r="M16" s="25"/>
    </row>
    <row r="17" spans="1:13" s="3" customFormat="1">
      <c r="A17" s="25"/>
      <c r="B17" s="28"/>
      <c r="C17" s="25"/>
      <c r="D17" s="25"/>
      <c r="E17" s="25"/>
      <c r="F17" s="25"/>
      <c r="G17" s="25"/>
      <c r="H17" s="25"/>
      <c r="I17" s="25"/>
      <c r="J17" s="25"/>
      <c r="K17" s="25"/>
      <c r="L17" s="25"/>
      <c r="M17" s="25"/>
    </row>
    <row r="18" spans="1:13" s="3" customFormat="1">
      <c r="A18" s="25"/>
      <c r="B18" s="25"/>
      <c r="C18" s="25"/>
      <c r="D18" s="25"/>
      <c r="E18" s="25"/>
      <c r="F18" s="25"/>
      <c r="G18" s="25"/>
      <c r="H18" s="25"/>
      <c r="I18" s="25"/>
      <c r="J18" s="25"/>
      <c r="K18" s="25"/>
      <c r="L18" s="25"/>
      <c r="M18" s="25"/>
    </row>
    <row r="19" spans="1:13" s="3" customFormat="1">
      <c r="A19" s="25"/>
      <c r="B19" s="25"/>
      <c r="C19" s="25"/>
      <c r="D19" s="25"/>
      <c r="E19" s="25"/>
      <c r="F19" s="25"/>
      <c r="G19" s="25"/>
      <c r="H19" s="25"/>
      <c r="I19" s="25"/>
      <c r="J19" s="25"/>
      <c r="K19" s="25"/>
      <c r="L19" s="25"/>
      <c r="M19" s="25"/>
    </row>
    <row r="20" spans="1:13" s="3" customFormat="1">
      <c r="A20" s="25"/>
      <c r="B20" s="25"/>
      <c r="C20" s="25"/>
      <c r="D20" s="25"/>
      <c r="E20" s="25"/>
      <c r="F20" s="25"/>
      <c r="G20" s="25"/>
      <c r="H20" s="25"/>
      <c r="I20" s="25"/>
      <c r="J20" s="25"/>
      <c r="K20" s="25"/>
      <c r="L20" s="25"/>
      <c r="M20" s="25"/>
    </row>
    <row r="21" spans="1:13" s="3" customFormat="1">
      <c r="A21" s="25"/>
      <c r="B21" s="25"/>
      <c r="C21" s="25"/>
      <c r="D21" s="25"/>
      <c r="E21" s="25"/>
      <c r="F21" s="25"/>
      <c r="G21" s="25"/>
      <c r="H21" s="25"/>
      <c r="I21" s="25"/>
      <c r="J21" s="25"/>
      <c r="K21" s="25"/>
      <c r="L21" s="25"/>
      <c r="M21" s="25"/>
    </row>
    <row r="22" spans="1:13" s="3" customFormat="1" ht="15.75" customHeight="1">
      <c r="A22" s="25"/>
      <c r="B22" s="25"/>
      <c r="C22" s="542" t="s">
        <v>294</v>
      </c>
      <c r="D22" s="542"/>
      <c r="E22" s="542"/>
      <c r="F22" s="542"/>
      <c r="G22" s="542" t="s">
        <v>296</v>
      </c>
      <c r="H22" s="542"/>
      <c r="I22" s="542"/>
      <c r="J22" s="542"/>
      <c r="K22" s="25"/>
      <c r="L22" s="25"/>
      <c r="M22" s="25"/>
    </row>
    <row r="23" spans="1:13" s="3" customFormat="1">
      <c r="A23" s="25"/>
      <c r="B23" s="25"/>
      <c r="C23" s="25"/>
      <c r="D23" s="25"/>
      <c r="E23" s="25"/>
      <c r="F23" s="25"/>
      <c r="G23" s="25"/>
      <c r="H23" s="25"/>
      <c r="I23" s="25"/>
      <c r="J23" s="25"/>
      <c r="K23" s="25"/>
      <c r="L23" s="25"/>
      <c r="M23" s="25"/>
    </row>
    <row r="24" spans="1:13" s="3" customFormat="1">
      <c r="A24" s="25"/>
      <c r="B24" s="25"/>
      <c r="C24" s="25"/>
      <c r="D24" s="25"/>
      <c r="E24" s="25"/>
      <c r="F24" s="25"/>
      <c r="G24" s="25"/>
      <c r="H24" s="25"/>
      <c r="I24" s="25"/>
      <c r="J24" s="25"/>
      <c r="K24" s="25"/>
      <c r="L24" s="25"/>
      <c r="M24" s="25"/>
    </row>
    <row r="25" spans="1:13" s="3" customFormat="1">
      <c r="A25" s="25"/>
      <c r="B25" s="25"/>
      <c r="C25" s="25"/>
      <c r="D25" s="25"/>
      <c r="E25" s="25"/>
      <c r="F25" s="25"/>
      <c r="G25" s="25"/>
      <c r="H25" s="25"/>
      <c r="I25" s="25"/>
      <c r="J25" s="25"/>
      <c r="K25" s="25"/>
      <c r="L25" s="25"/>
      <c r="M25" s="25"/>
    </row>
    <row r="26" spans="1:13" s="3" customFormat="1">
      <c r="A26" s="25"/>
      <c r="B26" s="25"/>
      <c r="C26" s="25"/>
      <c r="D26" s="25"/>
      <c r="E26" s="25"/>
      <c r="F26" s="25"/>
      <c r="G26" s="25"/>
      <c r="H26" s="25"/>
      <c r="I26" s="25"/>
      <c r="J26" s="25"/>
      <c r="K26" s="25"/>
      <c r="L26" s="25"/>
      <c r="M26" s="25"/>
    </row>
    <row r="27" spans="1:13" s="3" customFormat="1">
      <c r="A27" s="25"/>
      <c r="B27" s="25"/>
      <c r="C27" s="25"/>
      <c r="D27" s="25"/>
      <c r="E27" s="25"/>
      <c r="F27" s="25"/>
      <c r="G27" s="25"/>
      <c r="H27" s="25"/>
      <c r="I27" s="25"/>
      <c r="J27" s="25"/>
      <c r="K27" s="25"/>
      <c r="L27" s="25"/>
      <c r="M27" s="25"/>
    </row>
    <row r="28" spans="1:13" s="3" customFormat="1">
      <c r="A28" s="25"/>
      <c r="B28" s="25"/>
      <c r="C28" s="25"/>
      <c r="D28" s="25"/>
      <c r="E28" s="25"/>
      <c r="F28" s="25"/>
      <c r="G28" s="25"/>
      <c r="H28" s="25"/>
      <c r="I28" s="25"/>
      <c r="J28" s="25"/>
      <c r="K28" s="25"/>
      <c r="L28" s="25"/>
      <c r="M28" s="25"/>
    </row>
    <row r="29" spans="1:13" s="3" customFormat="1">
      <c r="A29" s="25"/>
      <c r="B29" s="25"/>
      <c r="C29" s="25"/>
      <c r="D29" s="25"/>
      <c r="E29" s="25"/>
      <c r="F29" s="25"/>
      <c r="G29" s="25"/>
      <c r="H29" s="25"/>
      <c r="I29" s="25"/>
      <c r="J29" s="25"/>
      <c r="K29" s="25"/>
      <c r="L29" s="25"/>
      <c r="M29" s="25"/>
    </row>
    <row r="30" spans="1:13" s="3" customFormat="1">
      <c r="A30" s="25"/>
      <c r="B30" s="25"/>
      <c r="C30" s="25"/>
      <c r="D30" s="25"/>
      <c r="E30" s="25"/>
      <c r="F30" s="25"/>
      <c r="G30" s="25"/>
      <c r="H30" s="25"/>
      <c r="I30" s="25"/>
      <c r="J30" s="25"/>
      <c r="K30" s="25"/>
      <c r="L30" s="25"/>
      <c r="M30" s="25"/>
    </row>
    <row r="31" spans="1:13" s="3" customFormat="1">
      <c r="A31" s="25"/>
      <c r="B31" s="25"/>
      <c r="C31" s="25"/>
      <c r="D31" s="25"/>
      <c r="E31" s="25"/>
      <c r="F31" s="25"/>
      <c r="G31" s="25"/>
      <c r="H31" s="25"/>
      <c r="I31" s="25"/>
      <c r="J31" s="25"/>
      <c r="K31" s="25"/>
      <c r="L31" s="25"/>
      <c r="M31" s="25"/>
    </row>
    <row r="32" spans="1:13" s="3" customFormat="1">
      <c r="A32" s="25"/>
      <c r="B32" s="25"/>
      <c r="C32" s="25"/>
      <c r="D32" s="25"/>
      <c r="E32" s="25"/>
      <c r="F32" s="25"/>
      <c r="G32" s="25"/>
      <c r="H32" s="25"/>
      <c r="I32" s="25"/>
      <c r="J32" s="25"/>
      <c r="K32" s="25"/>
      <c r="L32" s="25"/>
      <c r="M32" s="25"/>
    </row>
    <row r="33" spans="1:13" s="3" customFormat="1">
      <c r="A33" s="25"/>
      <c r="B33" s="25"/>
      <c r="C33" s="25"/>
      <c r="D33" s="25"/>
      <c r="E33" s="25"/>
      <c r="F33" s="25"/>
      <c r="G33" s="25"/>
      <c r="H33" s="25"/>
      <c r="I33" s="25"/>
      <c r="J33" s="25"/>
      <c r="K33" s="25"/>
      <c r="L33" s="25"/>
      <c r="M33" s="25"/>
    </row>
    <row r="34" spans="1:13" s="3" customFormat="1">
      <c r="A34" s="25"/>
      <c r="B34" s="25"/>
      <c r="C34" s="25"/>
      <c r="D34" s="25"/>
      <c r="E34" s="25"/>
      <c r="F34" s="25"/>
      <c r="G34" s="25"/>
      <c r="H34" s="25"/>
      <c r="I34" s="25"/>
      <c r="J34" s="25"/>
      <c r="K34" s="25"/>
      <c r="L34" s="25"/>
      <c r="M34" s="25"/>
    </row>
    <row r="35" spans="1:13" s="3" customFormat="1">
      <c r="A35" s="25"/>
      <c r="B35" s="25"/>
      <c r="C35" s="25"/>
      <c r="D35" s="25"/>
      <c r="E35" s="25"/>
      <c r="F35" s="25"/>
      <c r="G35" s="25"/>
      <c r="H35" s="25"/>
      <c r="I35" s="25"/>
      <c r="J35" s="25"/>
      <c r="K35" s="25"/>
      <c r="L35" s="25"/>
      <c r="M35" s="25"/>
    </row>
  </sheetData>
  <mergeCells count="4">
    <mergeCell ref="B4:F4"/>
    <mergeCell ref="B10:F10"/>
    <mergeCell ref="C22:F22"/>
    <mergeCell ref="G22:J22"/>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8"/>
  <sheetViews>
    <sheetView workbookViewId="0">
      <selection activeCell="H13" sqref="H13"/>
    </sheetView>
  </sheetViews>
  <sheetFormatPr baseColWidth="10" defaultRowHeight="15"/>
  <cols>
    <col min="1" max="1" width="11.42578125" style="98"/>
    <col min="2" max="2" width="32.28515625" style="98" customWidth="1"/>
    <col min="3" max="13" width="11.42578125" style="98"/>
    <col min="14" max="16384" width="11.42578125" style="16"/>
  </cols>
  <sheetData>
    <row r="1" spans="1:16" s="3" customFormat="1" ht="15.75">
      <c r="A1" s="40" t="s">
        <v>315</v>
      </c>
      <c r="B1" s="25"/>
      <c r="C1" s="25"/>
      <c r="D1" s="25"/>
      <c r="E1" s="25"/>
      <c r="F1" s="25"/>
      <c r="G1" s="25"/>
      <c r="H1" s="25"/>
      <c r="I1" s="25"/>
      <c r="J1" s="25"/>
      <c r="K1" s="25"/>
      <c r="L1" s="25"/>
      <c r="M1" s="25"/>
    </row>
    <row r="2" spans="1:16" s="3" customFormat="1">
      <c r="A2" s="25"/>
      <c r="B2" s="25"/>
      <c r="C2" s="25"/>
      <c r="D2" s="25"/>
      <c r="E2" s="25"/>
      <c r="F2" s="25"/>
      <c r="G2" s="25"/>
      <c r="H2" s="25"/>
      <c r="I2" s="25"/>
      <c r="J2" s="25"/>
      <c r="K2" s="25"/>
      <c r="L2" s="25"/>
      <c r="M2" s="25"/>
    </row>
    <row r="3" spans="1:16" s="3" customFormat="1">
      <c r="A3" s="25"/>
      <c r="B3" s="25"/>
      <c r="C3" s="25"/>
      <c r="D3" s="25"/>
      <c r="E3" s="25"/>
      <c r="F3" s="25"/>
      <c r="G3" s="25"/>
      <c r="H3" s="25"/>
      <c r="I3" s="25"/>
      <c r="J3" s="25"/>
      <c r="K3" s="25"/>
      <c r="L3" s="25"/>
      <c r="M3" s="25"/>
    </row>
    <row r="4" spans="1:16" s="3" customFormat="1" ht="15.75" thickBot="1">
      <c r="A4" s="25"/>
      <c r="B4" s="535" t="s">
        <v>294</v>
      </c>
      <c r="C4" s="535"/>
      <c r="D4" s="535"/>
      <c r="E4" s="535"/>
      <c r="F4" s="535"/>
      <c r="G4" s="25"/>
      <c r="H4" s="25"/>
      <c r="I4" s="25"/>
      <c r="J4" s="25"/>
      <c r="K4" s="25"/>
      <c r="L4" s="25"/>
      <c r="M4" s="25"/>
    </row>
    <row r="5" spans="1:16" s="3" customFormat="1" ht="15.75" thickBot="1">
      <c r="A5" s="25"/>
      <c r="B5" s="300"/>
      <c r="C5" s="301" t="s">
        <v>23</v>
      </c>
      <c r="D5" s="302" t="s">
        <v>76</v>
      </c>
      <c r="E5" s="302" t="s">
        <v>28</v>
      </c>
      <c r="F5" s="302" t="s">
        <v>71</v>
      </c>
      <c r="G5" s="302" t="s">
        <v>33</v>
      </c>
      <c r="H5" s="301" t="s">
        <v>72</v>
      </c>
      <c r="I5" s="302" t="s">
        <v>38</v>
      </c>
      <c r="J5" s="302" t="s">
        <v>73</v>
      </c>
      <c r="K5" s="302" t="s">
        <v>43</v>
      </c>
      <c r="L5" s="301" t="s">
        <v>74</v>
      </c>
      <c r="M5" s="302" t="s">
        <v>48</v>
      </c>
      <c r="N5" s="302" t="s">
        <v>75</v>
      </c>
      <c r="O5" s="302" t="s">
        <v>53</v>
      </c>
      <c r="P5" s="225" t="s">
        <v>297</v>
      </c>
    </row>
    <row r="6" spans="1:16" s="3" customFormat="1">
      <c r="A6" s="25"/>
      <c r="B6" s="303" t="s">
        <v>291</v>
      </c>
      <c r="C6" s="304">
        <v>90.9</v>
      </c>
      <c r="D6" s="393">
        <v>77.5</v>
      </c>
      <c r="E6" s="393">
        <v>76.599999999999994</v>
      </c>
      <c r="F6" s="393">
        <v>77.7</v>
      </c>
      <c r="G6" s="304">
        <v>76</v>
      </c>
      <c r="H6" s="393">
        <v>74.5</v>
      </c>
      <c r="I6" s="393">
        <v>74.599999999999994</v>
      </c>
      <c r="J6" s="393">
        <v>73.400000000000006</v>
      </c>
      <c r="K6" s="304">
        <v>71.8</v>
      </c>
      <c r="L6" s="393">
        <v>70.2</v>
      </c>
      <c r="M6" s="393">
        <v>70</v>
      </c>
      <c r="N6" s="393">
        <v>69</v>
      </c>
      <c r="O6" s="304">
        <v>67.2</v>
      </c>
      <c r="P6" s="315">
        <v>59.6</v>
      </c>
    </row>
    <row r="7" spans="1:16" s="3" customFormat="1">
      <c r="A7" s="25"/>
      <c r="B7" s="306" t="s">
        <v>292</v>
      </c>
      <c r="C7" s="304">
        <v>88.3</v>
      </c>
      <c r="D7" s="393">
        <v>78.7</v>
      </c>
      <c r="E7" s="393">
        <v>79</v>
      </c>
      <c r="F7" s="393">
        <v>76.5</v>
      </c>
      <c r="G7" s="304">
        <v>72</v>
      </c>
      <c r="H7" s="393">
        <v>66.900000000000006</v>
      </c>
      <c r="I7" s="393">
        <v>71.599999999999994</v>
      </c>
      <c r="J7" s="393">
        <v>74.2</v>
      </c>
      <c r="K7" s="304">
        <v>71.3</v>
      </c>
      <c r="L7" s="393">
        <v>72.5</v>
      </c>
      <c r="M7" s="393">
        <v>74.099999999999994</v>
      </c>
      <c r="N7" s="393">
        <v>72.3</v>
      </c>
      <c r="O7" s="304">
        <v>70.900000000000006</v>
      </c>
      <c r="P7" s="315">
        <v>62.5</v>
      </c>
    </row>
    <row r="8" spans="1:16" s="3" customFormat="1" ht="15.75" thickBot="1">
      <c r="A8" s="25"/>
      <c r="B8" s="309" t="s">
        <v>293</v>
      </c>
      <c r="C8" s="310">
        <v>92.1</v>
      </c>
      <c r="D8" s="311">
        <v>77.099999999999994</v>
      </c>
      <c r="E8" s="311">
        <v>76.099999999999994</v>
      </c>
      <c r="F8" s="311">
        <v>78.7</v>
      </c>
      <c r="G8" s="310">
        <v>77.3</v>
      </c>
      <c r="H8" s="311">
        <v>77.099999999999994</v>
      </c>
      <c r="I8" s="311">
        <v>75.7</v>
      </c>
      <c r="J8" s="311">
        <v>72.7</v>
      </c>
      <c r="K8" s="310">
        <v>72.099999999999994</v>
      </c>
      <c r="L8" s="311">
        <v>68.7</v>
      </c>
      <c r="M8" s="311">
        <v>68.2</v>
      </c>
      <c r="N8" s="311">
        <v>67</v>
      </c>
      <c r="O8" s="310">
        <v>65</v>
      </c>
      <c r="P8" s="314">
        <v>58.3</v>
      </c>
    </row>
    <row r="9" spans="1:16" s="4" customFormat="1">
      <c r="A9" s="140"/>
      <c r="B9" s="140"/>
      <c r="C9" s="313"/>
      <c r="D9" s="313"/>
      <c r="E9" s="313"/>
      <c r="F9" s="313"/>
      <c r="G9" s="313"/>
      <c r="H9" s="313"/>
      <c r="I9" s="140"/>
      <c r="J9" s="140"/>
      <c r="K9" s="140"/>
      <c r="L9" s="140"/>
      <c r="M9" s="140"/>
    </row>
    <row r="10" spans="1:16" s="3" customFormat="1" ht="15.75" thickBot="1">
      <c r="A10" s="25"/>
      <c r="B10" s="535" t="s">
        <v>295</v>
      </c>
      <c r="C10" s="535"/>
      <c r="D10" s="535"/>
      <c r="E10" s="535"/>
      <c r="F10" s="535"/>
      <c r="G10" s="25"/>
      <c r="H10" s="25"/>
      <c r="I10" s="25"/>
      <c r="J10" s="25"/>
      <c r="K10" s="25"/>
      <c r="L10" s="25"/>
      <c r="M10" s="25"/>
    </row>
    <row r="11" spans="1:16" s="3" customFormat="1" ht="15.75" thickBot="1">
      <c r="A11" s="25"/>
      <c r="B11" s="300" t="s">
        <v>120</v>
      </c>
      <c r="C11" s="301" t="s">
        <v>23</v>
      </c>
      <c r="D11" s="302" t="s">
        <v>76</v>
      </c>
      <c r="E11" s="302" t="s">
        <v>28</v>
      </c>
      <c r="F11" s="302" t="s">
        <v>71</v>
      </c>
      <c r="G11" s="302" t="s">
        <v>33</v>
      </c>
      <c r="H11" s="301" t="s">
        <v>72</v>
      </c>
      <c r="I11" s="302" t="s">
        <v>38</v>
      </c>
      <c r="J11" s="302" t="s">
        <v>73</v>
      </c>
      <c r="K11" s="302" t="s">
        <v>43</v>
      </c>
      <c r="L11" s="301" t="s">
        <v>74</v>
      </c>
      <c r="M11" s="302" t="s">
        <v>48</v>
      </c>
      <c r="N11" s="302" t="s">
        <v>75</v>
      </c>
      <c r="O11" s="302" t="s">
        <v>53</v>
      </c>
      <c r="P11" s="225" t="s">
        <v>297</v>
      </c>
    </row>
    <row r="12" spans="1:16" s="3" customFormat="1">
      <c r="A12" s="25"/>
      <c r="B12" s="303" t="s">
        <v>61</v>
      </c>
      <c r="C12" s="304">
        <v>87.7</v>
      </c>
      <c r="D12" s="393">
        <v>74.5</v>
      </c>
      <c r="E12" s="393">
        <v>71.900000000000006</v>
      </c>
      <c r="F12" s="393">
        <v>74.2</v>
      </c>
      <c r="G12" s="304">
        <v>73.099999999999994</v>
      </c>
      <c r="H12" s="393">
        <v>72</v>
      </c>
      <c r="I12" s="393">
        <v>72.900000000000006</v>
      </c>
      <c r="J12" s="393">
        <v>72.900000000000006</v>
      </c>
      <c r="K12" s="304">
        <v>71.2</v>
      </c>
      <c r="L12" s="393">
        <v>70.2</v>
      </c>
      <c r="M12" s="393">
        <v>70.2</v>
      </c>
      <c r="N12" s="393">
        <v>68.2</v>
      </c>
      <c r="O12" s="304">
        <v>65.7</v>
      </c>
      <c r="P12" s="315">
        <v>58.2</v>
      </c>
    </row>
    <row r="13" spans="1:16" s="3" customFormat="1" ht="15.75" thickBot="1">
      <c r="A13" s="25"/>
      <c r="B13" s="309" t="s">
        <v>60</v>
      </c>
      <c r="C13" s="310"/>
      <c r="D13" s="311">
        <v>89</v>
      </c>
      <c r="E13" s="311">
        <v>83.5</v>
      </c>
      <c r="F13" s="311">
        <v>81.3</v>
      </c>
      <c r="G13" s="310">
        <v>77.599999999999994</v>
      </c>
      <c r="H13" s="311">
        <v>75.900000000000006</v>
      </c>
      <c r="I13" s="311">
        <v>75.400000000000006</v>
      </c>
      <c r="J13" s="311">
        <v>74.2</v>
      </c>
      <c r="K13" s="310">
        <v>72.2</v>
      </c>
      <c r="L13" s="311">
        <v>70.2</v>
      </c>
      <c r="M13" s="311">
        <v>70</v>
      </c>
      <c r="N13" s="311">
        <v>69.400000000000006</v>
      </c>
      <c r="O13" s="310">
        <v>67.400000000000006</v>
      </c>
      <c r="P13" s="314">
        <v>59.9</v>
      </c>
    </row>
    <row r="14" spans="1:16" s="3" customFormat="1">
      <c r="A14" s="25" t="s">
        <v>137</v>
      </c>
      <c r="B14" s="25"/>
      <c r="C14" s="140"/>
      <c r="D14" s="313"/>
      <c r="E14" s="313"/>
      <c r="F14" s="313"/>
      <c r="G14" s="313"/>
      <c r="H14" s="313"/>
      <c r="I14" s="25"/>
      <c r="J14" s="25"/>
      <c r="K14" s="25"/>
      <c r="L14" s="25"/>
      <c r="M14" s="25"/>
    </row>
    <row r="15" spans="1:16" s="3" customFormat="1">
      <c r="A15" s="25"/>
      <c r="B15" s="28"/>
      <c r="C15" s="25"/>
      <c r="D15" s="25"/>
      <c r="E15" s="25"/>
      <c r="F15" s="25"/>
      <c r="G15" s="25"/>
      <c r="H15" s="25"/>
      <c r="I15" s="25"/>
      <c r="J15" s="25"/>
      <c r="K15" s="25"/>
      <c r="L15" s="25"/>
      <c r="M15" s="25"/>
    </row>
    <row r="16" spans="1:16" s="3" customFormat="1">
      <c r="A16" s="25"/>
      <c r="B16" s="28"/>
      <c r="C16" s="25"/>
      <c r="D16" s="25"/>
      <c r="E16" s="25"/>
      <c r="F16" s="25"/>
      <c r="G16" s="25"/>
      <c r="H16" s="25"/>
      <c r="I16" s="25"/>
      <c r="J16" s="25"/>
      <c r="K16" s="25"/>
      <c r="L16" s="25"/>
      <c r="M16" s="25"/>
    </row>
    <row r="17" spans="1:13" s="3" customFormat="1">
      <c r="A17" s="25"/>
      <c r="B17" s="28"/>
      <c r="C17" s="25"/>
      <c r="D17" s="25"/>
      <c r="E17" s="25"/>
      <c r="F17" s="25"/>
      <c r="G17" s="25"/>
      <c r="H17" s="25"/>
      <c r="I17" s="25"/>
      <c r="J17" s="25"/>
      <c r="K17" s="25"/>
      <c r="L17" s="25"/>
      <c r="M17" s="25"/>
    </row>
    <row r="18" spans="1:13" s="3" customFormat="1">
      <c r="A18" s="25"/>
      <c r="B18" s="25"/>
      <c r="C18" s="25"/>
      <c r="D18" s="25"/>
      <c r="E18" s="25"/>
      <c r="F18" s="25"/>
      <c r="G18" s="25"/>
      <c r="H18" s="25"/>
      <c r="I18" s="25"/>
      <c r="J18" s="25"/>
      <c r="K18" s="25"/>
    </row>
    <row r="19" spans="1:13" s="3" customFormat="1">
      <c r="A19" s="25"/>
      <c r="B19" s="25"/>
      <c r="C19" s="25"/>
      <c r="D19" s="25"/>
      <c r="E19" s="25"/>
      <c r="F19" s="25"/>
      <c r="G19" s="25"/>
      <c r="H19" s="25"/>
      <c r="I19" s="25"/>
      <c r="J19" s="25"/>
      <c r="K19" s="25"/>
    </row>
    <row r="20" spans="1:13" s="3" customFormat="1">
      <c r="A20" s="25"/>
      <c r="B20" s="25"/>
      <c r="C20" s="25"/>
      <c r="D20" s="25"/>
      <c r="E20" s="25"/>
      <c r="F20" s="25"/>
      <c r="G20" s="25"/>
      <c r="H20" s="25"/>
      <c r="I20" s="25"/>
      <c r="J20" s="25"/>
      <c r="K20" s="25"/>
    </row>
    <row r="21" spans="1:13" s="3" customFormat="1">
      <c r="A21" s="25"/>
      <c r="B21" s="25"/>
      <c r="C21" s="25"/>
      <c r="D21" s="25"/>
      <c r="E21" s="25"/>
      <c r="F21" s="25"/>
      <c r="G21" s="25"/>
      <c r="H21" s="25"/>
      <c r="I21" s="25"/>
      <c r="J21" s="25"/>
      <c r="K21" s="25"/>
    </row>
    <row r="22" spans="1:13" s="3" customFormat="1" ht="15.75" customHeight="1">
      <c r="A22" s="25"/>
      <c r="B22" s="25"/>
      <c r="C22" s="542" t="s">
        <v>294</v>
      </c>
      <c r="D22" s="542"/>
      <c r="E22" s="542"/>
      <c r="F22" s="542"/>
      <c r="G22" s="542" t="s">
        <v>296</v>
      </c>
      <c r="H22" s="542"/>
      <c r="I22" s="542"/>
      <c r="J22" s="542"/>
      <c r="K22" s="25"/>
    </row>
    <row r="23" spans="1:13" s="3" customFormat="1">
      <c r="A23" s="25"/>
      <c r="B23" s="25"/>
      <c r="C23" s="25"/>
      <c r="D23" s="25"/>
      <c r="E23" s="25"/>
      <c r="F23" s="25"/>
      <c r="G23" s="25"/>
      <c r="H23" s="25"/>
      <c r="I23" s="25"/>
      <c r="J23" s="25"/>
      <c r="K23" s="25"/>
    </row>
    <row r="24" spans="1:13" s="3" customFormat="1">
      <c r="A24" s="25"/>
      <c r="B24" s="25"/>
      <c r="C24" s="25"/>
      <c r="D24" s="25"/>
      <c r="E24" s="25"/>
      <c r="F24" s="25"/>
      <c r="G24" s="25"/>
      <c r="H24" s="25"/>
      <c r="I24" s="25"/>
      <c r="J24" s="25"/>
      <c r="K24" s="25"/>
    </row>
    <row r="25" spans="1:13" s="3" customFormat="1">
      <c r="A25" s="25"/>
      <c r="B25" s="25"/>
      <c r="C25" s="25"/>
      <c r="D25" s="25"/>
      <c r="E25" s="25"/>
      <c r="F25" s="25"/>
      <c r="G25" s="25"/>
      <c r="H25" s="25"/>
      <c r="I25" s="25"/>
      <c r="J25" s="25"/>
      <c r="K25" s="25"/>
    </row>
    <row r="26" spans="1:13" s="3" customFormat="1">
      <c r="A26" s="25"/>
      <c r="B26" s="25"/>
      <c r="C26" s="25"/>
      <c r="D26" s="25"/>
      <c r="E26" s="25"/>
      <c r="F26" s="25"/>
      <c r="G26" s="25"/>
      <c r="H26" s="25"/>
      <c r="I26" s="25"/>
      <c r="J26" s="25"/>
      <c r="K26" s="25"/>
    </row>
    <row r="27" spans="1:13" s="3" customFormat="1">
      <c r="A27" s="25"/>
      <c r="B27" s="25"/>
      <c r="C27" s="25"/>
      <c r="D27" s="25"/>
      <c r="E27" s="25"/>
      <c r="F27" s="25"/>
      <c r="G27" s="25"/>
      <c r="H27" s="25"/>
      <c r="I27" s="25"/>
      <c r="J27" s="25"/>
      <c r="K27" s="25"/>
    </row>
    <row r="28" spans="1:13" s="3" customFormat="1">
      <c r="A28" s="25"/>
      <c r="B28" s="25"/>
      <c r="C28" s="25"/>
      <c r="D28" s="25"/>
      <c r="E28" s="25"/>
      <c r="F28" s="25"/>
      <c r="G28" s="25"/>
      <c r="H28" s="25"/>
      <c r="I28" s="25"/>
      <c r="J28" s="25"/>
      <c r="K28" s="25"/>
    </row>
    <row r="29" spans="1:13" s="3" customFormat="1">
      <c r="A29" s="25"/>
      <c r="B29" s="25"/>
      <c r="C29" s="25"/>
      <c r="D29" s="25"/>
      <c r="E29" s="25"/>
      <c r="F29" s="25"/>
      <c r="G29" s="25"/>
      <c r="H29" s="25"/>
      <c r="I29" s="25"/>
      <c r="J29" s="25"/>
      <c r="K29" s="25"/>
    </row>
    <row r="30" spans="1:13" s="3" customFormat="1">
      <c r="A30" s="25"/>
      <c r="B30" s="25"/>
      <c r="C30" s="25"/>
      <c r="D30" s="25"/>
      <c r="E30" s="25"/>
      <c r="F30" s="25"/>
      <c r="G30" s="25"/>
      <c r="H30" s="25"/>
      <c r="I30" s="25"/>
      <c r="J30" s="25"/>
      <c r="K30" s="25"/>
    </row>
    <row r="31" spans="1:13" s="3" customFormat="1">
      <c r="A31" s="25"/>
      <c r="B31" s="25"/>
      <c r="C31" s="25"/>
      <c r="D31" s="25"/>
      <c r="E31" s="25"/>
      <c r="F31" s="25"/>
      <c r="G31" s="25"/>
      <c r="H31" s="25"/>
      <c r="I31" s="25"/>
      <c r="J31" s="25"/>
      <c r="K31" s="25"/>
    </row>
    <row r="32" spans="1:13" s="3" customFormat="1">
      <c r="A32" s="25"/>
      <c r="B32" s="25"/>
      <c r="C32" s="25"/>
      <c r="D32" s="25"/>
      <c r="E32" s="25"/>
      <c r="F32" s="25"/>
      <c r="G32" s="25"/>
      <c r="H32" s="25"/>
      <c r="I32" s="25"/>
      <c r="J32" s="25"/>
      <c r="K32" s="25"/>
    </row>
    <row r="33" spans="1:13" s="3" customFormat="1">
      <c r="A33" s="25"/>
      <c r="B33" s="25"/>
      <c r="C33" s="25"/>
      <c r="D33" s="25"/>
      <c r="E33" s="25"/>
      <c r="F33" s="25"/>
      <c r="G33" s="25"/>
      <c r="H33" s="25"/>
      <c r="I33" s="25"/>
      <c r="J33" s="25"/>
      <c r="K33" s="25"/>
    </row>
    <row r="34" spans="1:13" s="3" customFormat="1">
      <c r="A34" s="25"/>
      <c r="B34" s="25"/>
      <c r="C34" s="25"/>
      <c r="D34" s="25"/>
      <c r="E34" s="25"/>
      <c r="F34" s="25"/>
      <c r="G34" s="25"/>
      <c r="H34" s="25"/>
      <c r="I34" s="25"/>
      <c r="J34" s="25"/>
      <c r="K34" s="25"/>
    </row>
    <row r="35" spans="1:13" s="3" customFormat="1">
      <c r="A35" s="25"/>
      <c r="B35" s="25"/>
      <c r="C35" s="25"/>
      <c r="D35" s="25"/>
      <c r="E35" s="25"/>
      <c r="F35" s="25"/>
      <c r="G35" s="25"/>
      <c r="H35" s="25"/>
      <c r="I35" s="25"/>
      <c r="J35" s="25"/>
      <c r="K35" s="25"/>
    </row>
    <row r="36" spans="1:13">
      <c r="L36" s="16"/>
      <c r="M36" s="16"/>
    </row>
    <row r="37" spans="1:13">
      <c r="L37" s="16"/>
      <c r="M37" s="16"/>
    </row>
    <row r="38" spans="1:13">
      <c r="L38" s="16"/>
      <c r="M38" s="16"/>
    </row>
  </sheetData>
  <mergeCells count="4">
    <mergeCell ref="B4:F4"/>
    <mergeCell ref="B10:F10"/>
    <mergeCell ref="C22:F22"/>
    <mergeCell ref="G22:J22"/>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17"/>
  <sheetViews>
    <sheetView workbookViewId="0">
      <selection activeCell="D32" sqref="D32"/>
    </sheetView>
  </sheetViews>
  <sheetFormatPr baseColWidth="10" defaultRowHeight="15"/>
  <cols>
    <col min="1" max="1" width="11.42578125" style="3"/>
    <col min="2" max="2" width="20.7109375" style="3" customWidth="1"/>
    <col min="3" max="7" width="12.7109375" style="7" customWidth="1"/>
    <col min="8" max="69" width="6.85546875" style="7" customWidth="1"/>
    <col min="70" max="16384" width="11.42578125" style="3"/>
  </cols>
  <sheetData>
    <row r="1" spans="1:69" ht="15.75">
      <c r="A1" s="40" t="s">
        <v>316</v>
      </c>
      <c r="B1" s="25"/>
      <c r="C1" s="26"/>
      <c r="D1" s="26"/>
      <c r="E1" s="26"/>
      <c r="F1" s="26"/>
      <c r="G1" s="26"/>
    </row>
    <row r="2" spans="1:69">
      <c r="A2" s="57"/>
      <c r="B2" s="25"/>
      <c r="C2" s="26"/>
      <c r="D2" s="26"/>
      <c r="E2" s="26"/>
      <c r="F2" s="26"/>
      <c r="G2" s="26"/>
    </row>
    <row r="3" spans="1:69" ht="15.75" thickBot="1">
      <c r="A3" s="25"/>
      <c r="B3" s="25"/>
      <c r="C3" s="26"/>
      <c r="D3" s="26"/>
      <c r="E3" s="26"/>
      <c r="F3" s="26"/>
      <c r="G3" s="26"/>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row>
    <row r="4" spans="1:69" ht="48" customHeight="1">
      <c r="A4" s="25"/>
      <c r="B4" s="58"/>
      <c r="C4" s="397" t="s">
        <v>183</v>
      </c>
      <c r="D4" s="398" t="s">
        <v>184</v>
      </c>
      <c r="E4" s="398" t="s">
        <v>185</v>
      </c>
      <c r="F4" s="398" t="s">
        <v>186</v>
      </c>
      <c r="G4" s="399" t="s">
        <v>187</v>
      </c>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row>
    <row r="5" spans="1:69" ht="15.75" customHeight="1" thickBot="1">
      <c r="A5" s="25"/>
      <c r="B5" s="59" t="s">
        <v>146</v>
      </c>
      <c r="C5" s="60" t="s">
        <v>178</v>
      </c>
      <c r="D5" s="61" t="s">
        <v>179</v>
      </c>
      <c r="E5" s="61" t="s">
        <v>180</v>
      </c>
      <c r="F5" s="62" t="s">
        <v>181</v>
      </c>
      <c r="G5" s="63" t="s">
        <v>182</v>
      </c>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row>
    <row r="6" spans="1:69" ht="18" customHeight="1">
      <c r="A6" s="25"/>
      <c r="B6" s="64" t="s">
        <v>166</v>
      </c>
      <c r="C6" s="65">
        <v>1020</v>
      </c>
      <c r="D6" s="400">
        <v>970</v>
      </c>
      <c r="E6" s="400">
        <v>880</v>
      </c>
      <c r="F6" s="401">
        <v>1.05</v>
      </c>
      <c r="G6" s="402">
        <v>1.1499999999999999</v>
      </c>
      <c r="H6" s="3"/>
      <c r="I6" s="3"/>
      <c r="J6" s="3"/>
      <c r="K6" s="23"/>
      <c r="L6" s="23"/>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row>
    <row r="7" spans="1:69" ht="18" customHeight="1">
      <c r="A7" s="25"/>
      <c r="B7" s="66" t="s">
        <v>167</v>
      </c>
      <c r="C7" s="67">
        <v>1200</v>
      </c>
      <c r="D7" s="403">
        <v>1220</v>
      </c>
      <c r="E7" s="403">
        <v>1110</v>
      </c>
      <c r="F7" s="404">
        <v>0.98</v>
      </c>
      <c r="G7" s="405">
        <v>1.08</v>
      </c>
      <c r="H7" s="3"/>
      <c r="I7" s="3"/>
      <c r="J7" s="3"/>
      <c r="K7" s="3"/>
      <c r="L7" s="2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row>
    <row r="8" spans="1:69" ht="18" customHeight="1">
      <c r="A8" s="25"/>
      <c r="B8" s="66" t="s">
        <v>168</v>
      </c>
      <c r="C8" s="67">
        <v>1350</v>
      </c>
      <c r="D8" s="403">
        <v>1420</v>
      </c>
      <c r="E8" s="403">
        <v>1300</v>
      </c>
      <c r="F8" s="404">
        <v>0.95</v>
      </c>
      <c r="G8" s="405">
        <v>1.04</v>
      </c>
      <c r="H8" s="3"/>
      <c r="I8" s="3"/>
      <c r="J8" s="3"/>
      <c r="K8" s="3"/>
      <c r="L8" s="2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row>
    <row r="9" spans="1:69" ht="18" customHeight="1">
      <c r="A9" s="25"/>
      <c r="B9" s="66" t="s">
        <v>169</v>
      </c>
      <c r="C9" s="67">
        <v>1490</v>
      </c>
      <c r="D9" s="403">
        <v>1590</v>
      </c>
      <c r="E9" s="403">
        <v>1470</v>
      </c>
      <c r="F9" s="404">
        <v>0.94</v>
      </c>
      <c r="G9" s="405">
        <v>1.02</v>
      </c>
      <c r="H9" s="3"/>
      <c r="I9" s="3"/>
      <c r="J9" s="3"/>
      <c r="K9" s="3"/>
      <c r="L9" s="2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row>
    <row r="10" spans="1:69" ht="18" customHeight="1">
      <c r="A10" s="25"/>
      <c r="B10" s="66" t="s">
        <v>147</v>
      </c>
      <c r="C10" s="67">
        <v>1660</v>
      </c>
      <c r="D10" s="403">
        <v>1770</v>
      </c>
      <c r="E10" s="403">
        <v>1650</v>
      </c>
      <c r="F10" s="404">
        <v>0.94</v>
      </c>
      <c r="G10" s="405">
        <v>1.01</v>
      </c>
      <c r="H10" s="3"/>
      <c r="I10" s="3"/>
      <c r="J10" s="3"/>
      <c r="K10" s="3"/>
      <c r="L10" s="2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row>
    <row r="11" spans="1:69" ht="18" customHeight="1">
      <c r="A11" s="25"/>
      <c r="B11" s="66" t="s">
        <v>170</v>
      </c>
      <c r="C11" s="67">
        <v>1870</v>
      </c>
      <c r="D11" s="403">
        <v>1970</v>
      </c>
      <c r="E11" s="403">
        <v>1850</v>
      </c>
      <c r="F11" s="404">
        <v>0.95</v>
      </c>
      <c r="G11" s="405">
        <v>1.01</v>
      </c>
      <c r="H11" s="3"/>
      <c r="I11" s="3"/>
      <c r="J11" s="3"/>
      <c r="K11" s="3"/>
      <c r="L11" s="2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row>
    <row r="12" spans="1:69" ht="18" customHeight="1">
      <c r="A12" s="25"/>
      <c r="B12" s="66" t="s">
        <v>171</v>
      </c>
      <c r="C12" s="67">
        <v>2130</v>
      </c>
      <c r="D12" s="403">
        <v>2220</v>
      </c>
      <c r="E12" s="403">
        <v>2100</v>
      </c>
      <c r="F12" s="404">
        <v>0.96</v>
      </c>
      <c r="G12" s="405">
        <v>1.02</v>
      </c>
      <c r="H12" s="3"/>
      <c r="I12" s="3"/>
      <c r="J12" s="3"/>
      <c r="K12" s="3"/>
      <c r="L12" s="2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1:69" ht="18" customHeight="1">
      <c r="A13" s="25"/>
      <c r="B13" s="66" t="s">
        <v>172</v>
      </c>
      <c r="C13" s="67">
        <v>2490</v>
      </c>
      <c r="D13" s="403">
        <v>2570</v>
      </c>
      <c r="E13" s="403">
        <v>2450</v>
      </c>
      <c r="F13" s="404">
        <v>0.97</v>
      </c>
      <c r="G13" s="405">
        <v>1.02</v>
      </c>
      <c r="H13" s="3"/>
      <c r="I13" s="3"/>
      <c r="J13" s="3"/>
      <c r="K13" s="3"/>
      <c r="L13" s="2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4" spans="1:69" ht="18" customHeight="1" thickBot="1">
      <c r="A14" s="25"/>
      <c r="B14" s="68" t="s">
        <v>173</v>
      </c>
      <c r="C14" s="69">
        <v>3140</v>
      </c>
      <c r="D14" s="406">
        <v>3260</v>
      </c>
      <c r="E14" s="406">
        <v>3120</v>
      </c>
      <c r="F14" s="407">
        <v>0.97</v>
      </c>
      <c r="G14" s="408">
        <v>1.01</v>
      </c>
      <c r="L14" s="2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row>
    <row r="15" spans="1:69" ht="18" customHeight="1" thickBot="1">
      <c r="A15" s="25"/>
      <c r="B15" s="70" t="s">
        <v>174</v>
      </c>
      <c r="C15" s="71">
        <v>3910</v>
      </c>
      <c r="D15" s="72">
        <v>4090</v>
      </c>
      <c r="E15" s="72">
        <v>3910</v>
      </c>
      <c r="F15" s="73">
        <v>0.95</v>
      </c>
      <c r="G15" s="74">
        <v>1</v>
      </c>
      <c r="L15" s="2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row>
    <row r="16" spans="1:69" ht="30.75" thickBot="1">
      <c r="A16" s="25"/>
      <c r="B16" s="75" t="s">
        <v>148</v>
      </c>
      <c r="C16" s="409">
        <v>3.1</v>
      </c>
      <c r="D16" s="410">
        <v>3.4</v>
      </c>
      <c r="E16" s="410">
        <v>3.5</v>
      </c>
      <c r="F16" s="411"/>
      <c r="G16" s="412"/>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row>
    <row r="17" spans="2:69">
      <c r="B17" s="17"/>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row>
  </sheetData>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5"/>
  <dimension ref="A1:BQ76"/>
  <sheetViews>
    <sheetView workbookViewId="0">
      <selection activeCell="N8" sqref="N8"/>
    </sheetView>
  </sheetViews>
  <sheetFormatPr baseColWidth="10" defaultRowHeight="15"/>
  <cols>
    <col min="1" max="1" width="11.42578125" style="3"/>
    <col min="2" max="2" width="40.7109375" style="3" customWidth="1"/>
    <col min="3" max="3" width="6.85546875" style="7" customWidth="1"/>
    <col min="4" max="4" width="7.85546875" style="7" customWidth="1"/>
    <col min="5" max="18" width="6.85546875" style="7" customWidth="1"/>
    <col min="19" max="19" width="7.7109375" style="7" customWidth="1"/>
    <col min="20" max="21" width="6.85546875" style="7" customWidth="1"/>
    <col min="22" max="23" width="7.85546875" style="7" customWidth="1"/>
    <col min="24" max="69" width="6.85546875" style="7" customWidth="1"/>
    <col min="70" max="16384" width="11.42578125" style="3"/>
  </cols>
  <sheetData>
    <row r="1" spans="1:69" ht="15.75">
      <c r="A1" s="222" t="s">
        <v>274</v>
      </c>
      <c r="B1" s="25"/>
      <c r="C1" s="26"/>
      <c r="D1" s="26"/>
      <c r="E1" s="26"/>
    </row>
    <row r="2" spans="1:69">
      <c r="A2" s="25"/>
      <c r="B2" s="25"/>
      <c r="C2" s="26"/>
      <c r="D2" s="26"/>
      <c r="E2" s="26"/>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row>
    <row r="3" spans="1:69" ht="15.75" thickBot="1">
      <c r="A3" s="25"/>
      <c r="B3" s="25"/>
      <c r="C3" s="26"/>
      <c r="D3" s="26"/>
      <c r="E3" s="26"/>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row>
    <row r="4" spans="1:69" ht="15.75" thickBot="1">
      <c r="B4" s="224"/>
      <c r="C4" s="413">
        <v>50</v>
      </c>
      <c r="D4" s="391">
        <v>51</v>
      </c>
      <c r="E4" s="391">
        <v>52</v>
      </c>
      <c r="F4" s="391">
        <v>53</v>
      </c>
      <c r="G4" s="391">
        <v>54</v>
      </c>
      <c r="H4" s="391">
        <v>55</v>
      </c>
      <c r="I4" s="391">
        <v>56</v>
      </c>
      <c r="J4" s="391">
        <v>57</v>
      </c>
      <c r="K4" s="391">
        <v>58</v>
      </c>
      <c r="L4" s="391">
        <v>59</v>
      </c>
      <c r="M4" s="391">
        <v>60</v>
      </c>
      <c r="N4" s="391">
        <v>61</v>
      </c>
      <c r="O4" s="391">
        <v>62</v>
      </c>
      <c r="P4" s="391">
        <v>63</v>
      </c>
      <c r="Q4" s="391">
        <v>64</v>
      </c>
      <c r="R4" s="391">
        <v>65</v>
      </c>
      <c r="S4" s="391">
        <v>66</v>
      </c>
      <c r="T4" s="391">
        <v>67</v>
      </c>
      <c r="U4" s="391">
        <v>68</v>
      </c>
      <c r="V4" s="391">
        <v>69</v>
      </c>
      <c r="W4" s="396">
        <v>70</v>
      </c>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row>
    <row r="5" spans="1:69">
      <c r="B5" s="226" t="s">
        <v>61</v>
      </c>
      <c r="C5" s="414">
        <v>1.4E-2</v>
      </c>
      <c r="D5" s="415">
        <v>1.4E-2</v>
      </c>
      <c r="E5" s="416">
        <v>2.1999999999999999E-2</v>
      </c>
      <c r="F5" s="227">
        <v>2.3E-2</v>
      </c>
      <c r="G5" s="227">
        <v>2.5999999999999999E-2</v>
      </c>
      <c r="H5" s="227">
        <v>3.2000000000000001E-2</v>
      </c>
      <c r="I5" s="227">
        <v>5.3999999999999999E-2</v>
      </c>
      <c r="J5" s="227">
        <v>6.4000000000000001E-2</v>
      </c>
      <c r="K5" s="227">
        <v>7.6999999999999999E-2</v>
      </c>
      <c r="L5" s="227">
        <v>8.6999999999999994E-2</v>
      </c>
      <c r="M5" s="227">
        <v>0.214</v>
      </c>
      <c r="N5" s="227">
        <v>0.65700000000000003</v>
      </c>
      <c r="O5" s="227">
        <v>0.748</v>
      </c>
      <c r="P5" s="227">
        <v>0.78400000000000003</v>
      </c>
      <c r="Q5" s="227">
        <v>0.80300000000000005</v>
      </c>
      <c r="R5" s="227">
        <v>0.95299999999999996</v>
      </c>
      <c r="S5" s="227">
        <v>0.998</v>
      </c>
      <c r="T5" s="227">
        <v>0.99299999999999999</v>
      </c>
      <c r="U5" s="227">
        <v>0.98799999999999999</v>
      </c>
      <c r="V5" s="227">
        <v>0.998</v>
      </c>
      <c r="W5" s="417">
        <v>0.998</v>
      </c>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row>
    <row r="6" spans="1:69" ht="15.75" thickBot="1">
      <c r="B6" s="228" t="s">
        <v>70</v>
      </c>
      <c r="C6" s="229">
        <v>2E-3</v>
      </c>
      <c r="D6" s="418">
        <v>2E-3</v>
      </c>
      <c r="E6" s="418">
        <v>2E-3</v>
      </c>
      <c r="F6" s="418">
        <v>2E-3</v>
      </c>
      <c r="G6" s="418">
        <v>3.0000000000000001E-3</v>
      </c>
      <c r="H6" s="418">
        <v>7.0000000000000001E-3</v>
      </c>
      <c r="I6" s="418">
        <v>1.2999999999999999E-2</v>
      </c>
      <c r="J6" s="418">
        <v>7.0000000000000001E-3</v>
      </c>
      <c r="K6" s="418">
        <v>8.0000000000000002E-3</v>
      </c>
      <c r="L6" s="418">
        <v>0.01</v>
      </c>
      <c r="M6" s="418">
        <v>0.12</v>
      </c>
      <c r="N6" s="418">
        <v>0.40600000000000003</v>
      </c>
      <c r="O6" s="418">
        <v>4.2999999999999997E-2</v>
      </c>
      <c r="P6" s="418">
        <v>2.9000000000000001E-2</v>
      </c>
      <c r="Q6" s="418">
        <v>2.1999999999999999E-2</v>
      </c>
      <c r="R6" s="418">
        <v>0.16300000000000001</v>
      </c>
      <c r="S6" s="418">
        <v>0.03</v>
      </c>
      <c r="T6" s="418">
        <v>7.0000000000000001E-3</v>
      </c>
      <c r="U6" s="418">
        <v>4.0000000000000001E-3</v>
      </c>
      <c r="V6" s="418">
        <v>5.0000000000000001E-3</v>
      </c>
      <c r="W6" s="419">
        <v>1E-3</v>
      </c>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row>
    <row r="7" spans="1:69" ht="15.75" thickBot="1">
      <c r="B7" s="224"/>
      <c r="C7" s="413">
        <v>50</v>
      </c>
      <c r="D7" s="391">
        <v>51</v>
      </c>
      <c r="E7" s="391">
        <v>52</v>
      </c>
      <c r="F7" s="391">
        <v>53</v>
      </c>
      <c r="G7" s="391">
        <v>54</v>
      </c>
      <c r="H7" s="391">
        <v>55</v>
      </c>
      <c r="I7" s="391">
        <v>56</v>
      </c>
      <c r="J7" s="391">
        <v>57</v>
      </c>
      <c r="K7" s="391">
        <v>58</v>
      </c>
      <c r="L7" s="391">
        <v>59</v>
      </c>
      <c r="M7" s="391">
        <v>60</v>
      </c>
      <c r="N7" s="391">
        <v>61</v>
      </c>
      <c r="O7" s="391">
        <v>62</v>
      </c>
      <c r="P7" s="391">
        <v>63</v>
      </c>
      <c r="Q7" s="391">
        <v>64</v>
      </c>
      <c r="R7" s="391">
        <v>65</v>
      </c>
      <c r="S7" s="391">
        <v>66</v>
      </c>
      <c r="T7" s="391">
        <v>67</v>
      </c>
      <c r="U7" s="391">
        <v>68</v>
      </c>
      <c r="V7" s="391">
        <v>69</v>
      </c>
      <c r="W7" s="396">
        <v>70</v>
      </c>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row>
    <row r="8" spans="1:69">
      <c r="B8" s="226" t="s">
        <v>60</v>
      </c>
      <c r="C8" s="426">
        <v>1.7000000000000001E-2</v>
      </c>
      <c r="D8" s="427">
        <v>1.7999999999999999E-2</v>
      </c>
      <c r="E8" s="416">
        <v>2.4E-2</v>
      </c>
      <c r="F8" s="530">
        <v>2.5000000000000001E-2</v>
      </c>
      <c r="G8" s="530">
        <v>2.5999999999999999E-2</v>
      </c>
      <c r="H8" s="530">
        <v>4.5999999999999999E-2</v>
      </c>
      <c r="I8" s="530">
        <v>6.0999999999999999E-2</v>
      </c>
      <c r="J8" s="530">
        <v>7.6999999999999999E-2</v>
      </c>
      <c r="K8" s="530">
        <v>0.108</v>
      </c>
      <c r="L8" s="530">
        <v>0.13900000000000001</v>
      </c>
      <c r="M8" s="530">
        <v>0.39</v>
      </c>
      <c r="N8" s="530">
        <v>0.71199999999999997</v>
      </c>
      <c r="O8" s="530">
        <v>0.80500000000000005</v>
      </c>
      <c r="P8" s="530">
        <v>0.84799999999999998</v>
      </c>
      <c r="Q8" s="530">
        <v>0.89400000000000002</v>
      </c>
      <c r="R8" s="530">
        <v>0.95499999999999996</v>
      </c>
      <c r="S8" s="530">
        <v>1</v>
      </c>
      <c r="T8" s="530">
        <v>0.995</v>
      </c>
      <c r="U8" s="530">
        <v>0.999</v>
      </c>
      <c r="V8" s="530">
        <v>1</v>
      </c>
      <c r="W8" s="531">
        <v>1</v>
      </c>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row>
    <row r="9" spans="1:69" ht="15.75" thickBot="1">
      <c r="B9" s="228" t="s">
        <v>69</v>
      </c>
      <c r="C9" s="532">
        <v>3.0000000000000001E-3</v>
      </c>
      <c r="D9" s="533">
        <v>2E-3</v>
      </c>
      <c r="E9" s="533">
        <v>2E-3</v>
      </c>
      <c r="F9" s="533">
        <v>2E-3</v>
      </c>
      <c r="G9" s="533">
        <v>3.0000000000000001E-3</v>
      </c>
      <c r="H9" s="533">
        <v>2.1000000000000001E-2</v>
      </c>
      <c r="I9" s="533">
        <v>1.6E-2</v>
      </c>
      <c r="J9" s="533">
        <v>8.9999999999999993E-3</v>
      </c>
      <c r="K9" s="533">
        <v>1.6E-2</v>
      </c>
      <c r="L9" s="533">
        <v>2.1999999999999999E-2</v>
      </c>
      <c r="M9" s="533">
        <v>0.23400000000000001</v>
      </c>
      <c r="N9" s="533">
        <v>0.308</v>
      </c>
      <c r="O9" s="533">
        <v>5.2999999999999999E-2</v>
      </c>
      <c r="P9" s="533">
        <v>3.7999999999999999E-2</v>
      </c>
      <c r="Q9" s="533">
        <v>2.9000000000000001E-2</v>
      </c>
      <c r="R9" s="533">
        <v>7.0000000000000007E-2</v>
      </c>
      <c r="S9" s="533">
        <v>2.5999999999999999E-2</v>
      </c>
      <c r="T9" s="533">
        <v>0.01</v>
      </c>
      <c r="U9" s="533">
        <v>4.0000000000000001E-3</v>
      </c>
      <c r="V9" s="533">
        <v>5.0000000000000001E-3</v>
      </c>
      <c r="W9" s="419">
        <v>2E-3</v>
      </c>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row>
    <row r="10" spans="1:69">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row>
    <row r="11" spans="1:69">
      <c r="B11" s="11"/>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row>
    <row r="12" spans="1:69">
      <c r="B12" s="12"/>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row>
    <row r="13" spans="1:69">
      <c r="B13" s="1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row>
    <row r="17" spans="3:15" ht="15.75">
      <c r="C17" s="534" t="s">
        <v>61</v>
      </c>
      <c r="D17" s="534"/>
      <c r="E17" s="534"/>
      <c r="F17" s="534"/>
      <c r="G17" s="534"/>
      <c r="H17" s="534"/>
      <c r="I17" s="26"/>
      <c r="J17" s="534" t="s">
        <v>60</v>
      </c>
      <c r="K17" s="534"/>
      <c r="L17" s="534"/>
      <c r="M17" s="534"/>
      <c r="N17" s="534"/>
      <c r="O17" s="534"/>
    </row>
    <row r="33" spans="2:17">
      <c r="B33" s="2"/>
    </row>
    <row r="34" spans="2:17">
      <c r="D34" s="223"/>
      <c r="E34" s="223"/>
      <c r="F34" s="223"/>
      <c r="G34" s="223"/>
      <c r="H34" s="223"/>
      <c r="I34" s="223"/>
      <c r="J34" s="223"/>
      <c r="K34" s="223"/>
      <c r="L34" s="223"/>
      <c r="M34" s="223"/>
      <c r="N34" s="223"/>
      <c r="O34" s="223"/>
      <c r="P34" s="223"/>
      <c r="Q34" s="223"/>
    </row>
    <row r="35" spans="2:17">
      <c r="D35" s="223"/>
      <c r="E35" s="223"/>
      <c r="F35" s="223"/>
      <c r="G35" s="223"/>
      <c r="H35" s="223"/>
      <c r="I35" s="223"/>
      <c r="J35" s="223"/>
      <c r="K35" s="223"/>
      <c r="L35" s="223"/>
      <c r="M35" s="223"/>
      <c r="N35" s="223"/>
      <c r="O35" s="223"/>
      <c r="P35" s="223"/>
      <c r="Q35" s="223"/>
    </row>
    <row r="36" spans="2:17">
      <c r="D36" s="223"/>
      <c r="E36" s="223"/>
      <c r="F36" s="223"/>
      <c r="G36" s="223"/>
      <c r="H36" s="223"/>
      <c r="I36" s="223"/>
      <c r="J36" s="223"/>
      <c r="K36" s="223"/>
      <c r="L36" s="223"/>
      <c r="M36" s="223"/>
      <c r="N36" s="223"/>
      <c r="O36" s="223"/>
      <c r="P36" s="223"/>
      <c r="Q36" s="223"/>
    </row>
    <row r="37" spans="2:17">
      <c r="D37" s="223"/>
      <c r="E37" s="223"/>
      <c r="F37" s="223"/>
      <c r="G37" s="223"/>
      <c r="H37" s="223"/>
      <c r="I37" s="223"/>
      <c r="J37" s="223"/>
      <c r="K37" s="223"/>
      <c r="L37" s="223"/>
      <c r="M37" s="223"/>
      <c r="N37" s="223"/>
      <c r="O37" s="223"/>
      <c r="P37" s="223"/>
      <c r="Q37" s="223"/>
    </row>
    <row r="38" spans="2:17">
      <c r="D38" s="223"/>
      <c r="E38" s="223"/>
      <c r="F38" s="223"/>
      <c r="G38" s="223"/>
      <c r="H38" s="223"/>
      <c r="I38" s="223"/>
      <c r="J38" s="223"/>
      <c r="K38" s="223"/>
      <c r="L38" s="223"/>
      <c r="M38" s="223"/>
      <c r="N38" s="223"/>
      <c r="O38" s="223"/>
      <c r="P38" s="223"/>
      <c r="Q38" s="223"/>
    </row>
    <row r="39" spans="2:17">
      <c r="D39" s="223"/>
      <c r="E39" s="223"/>
      <c r="F39" s="223"/>
      <c r="G39" s="223"/>
      <c r="H39" s="223"/>
      <c r="I39" s="223"/>
      <c r="J39" s="223"/>
      <c r="K39" s="223"/>
      <c r="L39" s="223"/>
      <c r="M39" s="223"/>
      <c r="N39" s="223"/>
      <c r="O39" s="223"/>
      <c r="P39" s="223"/>
      <c r="Q39" s="223"/>
    </row>
    <row r="40" spans="2:17">
      <c r="D40" s="223"/>
      <c r="E40" s="223"/>
      <c r="F40" s="223"/>
      <c r="G40" s="223"/>
      <c r="H40" s="223"/>
      <c r="I40" s="223"/>
      <c r="J40" s="223"/>
      <c r="K40" s="223"/>
      <c r="L40" s="223"/>
      <c r="M40" s="223"/>
      <c r="N40" s="223"/>
      <c r="O40" s="223"/>
      <c r="P40" s="223"/>
      <c r="Q40" s="223"/>
    </row>
    <row r="41" spans="2:17">
      <c r="D41" s="223"/>
      <c r="E41" s="223"/>
      <c r="F41" s="223"/>
      <c r="G41" s="223"/>
      <c r="H41" s="223"/>
      <c r="I41" s="223"/>
      <c r="J41" s="223"/>
      <c r="K41" s="223"/>
      <c r="L41" s="223"/>
      <c r="M41" s="223"/>
      <c r="N41" s="223"/>
      <c r="O41" s="223"/>
      <c r="P41" s="223"/>
      <c r="Q41" s="223"/>
    </row>
    <row r="42" spans="2:17">
      <c r="D42" s="223"/>
      <c r="E42" s="223"/>
      <c r="F42" s="223"/>
      <c r="G42" s="223"/>
      <c r="H42" s="223"/>
      <c r="I42" s="223"/>
      <c r="J42" s="223"/>
      <c r="K42" s="223"/>
      <c r="L42" s="223"/>
      <c r="M42" s="223"/>
      <c r="N42" s="223"/>
      <c r="O42" s="223"/>
      <c r="P42" s="223"/>
      <c r="Q42" s="223"/>
    </row>
    <row r="43" spans="2:17">
      <c r="D43" s="223"/>
      <c r="E43" s="223"/>
      <c r="F43" s="223"/>
      <c r="G43" s="223"/>
      <c r="H43" s="223"/>
      <c r="I43" s="223"/>
      <c r="J43" s="223"/>
      <c r="K43" s="223"/>
      <c r="L43" s="223"/>
      <c r="M43" s="223"/>
      <c r="N43" s="223"/>
      <c r="O43" s="223"/>
      <c r="P43" s="223"/>
      <c r="Q43" s="223"/>
    </row>
    <row r="44" spans="2:17">
      <c r="D44" s="223"/>
      <c r="E44" s="223"/>
      <c r="F44" s="223"/>
      <c r="G44" s="223"/>
      <c r="H44" s="223"/>
      <c r="I44" s="223"/>
      <c r="J44" s="223"/>
      <c r="K44" s="223"/>
      <c r="L44" s="223"/>
      <c r="M44" s="223"/>
      <c r="N44" s="223"/>
      <c r="O44" s="223"/>
      <c r="P44" s="223"/>
      <c r="Q44" s="223"/>
    </row>
    <row r="45" spans="2:17">
      <c r="D45" s="223"/>
      <c r="E45" s="223"/>
      <c r="F45" s="223"/>
      <c r="G45" s="223"/>
      <c r="H45" s="223"/>
      <c r="I45" s="223"/>
      <c r="J45" s="223"/>
      <c r="K45" s="223"/>
      <c r="L45" s="223"/>
      <c r="M45" s="223"/>
      <c r="N45" s="223"/>
      <c r="O45" s="223"/>
      <c r="P45" s="223"/>
      <c r="Q45" s="223"/>
    </row>
    <row r="46" spans="2:17">
      <c r="D46" s="223"/>
      <c r="E46" s="223"/>
      <c r="F46" s="223"/>
      <c r="G46" s="223"/>
      <c r="H46" s="223"/>
      <c r="I46" s="223"/>
      <c r="J46" s="223"/>
      <c r="K46" s="223"/>
      <c r="L46" s="223"/>
      <c r="M46" s="223"/>
      <c r="N46" s="223"/>
      <c r="O46" s="223"/>
      <c r="P46" s="223"/>
      <c r="Q46" s="223"/>
    </row>
    <row r="47" spans="2:17">
      <c r="D47" s="223"/>
      <c r="E47" s="223"/>
      <c r="F47" s="223"/>
      <c r="G47" s="223"/>
      <c r="H47" s="223"/>
      <c r="I47" s="223"/>
      <c r="J47" s="223"/>
      <c r="K47" s="223"/>
      <c r="L47" s="223"/>
      <c r="M47" s="223"/>
      <c r="N47" s="223"/>
      <c r="O47" s="223"/>
      <c r="P47" s="223"/>
      <c r="Q47" s="223"/>
    </row>
    <row r="48" spans="2:17">
      <c r="D48" s="223"/>
      <c r="E48" s="223"/>
      <c r="F48" s="223"/>
      <c r="G48" s="223"/>
      <c r="H48" s="223"/>
      <c r="I48" s="223"/>
      <c r="J48" s="223"/>
      <c r="K48" s="223"/>
      <c r="L48" s="223"/>
      <c r="M48" s="223"/>
      <c r="N48" s="223"/>
      <c r="O48" s="223"/>
      <c r="P48" s="223"/>
      <c r="Q48" s="223"/>
    </row>
    <row r="49" spans="4:17">
      <c r="D49" s="223"/>
      <c r="E49" s="223"/>
      <c r="F49" s="223"/>
      <c r="G49" s="223"/>
      <c r="H49" s="223"/>
      <c r="I49" s="223"/>
      <c r="J49" s="223"/>
      <c r="K49" s="223"/>
      <c r="L49" s="223"/>
      <c r="M49" s="223"/>
      <c r="N49" s="223"/>
      <c r="O49" s="223"/>
      <c r="P49" s="223"/>
      <c r="Q49" s="223"/>
    </row>
    <row r="50" spans="4:17">
      <c r="D50" s="223"/>
      <c r="E50" s="223"/>
      <c r="F50" s="223"/>
      <c r="G50" s="223"/>
      <c r="H50" s="223"/>
      <c r="I50" s="223"/>
      <c r="J50" s="223"/>
      <c r="K50" s="223"/>
      <c r="L50" s="223"/>
      <c r="M50" s="223"/>
      <c r="N50" s="223"/>
      <c r="O50" s="223"/>
      <c r="P50" s="223"/>
      <c r="Q50" s="223"/>
    </row>
    <row r="51" spans="4:17">
      <c r="D51" s="223"/>
      <c r="E51" s="223"/>
      <c r="F51" s="223"/>
      <c r="G51" s="223"/>
      <c r="H51" s="223"/>
      <c r="I51" s="223"/>
      <c r="J51" s="223"/>
      <c r="K51" s="223"/>
      <c r="L51" s="223"/>
      <c r="M51" s="223"/>
      <c r="N51" s="223"/>
      <c r="O51" s="223"/>
      <c r="P51" s="223"/>
      <c r="Q51" s="223"/>
    </row>
    <row r="52" spans="4:17">
      <c r="D52" s="223"/>
      <c r="E52" s="223"/>
      <c r="F52" s="223"/>
      <c r="G52" s="223"/>
      <c r="H52" s="223"/>
      <c r="I52" s="223"/>
      <c r="J52" s="223"/>
      <c r="K52" s="223"/>
      <c r="L52" s="223"/>
      <c r="M52" s="223"/>
      <c r="N52" s="223"/>
      <c r="O52" s="223"/>
      <c r="P52" s="223"/>
      <c r="Q52" s="223"/>
    </row>
    <row r="53" spans="4:17">
      <c r="D53" s="223"/>
      <c r="E53" s="223"/>
      <c r="F53" s="223"/>
      <c r="G53" s="223"/>
      <c r="H53" s="223"/>
      <c r="I53" s="223"/>
      <c r="J53" s="223"/>
      <c r="K53" s="223"/>
      <c r="L53" s="223"/>
      <c r="M53" s="223"/>
      <c r="N53" s="223"/>
      <c r="O53" s="223"/>
      <c r="P53" s="223"/>
      <c r="Q53" s="223"/>
    </row>
    <row r="54" spans="4:17">
      <c r="D54" s="223"/>
      <c r="E54" s="223"/>
      <c r="F54" s="223"/>
      <c r="G54" s="223"/>
      <c r="H54" s="223"/>
      <c r="I54" s="223"/>
      <c r="J54" s="223"/>
      <c r="K54" s="223"/>
      <c r="L54" s="223"/>
      <c r="M54" s="223"/>
      <c r="N54" s="223"/>
      <c r="O54" s="223"/>
      <c r="P54" s="223"/>
      <c r="Q54" s="223"/>
    </row>
    <row r="55" spans="4:17">
      <c r="D55" s="223"/>
      <c r="E55" s="223"/>
      <c r="F55" s="223"/>
      <c r="G55" s="223"/>
      <c r="H55" s="223"/>
      <c r="I55" s="223"/>
      <c r="J55" s="223"/>
      <c r="K55" s="223"/>
      <c r="L55" s="223"/>
      <c r="M55" s="223"/>
      <c r="N55" s="223"/>
      <c r="O55" s="223"/>
      <c r="P55" s="223"/>
      <c r="Q55" s="223"/>
    </row>
    <row r="56" spans="4:17">
      <c r="D56" s="223"/>
      <c r="E56" s="223"/>
      <c r="F56" s="223"/>
      <c r="G56" s="223"/>
      <c r="H56" s="223"/>
      <c r="I56" s="223"/>
      <c r="J56" s="223"/>
      <c r="K56" s="223"/>
      <c r="L56" s="223"/>
      <c r="M56" s="223"/>
      <c r="N56" s="223"/>
      <c r="O56" s="223"/>
      <c r="P56" s="223"/>
      <c r="Q56" s="223"/>
    </row>
    <row r="57" spans="4:17">
      <c r="D57" s="223"/>
      <c r="E57" s="223"/>
      <c r="F57" s="223"/>
      <c r="G57" s="223"/>
      <c r="H57" s="223"/>
      <c r="I57" s="223"/>
      <c r="J57" s="223"/>
      <c r="K57" s="223"/>
      <c r="L57" s="223"/>
      <c r="M57" s="223"/>
      <c r="N57" s="223"/>
      <c r="O57" s="223"/>
      <c r="P57" s="223"/>
      <c r="Q57" s="223"/>
    </row>
    <row r="58" spans="4:17">
      <c r="D58" s="223"/>
      <c r="E58" s="223"/>
      <c r="F58" s="223"/>
      <c r="G58" s="223"/>
      <c r="H58" s="223"/>
      <c r="I58" s="223"/>
      <c r="J58" s="223"/>
      <c r="K58" s="223"/>
      <c r="L58" s="223"/>
      <c r="M58" s="223"/>
      <c r="N58" s="223"/>
      <c r="O58" s="223"/>
      <c r="P58" s="223"/>
      <c r="Q58" s="223"/>
    </row>
    <row r="59" spans="4:17">
      <c r="D59" s="223"/>
      <c r="E59" s="223"/>
      <c r="F59" s="223"/>
      <c r="G59" s="223"/>
      <c r="H59" s="223"/>
      <c r="I59" s="223"/>
      <c r="J59" s="223"/>
      <c r="K59" s="223"/>
      <c r="L59" s="223"/>
      <c r="M59" s="223"/>
      <c r="N59" s="223"/>
      <c r="O59" s="223"/>
      <c r="P59" s="223"/>
      <c r="Q59" s="223"/>
    </row>
    <row r="60" spans="4:17">
      <c r="D60" s="223"/>
      <c r="E60" s="223"/>
      <c r="F60" s="223"/>
      <c r="G60" s="223"/>
      <c r="H60" s="223"/>
      <c r="I60" s="223"/>
      <c r="J60" s="223"/>
      <c r="K60" s="223"/>
      <c r="L60" s="223"/>
      <c r="M60" s="223"/>
      <c r="N60" s="223"/>
      <c r="O60" s="223"/>
      <c r="P60" s="223"/>
      <c r="Q60" s="223"/>
    </row>
    <row r="61" spans="4:17">
      <c r="D61" s="223"/>
      <c r="E61" s="223"/>
      <c r="F61" s="223"/>
      <c r="G61" s="223"/>
      <c r="H61" s="223"/>
      <c r="I61" s="223"/>
      <c r="J61" s="223"/>
      <c r="K61" s="223"/>
      <c r="L61" s="223"/>
      <c r="M61" s="223"/>
      <c r="N61" s="223"/>
      <c r="O61" s="223"/>
      <c r="P61" s="223"/>
      <c r="Q61" s="223"/>
    </row>
    <row r="62" spans="4:17">
      <c r="D62" s="223"/>
      <c r="E62" s="223"/>
      <c r="F62" s="223"/>
      <c r="G62" s="223"/>
      <c r="H62" s="223"/>
      <c r="I62" s="223"/>
      <c r="J62" s="223"/>
      <c r="K62" s="223"/>
      <c r="L62" s="223"/>
      <c r="M62" s="223"/>
      <c r="N62" s="223"/>
      <c r="O62" s="223"/>
      <c r="P62" s="223"/>
      <c r="Q62" s="223"/>
    </row>
    <row r="63" spans="4:17">
      <c r="D63" s="223"/>
      <c r="E63" s="223"/>
      <c r="F63" s="223"/>
      <c r="G63" s="223"/>
      <c r="H63" s="223"/>
      <c r="I63" s="223"/>
      <c r="J63" s="223"/>
      <c r="K63" s="223"/>
      <c r="L63" s="223"/>
      <c r="M63" s="223"/>
      <c r="N63" s="223"/>
      <c r="O63" s="223"/>
      <c r="P63" s="223"/>
      <c r="Q63" s="223"/>
    </row>
    <row r="64" spans="4:17">
      <c r="D64" s="223"/>
      <c r="E64" s="223"/>
      <c r="F64" s="223"/>
      <c r="G64" s="223"/>
      <c r="H64" s="223"/>
      <c r="I64" s="223"/>
      <c r="J64" s="223"/>
      <c r="K64" s="223"/>
      <c r="L64" s="223"/>
      <c r="M64" s="223"/>
      <c r="N64" s="223"/>
      <c r="O64" s="223"/>
      <c r="P64" s="223"/>
      <c r="Q64" s="223"/>
    </row>
    <row r="65" spans="4:17">
      <c r="D65" s="223"/>
      <c r="E65" s="223"/>
      <c r="F65" s="223"/>
      <c r="G65" s="223"/>
      <c r="H65" s="223"/>
      <c r="I65" s="223"/>
      <c r="J65" s="223"/>
      <c r="K65" s="223"/>
      <c r="L65" s="223"/>
      <c r="M65" s="223"/>
      <c r="N65" s="223"/>
      <c r="O65" s="223"/>
      <c r="P65" s="223"/>
      <c r="Q65" s="223"/>
    </row>
    <row r="66" spans="4:17">
      <c r="D66" s="223"/>
      <c r="E66" s="223"/>
      <c r="F66" s="223"/>
      <c r="G66" s="223"/>
      <c r="H66" s="223"/>
      <c r="I66" s="223"/>
      <c r="J66" s="223"/>
      <c r="K66" s="223"/>
      <c r="L66" s="223"/>
      <c r="M66" s="223"/>
      <c r="N66" s="223"/>
      <c r="O66" s="223"/>
      <c r="P66" s="223"/>
      <c r="Q66" s="223"/>
    </row>
    <row r="67" spans="4:17">
      <c r="D67" s="223"/>
      <c r="E67" s="223"/>
      <c r="F67" s="223"/>
      <c r="G67" s="223"/>
      <c r="H67" s="223"/>
      <c r="I67" s="223"/>
      <c r="J67" s="223"/>
      <c r="K67" s="223"/>
      <c r="L67" s="223"/>
      <c r="M67" s="223"/>
      <c r="N67" s="223"/>
      <c r="O67" s="223"/>
      <c r="P67" s="223"/>
      <c r="Q67" s="223"/>
    </row>
    <row r="68" spans="4:17">
      <c r="D68" s="223"/>
      <c r="E68" s="223"/>
      <c r="F68" s="223"/>
      <c r="G68" s="223"/>
      <c r="H68" s="223"/>
      <c r="I68" s="223"/>
      <c r="J68" s="223"/>
      <c r="K68" s="223"/>
      <c r="L68" s="223"/>
      <c r="M68" s="223"/>
      <c r="N68" s="223"/>
      <c r="O68" s="223"/>
      <c r="P68" s="223"/>
      <c r="Q68" s="223"/>
    </row>
    <row r="69" spans="4:17">
      <c r="D69" s="223"/>
      <c r="E69" s="223"/>
      <c r="F69" s="223"/>
      <c r="G69" s="223"/>
      <c r="H69" s="223"/>
      <c r="I69" s="223"/>
      <c r="J69" s="223"/>
      <c r="K69" s="223"/>
      <c r="L69" s="223"/>
      <c r="M69" s="223"/>
      <c r="N69" s="223"/>
      <c r="O69" s="223"/>
      <c r="P69" s="223"/>
      <c r="Q69" s="223"/>
    </row>
    <row r="70" spans="4:17">
      <c r="D70" s="223"/>
      <c r="E70" s="223"/>
      <c r="F70" s="223"/>
      <c r="G70" s="223"/>
      <c r="H70" s="223"/>
      <c r="I70" s="223"/>
      <c r="J70" s="223"/>
      <c r="K70" s="223"/>
      <c r="L70" s="223"/>
      <c r="M70" s="223"/>
      <c r="N70" s="223"/>
      <c r="O70" s="223"/>
      <c r="P70" s="223"/>
      <c r="Q70" s="223"/>
    </row>
    <row r="71" spans="4:17">
      <c r="D71" s="223"/>
      <c r="E71" s="223"/>
      <c r="F71" s="223"/>
      <c r="G71" s="223"/>
      <c r="H71" s="223"/>
      <c r="I71" s="223"/>
      <c r="J71" s="223"/>
      <c r="K71" s="223"/>
      <c r="L71" s="223"/>
      <c r="M71" s="223"/>
      <c r="N71" s="223"/>
      <c r="O71" s="223"/>
      <c r="P71" s="223"/>
      <c r="Q71" s="223"/>
    </row>
    <row r="72" spans="4:17">
      <c r="D72" s="223"/>
      <c r="E72" s="223"/>
      <c r="F72" s="223"/>
      <c r="G72" s="223"/>
      <c r="H72" s="223"/>
      <c r="I72" s="223"/>
      <c r="J72" s="223"/>
      <c r="K72" s="223"/>
      <c r="L72" s="223"/>
      <c r="M72" s="223"/>
      <c r="N72" s="223"/>
      <c r="O72" s="223"/>
      <c r="P72" s="223"/>
      <c r="Q72" s="223"/>
    </row>
    <row r="73" spans="4:17">
      <c r="D73" s="223"/>
      <c r="E73" s="223"/>
      <c r="F73" s="223"/>
      <c r="G73" s="223"/>
      <c r="H73" s="223"/>
      <c r="I73" s="223"/>
      <c r="J73" s="223"/>
      <c r="K73" s="223"/>
      <c r="L73" s="223"/>
      <c r="M73" s="223"/>
      <c r="N73" s="223"/>
      <c r="O73" s="223"/>
      <c r="P73" s="223"/>
      <c r="Q73" s="223"/>
    </row>
    <row r="74" spans="4:17">
      <c r="D74" s="223"/>
      <c r="E74" s="223"/>
      <c r="F74" s="223"/>
      <c r="G74" s="223"/>
      <c r="H74" s="223"/>
      <c r="I74" s="223"/>
      <c r="J74" s="223"/>
      <c r="K74" s="223"/>
      <c r="L74" s="223"/>
      <c r="M74" s="223"/>
      <c r="N74" s="223"/>
      <c r="O74" s="223"/>
      <c r="P74" s="223"/>
      <c r="Q74" s="223"/>
    </row>
    <row r="75" spans="4:17">
      <c r="D75" s="223"/>
      <c r="E75" s="223"/>
      <c r="F75" s="223"/>
      <c r="G75" s="223"/>
      <c r="H75" s="223"/>
      <c r="I75" s="223"/>
      <c r="J75" s="223"/>
      <c r="K75" s="223"/>
      <c r="L75" s="223"/>
      <c r="M75" s="223"/>
      <c r="N75" s="223"/>
      <c r="O75" s="223"/>
      <c r="P75" s="223"/>
      <c r="Q75" s="223"/>
    </row>
    <row r="76" spans="4:17">
      <c r="D76" s="223"/>
      <c r="E76" s="223"/>
      <c r="F76" s="223"/>
      <c r="G76" s="223"/>
      <c r="H76" s="223"/>
      <c r="I76" s="223"/>
      <c r="J76" s="223"/>
      <c r="K76" s="223"/>
      <c r="L76" s="223"/>
      <c r="M76" s="223"/>
      <c r="N76" s="223"/>
      <c r="O76" s="223"/>
      <c r="P76" s="223"/>
      <c r="Q76" s="223"/>
    </row>
  </sheetData>
  <mergeCells count="2">
    <mergeCell ref="C17:H17"/>
    <mergeCell ref="J17:O17"/>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8"/>
  <dimension ref="A1:AV31"/>
  <sheetViews>
    <sheetView workbookViewId="0">
      <selection activeCell="J11" sqref="J11"/>
    </sheetView>
  </sheetViews>
  <sheetFormatPr baseColWidth="10" defaultRowHeight="15"/>
  <cols>
    <col min="1" max="1" width="11.42578125" style="16"/>
    <col min="2" max="2" width="22.7109375" style="16" customWidth="1"/>
    <col min="3" max="11" width="7.7109375" style="19" customWidth="1"/>
    <col min="12" max="48" width="6.85546875" style="19" customWidth="1"/>
    <col min="49" max="16384" width="11.42578125" style="16"/>
  </cols>
  <sheetData>
    <row r="1" spans="1:21" s="18" customFormat="1" ht="20.100000000000001" customHeight="1">
      <c r="A1" s="82" t="s">
        <v>275</v>
      </c>
      <c r="B1" s="97"/>
      <c r="C1" s="82"/>
      <c r="D1" s="82"/>
      <c r="E1" s="82"/>
      <c r="F1" s="97"/>
      <c r="G1" s="97"/>
      <c r="H1" s="97"/>
      <c r="I1" s="97"/>
      <c r="J1" s="97"/>
      <c r="K1" s="97"/>
      <c r="L1" s="97"/>
      <c r="M1" s="97"/>
      <c r="N1" s="97"/>
      <c r="O1" s="97"/>
    </row>
    <row r="2" spans="1:21" s="18" customFormat="1" ht="20.100000000000001" customHeight="1">
      <c r="A2" s="82"/>
      <c r="B2" s="97"/>
      <c r="C2" s="82"/>
      <c r="D2" s="82"/>
      <c r="E2" s="82"/>
      <c r="F2" s="97"/>
      <c r="G2" s="97"/>
      <c r="H2" s="97"/>
      <c r="I2" s="97"/>
      <c r="J2" s="97"/>
      <c r="K2" s="97"/>
      <c r="L2" s="97"/>
      <c r="M2" s="97"/>
      <c r="N2" s="97"/>
      <c r="O2" s="97"/>
    </row>
    <row r="3" spans="1:21" ht="15.75" thickBot="1">
      <c r="A3" s="98"/>
      <c r="B3" s="98"/>
      <c r="C3" s="99"/>
      <c r="D3" s="99"/>
      <c r="E3" s="99"/>
      <c r="F3" s="99"/>
      <c r="G3" s="99"/>
      <c r="H3" s="99"/>
      <c r="I3" s="99"/>
      <c r="J3" s="99"/>
      <c r="K3" s="99"/>
      <c r="L3" s="99"/>
      <c r="M3" s="99"/>
      <c r="N3" s="99"/>
      <c r="O3" s="99"/>
    </row>
    <row r="4" spans="1:21" ht="16.5" thickBot="1">
      <c r="A4" s="98"/>
      <c r="B4" s="100"/>
      <c r="C4" s="421">
        <v>1938</v>
      </c>
      <c r="D4" s="421">
        <v>1939</v>
      </c>
      <c r="E4" s="421">
        <v>1940</v>
      </c>
      <c r="F4" s="421">
        <v>1941</v>
      </c>
      <c r="G4" s="421">
        <v>1942</v>
      </c>
      <c r="H4" s="421">
        <v>1943</v>
      </c>
      <c r="I4" s="421">
        <v>1944</v>
      </c>
      <c r="J4" s="421">
        <v>1945</v>
      </c>
      <c r="K4" s="421">
        <v>1946</v>
      </c>
      <c r="L4" s="421">
        <v>1947</v>
      </c>
      <c r="M4" s="90"/>
      <c r="N4" s="91"/>
      <c r="O4" s="91"/>
      <c r="P4" s="91"/>
      <c r="Q4" s="91"/>
      <c r="R4" s="91"/>
      <c r="S4" s="91"/>
      <c r="T4" s="91"/>
      <c r="U4" s="92"/>
    </row>
    <row r="5" spans="1:21" ht="20.100000000000001" customHeight="1">
      <c r="A5" s="98"/>
      <c r="B5" s="101" t="s">
        <v>268</v>
      </c>
      <c r="C5" s="422">
        <v>61.5</v>
      </c>
      <c r="D5" s="422">
        <v>61.6</v>
      </c>
      <c r="E5" s="422">
        <v>61.7</v>
      </c>
      <c r="F5" s="422">
        <v>61.6</v>
      </c>
      <c r="G5" s="422">
        <v>61.7</v>
      </c>
      <c r="H5" s="422">
        <v>61.6</v>
      </c>
      <c r="I5" s="422">
        <v>61.6</v>
      </c>
      <c r="J5" s="422">
        <v>61.5</v>
      </c>
      <c r="K5" s="422">
        <v>61.3</v>
      </c>
      <c r="L5" s="422">
        <v>61.1</v>
      </c>
      <c r="M5" s="93"/>
      <c r="N5" s="94"/>
      <c r="O5" s="94"/>
      <c r="P5" s="94"/>
      <c r="Q5" s="94"/>
      <c r="R5" s="94"/>
      <c r="S5" s="94"/>
      <c r="T5" s="94"/>
      <c r="U5" s="94"/>
    </row>
    <row r="6" spans="1:21" ht="20.100000000000001" customHeight="1">
      <c r="A6" s="98"/>
      <c r="B6" s="102" t="s">
        <v>81</v>
      </c>
      <c r="C6" s="422">
        <v>61.1</v>
      </c>
      <c r="D6" s="422">
        <v>61.1</v>
      </c>
      <c r="E6" s="422">
        <v>61.3</v>
      </c>
      <c r="F6" s="422">
        <v>61.2</v>
      </c>
      <c r="G6" s="422">
        <v>61.2</v>
      </c>
      <c r="H6" s="422">
        <v>61.2</v>
      </c>
      <c r="I6" s="422">
        <v>60.9</v>
      </c>
      <c r="J6" s="422">
        <v>60.9</v>
      </c>
      <c r="K6" s="422">
        <v>60.8</v>
      </c>
      <c r="L6" s="422">
        <v>60.5</v>
      </c>
      <c r="M6" s="93"/>
      <c r="N6" s="94"/>
      <c r="O6" s="94"/>
      <c r="P6" s="94"/>
      <c r="Q6" s="94"/>
      <c r="R6" s="94"/>
      <c r="S6" s="94"/>
      <c r="T6" s="94"/>
      <c r="U6" s="94"/>
    </row>
    <row r="7" spans="1:21" ht="20.100000000000001" customHeight="1">
      <c r="A7" s="98"/>
      <c r="B7" s="102" t="s">
        <v>269</v>
      </c>
      <c r="C7" s="422">
        <v>60.5</v>
      </c>
      <c r="D7" s="422">
        <v>60.5</v>
      </c>
      <c r="E7" s="422">
        <v>60.5</v>
      </c>
      <c r="F7" s="422">
        <v>60.5</v>
      </c>
      <c r="G7" s="422">
        <v>60.5</v>
      </c>
      <c r="H7" s="422">
        <v>60.5</v>
      </c>
      <c r="I7" s="422">
        <v>60.5</v>
      </c>
      <c r="J7" s="422">
        <v>60.5</v>
      </c>
      <c r="K7" s="422">
        <v>60.5</v>
      </c>
      <c r="L7" s="422">
        <v>60.5</v>
      </c>
      <c r="M7" s="93"/>
      <c r="N7" s="94"/>
      <c r="O7" s="94"/>
      <c r="P7" s="94"/>
      <c r="Q7" s="94"/>
      <c r="R7" s="94"/>
      <c r="S7" s="94"/>
      <c r="T7" s="94"/>
      <c r="U7" s="94"/>
    </row>
    <row r="8" spans="1:21" ht="20.100000000000001" customHeight="1">
      <c r="A8" s="98"/>
      <c r="B8" s="102" t="s">
        <v>116</v>
      </c>
      <c r="C8" s="422">
        <v>61.7</v>
      </c>
      <c r="D8" s="422">
        <v>61.7</v>
      </c>
      <c r="E8" s="422">
        <v>61.8</v>
      </c>
      <c r="F8" s="422">
        <v>61.8</v>
      </c>
      <c r="G8" s="422">
        <v>61.8</v>
      </c>
      <c r="H8" s="422">
        <v>61.9</v>
      </c>
      <c r="I8" s="422">
        <v>61.8</v>
      </c>
      <c r="J8" s="422">
        <v>61.7</v>
      </c>
      <c r="K8" s="422">
        <v>61.6</v>
      </c>
      <c r="L8" s="422">
        <v>61.5</v>
      </c>
      <c r="M8" s="93"/>
      <c r="N8" s="94"/>
      <c r="O8" s="94"/>
      <c r="P8" s="94"/>
      <c r="Q8" s="94"/>
      <c r="R8" s="94"/>
      <c r="S8" s="94"/>
      <c r="T8" s="94"/>
      <c r="U8" s="94"/>
    </row>
    <row r="9" spans="1:21" ht="20.100000000000001" customHeight="1">
      <c r="A9" s="98"/>
      <c r="B9" s="102" t="s">
        <v>270</v>
      </c>
      <c r="C9" s="422">
        <v>61</v>
      </c>
      <c r="D9" s="422">
        <v>61</v>
      </c>
      <c r="E9" s="422">
        <v>61.1</v>
      </c>
      <c r="F9" s="422">
        <v>61.1</v>
      </c>
      <c r="G9" s="422">
        <v>61.1</v>
      </c>
      <c r="H9" s="422">
        <v>61.2</v>
      </c>
      <c r="I9" s="422">
        <v>61.1</v>
      </c>
      <c r="J9" s="422">
        <v>61</v>
      </c>
      <c r="K9" s="422">
        <v>60.8</v>
      </c>
      <c r="L9" s="422">
        <v>60.7</v>
      </c>
      <c r="M9" s="93"/>
      <c r="N9" s="94"/>
      <c r="O9" s="94"/>
      <c r="P9" s="94"/>
      <c r="Q9" s="94"/>
      <c r="R9" s="94"/>
      <c r="S9" s="94"/>
      <c r="T9" s="94"/>
      <c r="U9" s="94"/>
    </row>
    <row r="10" spans="1:21" ht="35.1" customHeight="1">
      <c r="A10" s="98"/>
      <c r="B10" s="102" t="s">
        <v>271</v>
      </c>
      <c r="C10" s="422">
        <v>58.3</v>
      </c>
      <c r="D10" s="422">
        <v>58.2</v>
      </c>
      <c r="E10" s="422">
        <v>58.3</v>
      </c>
      <c r="F10" s="422">
        <v>58.4</v>
      </c>
      <c r="G10" s="422">
        <v>58.6</v>
      </c>
      <c r="H10" s="422">
        <v>58.7</v>
      </c>
      <c r="I10" s="422">
        <v>58.8</v>
      </c>
      <c r="J10" s="422">
        <v>58.9</v>
      </c>
      <c r="K10" s="422">
        <v>58.9</v>
      </c>
      <c r="L10" s="422">
        <v>59</v>
      </c>
      <c r="M10" s="93"/>
      <c r="N10" s="94"/>
      <c r="O10" s="94"/>
      <c r="P10" s="94"/>
      <c r="Q10" s="94"/>
      <c r="R10" s="94"/>
      <c r="S10" s="94"/>
      <c r="T10" s="94"/>
      <c r="U10" s="94"/>
    </row>
    <row r="11" spans="1:21" ht="35.1" customHeight="1">
      <c r="A11" s="98"/>
      <c r="B11" s="102" t="s">
        <v>272</v>
      </c>
      <c r="C11" s="422">
        <v>47.4</v>
      </c>
      <c r="D11" s="422">
        <v>47.5</v>
      </c>
      <c r="E11" s="422">
        <v>47.3</v>
      </c>
      <c r="F11" s="422">
        <v>47.5</v>
      </c>
      <c r="G11" s="422">
        <v>48.1</v>
      </c>
      <c r="H11" s="422">
        <v>48.3</v>
      </c>
      <c r="I11" s="422">
        <v>48.2</v>
      </c>
      <c r="J11" s="422">
        <v>48.5</v>
      </c>
      <c r="K11" s="422">
        <v>48.3</v>
      </c>
      <c r="L11" s="422">
        <v>47</v>
      </c>
      <c r="M11" s="93"/>
      <c r="N11" s="94"/>
      <c r="O11" s="94"/>
      <c r="P11" s="94"/>
      <c r="Q11" s="94"/>
      <c r="R11" s="94"/>
      <c r="S11" s="94"/>
      <c r="T11" s="94"/>
      <c r="U11" s="94"/>
    </row>
    <row r="12" spans="1:21" ht="20.100000000000001" customHeight="1" thickBot="1">
      <c r="A12" s="98"/>
      <c r="B12" s="103" t="s">
        <v>273</v>
      </c>
      <c r="C12" s="104">
        <v>58.4</v>
      </c>
      <c r="D12" s="104">
        <v>58.4</v>
      </c>
      <c r="E12" s="422">
        <v>58.4</v>
      </c>
      <c r="F12" s="422">
        <v>58.4</v>
      </c>
      <c r="G12" s="422">
        <v>58.8</v>
      </c>
      <c r="H12" s="422">
        <v>58.7</v>
      </c>
      <c r="I12" s="422">
        <v>58.7</v>
      </c>
      <c r="J12" s="422">
        <v>58.8</v>
      </c>
      <c r="K12" s="422">
        <v>58.8</v>
      </c>
      <c r="L12" s="422">
        <v>58.7</v>
      </c>
      <c r="M12" s="93"/>
      <c r="N12" s="94"/>
      <c r="O12" s="94"/>
      <c r="P12" s="94"/>
      <c r="Q12" s="94"/>
      <c r="R12" s="94"/>
      <c r="S12" s="94"/>
      <c r="T12" s="94"/>
      <c r="U12" s="94"/>
    </row>
    <row r="13" spans="1:21" ht="30" customHeight="1" thickBot="1">
      <c r="A13" s="98"/>
      <c r="B13" s="105" t="s">
        <v>193</v>
      </c>
      <c r="C13" s="106">
        <v>60.7</v>
      </c>
      <c r="D13" s="106"/>
      <c r="E13" s="106">
        <v>60.8</v>
      </c>
      <c r="F13" s="106"/>
      <c r="G13" s="106">
        <v>60.8</v>
      </c>
      <c r="H13" s="106">
        <v>60.8</v>
      </c>
      <c r="I13" s="106">
        <v>60.8</v>
      </c>
      <c r="J13" s="106">
        <v>60.8</v>
      </c>
      <c r="K13" s="106">
        <v>60.6</v>
      </c>
      <c r="L13" s="106">
        <v>60.5</v>
      </c>
      <c r="M13" s="93"/>
      <c r="N13" s="94"/>
      <c r="O13" s="94"/>
      <c r="P13" s="94"/>
      <c r="Q13" s="94"/>
      <c r="R13" s="94"/>
      <c r="S13" s="94"/>
      <c r="T13" s="94"/>
      <c r="U13" s="94"/>
    </row>
    <row r="14" spans="1:21" ht="24" customHeight="1">
      <c r="B14" s="95"/>
      <c r="C14" s="96"/>
      <c r="D14" s="96"/>
      <c r="E14" s="96"/>
      <c r="F14" s="96"/>
      <c r="G14" s="96"/>
      <c r="H14" s="96"/>
      <c r="I14" s="96"/>
      <c r="J14" s="96"/>
      <c r="K14" s="96"/>
      <c r="L14" s="96"/>
      <c r="M14" s="93"/>
      <c r="N14" s="94"/>
      <c r="O14" s="94"/>
      <c r="P14" s="94"/>
      <c r="Q14" s="94"/>
      <c r="R14" s="94"/>
      <c r="S14" s="94"/>
      <c r="T14" s="94"/>
      <c r="U14" s="94"/>
    </row>
    <row r="21" spans="2:48">
      <c r="B21" s="19"/>
      <c r="AR21" s="16"/>
      <c r="AS21" s="16"/>
      <c r="AT21" s="16"/>
      <c r="AU21" s="16"/>
      <c r="AV21" s="16"/>
    </row>
    <row r="22" spans="2:48">
      <c r="B22" s="19"/>
      <c r="AR22" s="16"/>
      <c r="AS22" s="16"/>
      <c r="AT22" s="16"/>
      <c r="AU22" s="16"/>
      <c r="AV22" s="16"/>
    </row>
    <row r="23" spans="2:48">
      <c r="B23" s="19"/>
      <c r="AR23" s="16"/>
      <c r="AS23" s="16"/>
      <c r="AT23" s="16"/>
      <c r="AU23" s="16"/>
      <c r="AV23" s="16"/>
    </row>
    <row r="24" spans="2:48">
      <c r="B24" s="19"/>
      <c r="AR24" s="16"/>
      <c r="AS24" s="16"/>
      <c r="AT24" s="16"/>
      <c r="AU24" s="16"/>
      <c r="AV24" s="16"/>
    </row>
    <row r="25" spans="2:48">
      <c r="B25" s="19"/>
      <c r="AR25" s="16"/>
      <c r="AS25" s="16"/>
      <c r="AT25" s="16"/>
      <c r="AU25" s="16"/>
      <c r="AV25" s="16"/>
    </row>
    <row r="26" spans="2:48">
      <c r="B26" s="19"/>
      <c r="AR26" s="16"/>
      <c r="AS26" s="16"/>
      <c r="AT26" s="16"/>
      <c r="AU26" s="16"/>
      <c r="AV26" s="16"/>
    </row>
    <row r="27" spans="2:48">
      <c r="B27" s="19"/>
      <c r="AR27" s="16"/>
      <c r="AS27" s="16"/>
      <c r="AT27" s="16"/>
      <c r="AU27" s="16"/>
      <c r="AV27" s="16"/>
    </row>
    <row r="28" spans="2:48">
      <c r="B28" s="19"/>
      <c r="AR28" s="16"/>
      <c r="AS28" s="16"/>
      <c r="AT28" s="16"/>
      <c r="AU28" s="16"/>
      <c r="AV28" s="16"/>
    </row>
    <row r="29" spans="2:48">
      <c r="B29" s="19"/>
      <c r="AR29" s="16"/>
      <c r="AS29" s="16"/>
      <c r="AT29" s="16"/>
      <c r="AU29" s="16"/>
      <c r="AV29" s="16"/>
    </row>
    <row r="30" spans="2:48">
      <c r="B30" s="19"/>
      <c r="AR30" s="16"/>
      <c r="AS30" s="16"/>
      <c r="AT30" s="16"/>
      <c r="AU30" s="16"/>
      <c r="AV30" s="16"/>
    </row>
    <row r="31" spans="2:48">
      <c r="B31" s="19"/>
      <c r="AR31" s="16"/>
      <c r="AS31" s="16"/>
      <c r="AT31" s="16"/>
      <c r="AU31" s="16"/>
      <c r="AV31" s="16"/>
    </row>
  </sheetData>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workbookViewId="0">
      <selection activeCell="N18" sqref="N18"/>
    </sheetView>
  </sheetViews>
  <sheetFormatPr baseColWidth="10" defaultRowHeight="15"/>
  <cols>
    <col min="2" max="2" width="43.140625" customWidth="1"/>
    <col min="3" max="14" width="7.140625" style="275" customWidth="1"/>
  </cols>
  <sheetData>
    <row r="1" spans="1:14" ht="15.75">
      <c r="A1" s="292" t="s">
        <v>289</v>
      </c>
    </row>
    <row r="2" spans="1:14" ht="15.75" thickBot="1"/>
    <row r="3" spans="1:14" ht="15.75" thickBot="1">
      <c r="B3" s="276"/>
      <c r="C3" s="277">
        <v>2002</v>
      </c>
      <c r="D3" s="278">
        <v>2003</v>
      </c>
      <c r="E3" s="278">
        <v>2004</v>
      </c>
      <c r="F3" s="278">
        <v>2005</v>
      </c>
      <c r="G3" s="278">
        <v>2006</v>
      </c>
      <c r="H3" s="278">
        <v>2007</v>
      </c>
      <c r="I3" s="278">
        <v>2008</v>
      </c>
      <c r="J3" s="278">
        <v>2009</v>
      </c>
      <c r="K3" s="278">
        <v>2010</v>
      </c>
      <c r="L3" s="278">
        <v>2011</v>
      </c>
      <c r="M3" s="278">
        <v>2012</v>
      </c>
      <c r="N3" s="279">
        <v>2013</v>
      </c>
    </row>
    <row r="4" spans="1:14">
      <c r="B4" s="280" t="s">
        <v>283</v>
      </c>
      <c r="C4" s="283"/>
      <c r="D4" s="284">
        <v>61.6</v>
      </c>
      <c r="E4" s="284">
        <v>61.1</v>
      </c>
      <c r="F4" s="284">
        <v>61.1</v>
      </c>
      <c r="G4" s="284">
        <v>61</v>
      </c>
      <c r="H4" s="284">
        <v>60.9</v>
      </c>
      <c r="I4" s="284">
        <v>61</v>
      </c>
      <c r="J4" s="284">
        <v>61.5</v>
      </c>
      <c r="K4" s="284">
        <v>61.4</v>
      </c>
      <c r="L4" s="284">
        <v>61.9</v>
      </c>
      <c r="M4" s="284">
        <v>62.2</v>
      </c>
      <c r="N4" s="285">
        <v>62</v>
      </c>
    </row>
    <row r="5" spans="1:14">
      <c r="B5" s="281" t="s">
        <v>284</v>
      </c>
      <c r="C5" s="286"/>
      <c r="D5" s="287">
        <v>61.6</v>
      </c>
      <c r="E5" s="287">
        <v>61.7</v>
      </c>
      <c r="F5" s="287">
        <v>61.9</v>
      </c>
      <c r="G5" s="287">
        <v>61.6</v>
      </c>
      <c r="H5" s="287">
        <v>61.6</v>
      </c>
      <c r="I5" s="287">
        <v>61.6</v>
      </c>
      <c r="J5" s="287">
        <v>61.7</v>
      </c>
      <c r="K5" s="287">
        <v>61.6</v>
      </c>
      <c r="L5" s="287">
        <v>62.1</v>
      </c>
      <c r="M5" s="287">
        <v>62.7</v>
      </c>
      <c r="N5" s="288">
        <v>62.7</v>
      </c>
    </row>
    <row r="6" spans="1:14">
      <c r="B6" s="281" t="s">
        <v>285</v>
      </c>
      <c r="C6" s="286">
        <v>55.6</v>
      </c>
      <c r="D6" s="287"/>
      <c r="E6" s="287">
        <v>55.7</v>
      </c>
      <c r="F6" s="287">
        <v>55.8</v>
      </c>
      <c r="G6" s="287">
        <v>55.9</v>
      </c>
      <c r="H6" s="287">
        <v>56.1</v>
      </c>
      <c r="I6" s="287">
        <v>56.2</v>
      </c>
      <c r="J6" s="287">
        <v>56.5</v>
      </c>
      <c r="K6" s="287">
        <v>56.6</v>
      </c>
      <c r="L6" s="287">
        <v>56.9</v>
      </c>
      <c r="M6" s="287">
        <v>57.4</v>
      </c>
      <c r="N6" s="288">
        <v>57.6</v>
      </c>
    </row>
    <row r="7" spans="1:14">
      <c r="B7" s="281" t="s">
        <v>286</v>
      </c>
      <c r="C7" s="286">
        <v>60.7</v>
      </c>
      <c r="D7" s="287"/>
      <c r="E7" s="287">
        <v>60.6</v>
      </c>
      <c r="F7" s="287">
        <v>60.7</v>
      </c>
      <c r="G7" s="287">
        <v>60.5</v>
      </c>
      <c r="H7" s="287">
        <v>60.6</v>
      </c>
      <c r="I7" s="287">
        <v>60.7</v>
      </c>
      <c r="J7" s="287">
        <v>60.8</v>
      </c>
      <c r="K7" s="287">
        <v>61</v>
      </c>
      <c r="L7" s="287">
        <v>61.4</v>
      </c>
      <c r="M7" s="287">
        <v>61.8</v>
      </c>
      <c r="N7" s="288">
        <v>61.8</v>
      </c>
    </row>
    <row r="8" spans="1:14">
      <c r="B8" s="281" t="s">
        <v>287</v>
      </c>
      <c r="C8" s="286">
        <v>56</v>
      </c>
      <c r="D8" s="287">
        <v>56.1</v>
      </c>
      <c r="E8" s="287">
        <v>56</v>
      </c>
      <c r="F8" s="287">
        <v>56.2</v>
      </c>
      <c r="G8" s="287">
        <v>56.4</v>
      </c>
      <c r="H8" s="287">
        <v>56.5</v>
      </c>
      <c r="I8" s="287">
        <v>56.5</v>
      </c>
      <c r="J8" s="287">
        <v>56.9</v>
      </c>
      <c r="K8" s="287">
        <v>56.9</v>
      </c>
      <c r="L8" s="287">
        <v>57.2</v>
      </c>
      <c r="M8" s="287">
        <v>57.8</v>
      </c>
      <c r="N8" s="288">
        <v>58</v>
      </c>
    </row>
    <row r="9" spans="1:14" ht="15.75" thickBot="1">
      <c r="B9" s="282" t="s">
        <v>288</v>
      </c>
      <c r="C9" s="289">
        <v>60.7</v>
      </c>
      <c r="D9" s="290">
        <v>60.8</v>
      </c>
      <c r="E9" s="290">
        <v>60.6</v>
      </c>
      <c r="F9" s="290">
        <v>60.7</v>
      </c>
      <c r="G9" s="290">
        <v>60.6</v>
      </c>
      <c r="H9" s="290">
        <v>60.8</v>
      </c>
      <c r="I9" s="290">
        <v>60.9</v>
      </c>
      <c r="J9" s="290">
        <v>60.9</v>
      </c>
      <c r="K9" s="290">
        <v>61</v>
      </c>
      <c r="L9" s="290">
        <v>61.4</v>
      </c>
      <c r="M9" s="290">
        <v>62</v>
      </c>
      <c r="N9" s="291">
        <v>62.1</v>
      </c>
    </row>
  </sheetData>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P107"/>
  <sheetViews>
    <sheetView workbookViewId="0">
      <selection activeCell="S22" sqref="S22"/>
    </sheetView>
  </sheetViews>
  <sheetFormatPr baseColWidth="10" defaultRowHeight="15"/>
  <cols>
    <col min="1" max="1" width="11.5703125" style="3" customWidth="1"/>
    <col min="2" max="3" width="15.7109375" style="7" customWidth="1"/>
    <col min="4" max="4" width="7.5703125" style="7" customWidth="1"/>
    <col min="5" max="5" width="7.42578125" style="7" customWidth="1"/>
    <col min="6" max="68" width="6.85546875" style="7" customWidth="1"/>
    <col min="69" max="16384" width="11.42578125" style="3"/>
  </cols>
  <sheetData>
    <row r="1" spans="1:68" ht="15.75">
      <c r="A1" s="89" t="s">
        <v>277</v>
      </c>
    </row>
    <row r="2" spans="1:68">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row>
    <row r="3" spans="1:68" ht="15.75" thickBot="1">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row>
    <row r="4" spans="1:68" s="1" customFormat="1" thickBot="1">
      <c r="B4" s="230"/>
      <c r="C4" s="231"/>
      <c r="D4" s="423">
        <v>1941</v>
      </c>
      <c r="E4" s="424">
        <v>1942</v>
      </c>
      <c r="F4" s="424">
        <v>1943</v>
      </c>
      <c r="G4" s="424">
        <v>1944</v>
      </c>
      <c r="H4" s="424">
        <v>1945</v>
      </c>
      <c r="I4" s="424">
        <v>1946</v>
      </c>
      <c r="J4" s="424">
        <v>1947</v>
      </c>
      <c r="K4" s="424">
        <v>1948</v>
      </c>
      <c r="L4" s="424">
        <v>1949</v>
      </c>
      <c r="M4" s="424">
        <v>1950</v>
      </c>
      <c r="N4" s="424">
        <v>1951</v>
      </c>
      <c r="O4" s="424">
        <v>1952</v>
      </c>
      <c r="P4" s="424">
        <v>1953</v>
      </c>
      <c r="Q4" s="424">
        <v>1954</v>
      </c>
      <c r="R4" s="424">
        <v>1955</v>
      </c>
      <c r="S4" s="424">
        <v>1956</v>
      </c>
      <c r="T4" s="424">
        <v>1957</v>
      </c>
      <c r="U4" s="424">
        <v>1958</v>
      </c>
      <c r="V4" s="424">
        <v>1959</v>
      </c>
      <c r="W4" s="424">
        <v>1960</v>
      </c>
      <c r="X4" s="424">
        <v>1961</v>
      </c>
      <c r="Y4" s="424">
        <v>1962</v>
      </c>
      <c r="Z4" s="425">
        <v>1963</v>
      </c>
    </row>
    <row r="5" spans="1:68" ht="15.75" thickBot="1">
      <c r="B5" s="543" t="s">
        <v>61</v>
      </c>
      <c r="C5" s="247" t="s">
        <v>106</v>
      </c>
      <c r="D5" s="426"/>
      <c r="E5" s="427">
        <v>2.3E-2</v>
      </c>
      <c r="F5" s="427">
        <v>2.4E-2</v>
      </c>
      <c r="G5" s="427">
        <v>2.1000000000000001E-2</v>
      </c>
      <c r="H5" s="427">
        <v>0.02</v>
      </c>
      <c r="I5" s="427">
        <v>2.1999999999999999E-2</v>
      </c>
      <c r="J5" s="427">
        <v>2.1999999999999999E-2</v>
      </c>
      <c r="K5" s="427">
        <v>2.4E-2</v>
      </c>
      <c r="L5" s="427">
        <v>2.5000000000000001E-2</v>
      </c>
      <c r="M5" s="427">
        <v>2.4E-2</v>
      </c>
      <c r="N5" s="427">
        <v>2.3E-2</v>
      </c>
      <c r="O5" s="427">
        <v>2.1999999999999999E-2</v>
      </c>
      <c r="P5" s="427">
        <v>2.1000000000000001E-2</v>
      </c>
      <c r="Q5" s="427">
        <v>3.7999999999999999E-2</v>
      </c>
      <c r="R5" s="427">
        <v>3.5999999999999997E-2</v>
      </c>
      <c r="S5" s="427">
        <v>3.5999999999999997E-2</v>
      </c>
      <c r="T5" s="427">
        <v>2.9000000000000001E-2</v>
      </c>
      <c r="U5" s="427">
        <v>4.4999999999999998E-2</v>
      </c>
      <c r="V5" s="427">
        <v>2.5999999999999999E-2</v>
      </c>
      <c r="W5" s="428"/>
      <c r="X5" s="429"/>
      <c r="Y5" s="429"/>
      <c r="Z5" s="430"/>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row>
    <row r="6" spans="1:68" ht="15.75" thickBot="1">
      <c r="B6" s="543"/>
      <c r="C6" s="248" t="s">
        <v>107</v>
      </c>
      <c r="D6" s="239"/>
      <c r="E6" s="236">
        <v>4.9000000000000002E-2</v>
      </c>
      <c r="F6" s="236">
        <v>5.2999999999999999E-2</v>
      </c>
      <c r="G6" s="236">
        <v>5.0999999999999997E-2</v>
      </c>
      <c r="H6" s="236">
        <v>4.4999999999999998E-2</v>
      </c>
      <c r="I6" s="236">
        <v>4.9000000000000002E-2</v>
      </c>
      <c r="J6" s="236">
        <v>0.05</v>
      </c>
      <c r="K6" s="236">
        <v>5.7000000000000002E-2</v>
      </c>
      <c r="L6" s="236">
        <v>5.1999999999999998E-2</v>
      </c>
      <c r="M6" s="236">
        <v>5.0999999999999997E-2</v>
      </c>
      <c r="N6" s="236">
        <v>4.8000000000000001E-2</v>
      </c>
      <c r="O6" s="236">
        <v>4.5999999999999999E-2</v>
      </c>
      <c r="P6" s="236">
        <v>4.8000000000000001E-2</v>
      </c>
      <c r="Q6" s="236">
        <v>4.2999999999999997E-2</v>
      </c>
      <c r="R6" s="236">
        <v>4.3999999999999997E-2</v>
      </c>
      <c r="S6" s="236">
        <v>0.05</v>
      </c>
      <c r="T6" s="236">
        <v>3.6999999999999998E-2</v>
      </c>
      <c r="U6" s="236">
        <v>3.2000000000000001E-2</v>
      </c>
      <c r="V6" s="236"/>
      <c r="W6" s="237"/>
      <c r="X6" s="238"/>
      <c r="Y6" s="238"/>
      <c r="Z6" s="240"/>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row>
    <row r="7" spans="1:68" ht="15.75" thickBot="1">
      <c r="B7" s="543"/>
      <c r="C7" s="248" t="s">
        <v>108</v>
      </c>
      <c r="D7" s="239"/>
      <c r="E7" s="236">
        <v>6.4000000000000001E-2</v>
      </c>
      <c r="F7" s="236">
        <v>6.5000000000000002E-2</v>
      </c>
      <c r="G7" s="236">
        <v>6.6000000000000003E-2</v>
      </c>
      <c r="H7" s="236">
        <v>5.8999999999999997E-2</v>
      </c>
      <c r="I7" s="236">
        <v>6.5000000000000002E-2</v>
      </c>
      <c r="J7" s="236">
        <v>6.7000000000000004E-2</v>
      </c>
      <c r="K7" s="236">
        <v>7.0000000000000007E-2</v>
      </c>
      <c r="L7" s="236">
        <v>7.1999999999999995E-2</v>
      </c>
      <c r="M7" s="236">
        <v>7.1999999999999995E-2</v>
      </c>
      <c r="N7" s="236">
        <v>7.0999999999999994E-2</v>
      </c>
      <c r="O7" s="236">
        <v>6.8000000000000005E-2</v>
      </c>
      <c r="P7" s="236">
        <v>5.5E-2</v>
      </c>
      <c r="Q7" s="236">
        <v>5.1999999999999998E-2</v>
      </c>
      <c r="R7" s="236">
        <v>6.7000000000000004E-2</v>
      </c>
      <c r="S7" s="236">
        <v>5.5E-2</v>
      </c>
      <c r="T7" s="236">
        <v>5.3999999999999999E-2</v>
      </c>
      <c r="U7" s="236"/>
      <c r="V7" s="236"/>
      <c r="W7" s="237"/>
      <c r="X7" s="238"/>
      <c r="Y7" s="238"/>
      <c r="Z7" s="240"/>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row>
    <row r="8" spans="1:68" ht="15.75" thickBot="1">
      <c r="B8" s="543"/>
      <c r="C8" s="248" t="s">
        <v>109</v>
      </c>
      <c r="D8" s="239"/>
      <c r="E8" s="236">
        <v>7.2999999999999995E-2</v>
      </c>
      <c r="F8" s="236">
        <v>7.3999999999999996E-2</v>
      </c>
      <c r="G8" s="236">
        <v>7.2999999999999995E-2</v>
      </c>
      <c r="H8" s="236">
        <v>6.6000000000000003E-2</v>
      </c>
      <c r="I8" s="236">
        <v>7.3999999999999996E-2</v>
      </c>
      <c r="J8" s="236">
        <v>8.2000000000000003E-2</v>
      </c>
      <c r="K8" s="236">
        <v>8.8999999999999996E-2</v>
      </c>
      <c r="L8" s="236">
        <v>9.4E-2</v>
      </c>
      <c r="M8" s="236">
        <v>9.6000000000000002E-2</v>
      </c>
      <c r="N8" s="236">
        <v>0.10199999999999999</v>
      </c>
      <c r="O8" s="236">
        <v>8.4000000000000005E-2</v>
      </c>
      <c r="P8" s="236">
        <v>7.4999999999999997E-2</v>
      </c>
      <c r="Q8" s="236">
        <v>7.3999999999999996E-2</v>
      </c>
      <c r="R8" s="236">
        <v>6.8000000000000005E-2</v>
      </c>
      <c r="S8" s="236">
        <v>6.4000000000000001E-2</v>
      </c>
      <c r="T8" s="236"/>
      <c r="U8" s="236"/>
      <c r="V8" s="236"/>
      <c r="W8" s="237"/>
      <c r="X8" s="238"/>
      <c r="Y8" s="238"/>
      <c r="Z8" s="240"/>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row>
    <row r="9" spans="1:68" ht="15.75" thickBot="1">
      <c r="B9" s="543"/>
      <c r="C9" s="248" t="s">
        <v>110</v>
      </c>
      <c r="D9" s="239"/>
      <c r="E9" s="236">
        <v>7.9000000000000001E-2</v>
      </c>
      <c r="F9" s="236">
        <v>8.1000000000000003E-2</v>
      </c>
      <c r="G9" s="236">
        <v>0.08</v>
      </c>
      <c r="H9" s="236">
        <v>7.1999999999999995E-2</v>
      </c>
      <c r="I9" s="236">
        <v>0.09</v>
      </c>
      <c r="J9" s="236">
        <v>9.9000000000000005E-2</v>
      </c>
      <c r="K9" s="236">
        <v>0.109</v>
      </c>
      <c r="L9" s="236">
        <v>0.11700000000000001</v>
      </c>
      <c r="M9" s="236">
        <v>0.12</v>
      </c>
      <c r="N9" s="236">
        <v>0.111</v>
      </c>
      <c r="O9" s="236">
        <v>9.9000000000000005E-2</v>
      </c>
      <c r="P9" s="236">
        <v>7.9000000000000001E-2</v>
      </c>
      <c r="Q9" s="236">
        <v>7.5999999999999998E-2</v>
      </c>
      <c r="R9" s="236">
        <v>7.6999999999999999E-2</v>
      </c>
      <c r="S9" s="236"/>
      <c r="T9" s="236"/>
      <c r="U9" s="236"/>
      <c r="V9" s="236"/>
      <c r="W9" s="237"/>
      <c r="X9" s="238"/>
      <c r="Y9" s="238"/>
      <c r="Z9" s="240"/>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row>
    <row r="10" spans="1:68" ht="15.75" thickBot="1">
      <c r="B10" s="544"/>
      <c r="C10" s="249" t="s">
        <v>111</v>
      </c>
      <c r="D10" s="420">
        <v>8.5000000000000006E-2</v>
      </c>
      <c r="E10" s="241">
        <v>8.4000000000000005E-2</v>
      </c>
      <c r="F10" s="241">
        <v>8.5999999999999993E-2</v>
      </c>
      <c r="G10" s="241">
        <v>8.5999999999999993E-2</v>
      </c>
      <c r="H10" s="241">
        <v>9.0999999999999998E-2</v>
      </c>
      <c r="I10" s="241">
        <v>0.107</v>
      </c>
      <c r="J10" s="241">
        <v>0.12</v>
      </c>
      <c r="K10" s="241">
        <v>0.13100000000000001</v>
      </c>
      <c r="L10" s="241">
        <v>0.14199999999999999</v>
      </c>
      <c r="M10" s="241">
        <v>0.13400000000000001</v>
      </c>
      <c r="N10" s="241">
        <v>0.127</v>
      </c>
      <c r="O10" s="241">
        <v>0.11600000000000001</v>
      </c>
      <c r="P10" s="241">
        <v>9.1999999999999998E-2</v>
      </c>
      <c r="Q10" s="241">
        <v>8.6999999999999994E-2</v>
      </c>
      <c r="R10" s="241"/>
      <c r="S10" s="241"/>
      <c r="T10" s="241"/>
      <c r="U10" s="241"/>
      <c r="V10" s="241"/>
      <c r="W10" s="242"/>
      <c r="X10" s="243"/>
      <c r="Y10" s="243"/>
      <c r="Z10" s="431"/>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row>
    <row r="11" spans="1:68" ht="15.75" thickBot="1">
      <c r="B11" s="543" t="s">
        <v>60</v>
      </c>
      <c r="C11" s="247" t="s">
        <v>106</v>
      </c>
      <c r="D11" s="232"/>
      <c r="E11" s="233">
        <v>3.4000000000000002E-2</v>
      </c>
      <c r="F11" s="233">
        <v>3.4000000000000002E-2</v>
      </c>
      <c r="G11" s="233">
        <v>3.5000000000000003E-2</v>
      </c>
      <c r="H11" s="233">
        <v>3.5000000000000003E-2</v>
      </c>
      <c r="I11" s="233">
        <v>4.4999999999999998E-2</v>
      </c>
      <c r="J11" s="233">
        <v>4.5999999999999999E-2</v>
      </c>
      <c r="K11" s="233">
        <v>4.5999999999999999E-2</v>
      </c>
      <c r="L11" s="233">
        <v>4.3999999999999997E-2</v>
      </c>
      <c r="M11" s="233">
        <v>3.5000000000000003E-2</v>
      </c>
      <c r="N11" s="233">
        <v>3.4000000000000002E-2</v>
      </c>
      <c r="O11" s="233">
        <v>3.3000000000000002E-2</v>
      </c>
      <c r="P11" s="233">
        <v>3.3000000000000002E-2</v>
      </c>
      <c r="Q11" s="233">
        <v>4.8000000000000001E-2</v>
      </c>
      <c r="R11" s="233">
        <v>4.7E-2</v>
      </c>
      <c r="S11" s="233">
        <v>4.4999999999999998E-2</v>
      </c>
      <c r="T11" s="233">
        <v>2.8000000000000001E-2</v>
      </c>
      <c r="U11" s="233">
        <v>4.5999999999999999E-2</v>
      </c>
      <c r="V11" s="233">
        <v>2.5999999999999999E-2</v>
      </c>
      <c r="W11" s="233"/>
      <c r="X11" s="234"/>
      <c r="Y11" s="234"/>
      <c r="Z11" s="235"/>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row>
    <row r="12" spans="1:68" ht="15.75" thickBot="1">
      <c r="B12" s="543"/>
      <c r="C12" s="248" t="s">
        <v>107</v>
      </c>
      <c r="D12" s="239"/>
      <c r="E12" s="236">
        <v>0.09</v>
      </c>
      <c r="F12" s="236">
        <v>9.2999999999999999E-2</v>
      </c>
      <c r="G12" s="236">
        <v>0.09</v>
      </c>
      <c r="H12" s="236">
        <v>8.7999999999999995E-2</v>
      </c>
      <c r="I12" s="236">
        <v>8.6999999999999994E-2</v>
      </c>
      <c r="J12" s="236">
        <v>8.8999999999999996E-2</v>
      </c>
      <c r="K12" s="236">
        <v>8.4000000000000005E-2</v>
      </c>
      <c r="L12" s="236">
        <v>8.1000000000000003E-2</v>
      </c>
      <c r="M12" s="236">
        <v>7.6999999999999999E-2</v>
      </c>
      <c r="N12" s="236">
        <v>7.4999999999999997E-2</v>
      </c>
      <c r="O12" s="236">
        <v>7.4999999999999997E-2</v>
      </c>
      <c r="P12" s="236">
        <v>6.9000000000000006E-2</v>
      </c>
      <c r="Q12" s="236">
        <v>6.2E-2</v>
      </c>
      <c r="R12" s="236">
        <v>5.8999999999999997E-2</v>
      </c>
      <c r="S12" s="236">
        <v>5.7000000000000002E-2</v>
      </c>
      <c r="T12" s="236">
        <v>4.1000000000000002E-2</v>
      </c>
      <c r="U12" s="236">
        <v>4.5999999999999999E-2</v>
      </c>
      <c r="V12" s="236"/>
      <c r="W12" s="236"/>
      <c r="X12" s="238"/>
      <c r="Y12" s="238"/>
      <c r="Z12" s="240"/>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row>
    <row r="13" spans="1:68" ht="15.75" thickBot="1">
      <c r="B13" s="543"/>
      <c r="C13" s="248" t="s">
        <v>108</v>
      </c>
      <c r="D13" s="239"/>
      <c r="E13" s="236">
        <v>0.106</v>
      </c>
      <c r="F13" s="236">
        <v>0.107</v>
      </c>
      <c r="G13" s="236">
        <v>0.10199999999999999</v>
      </c>
      <c r="H13" s="236">
        <v>0.1</v>
      </c>
      <c r="I13" s="236">
        <v>0.10100000000000001</v>
      </c>
      <c r="J13" s="236">
        <v>0.10299999999999999</v>
      </c>
      <c r="K13" s="236">
        <v>0.11700000000000001</v>
      </c>
      <c r="L13" s="236">
        <v>0.124</v>
      </c>
      <c r="M13" s="236">
        <v>0.124</v>
      </c>
      <c r="N13" s="236">
        <v>0.125</v>
      </c>
      <c r="O13" s="236">
        <v>0.14499999999999999</v>
      </c>
      <c r="P13" s="236">
        <v>8.6999999999999994E-2</v>
      </c>
      <c r="Q13" s="236">
        <v>8.1000000000000003E-2</v>
      </c>
      <c r="R13" s="236">
        <v>0.10100000000000001</v>
      </c>
      <c r="S13" s="236">
        <v>6.9000000000000006E-2</v>
      </c>
      <c r="T13" s="236">
        <v>6.0999999999999999E-2</v>
      </c>
      <c r="U13" s="236"/>
      <c r="V13" s="236"/>
      <c r="W13" s="236"/>
      <c r="X13" s="238"/>
      <c r="Y13" s="238"/>
      <c r="Z13" s="240"/>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row>
    <row r="14" spans="1:68" ht="15.75" thickBot="1">
      <c r="B14" s="543"/>
      <c r="C14" s="248" t="s">
        <v>109</v>
      </c>
      <c r="D14" s="239"/>
      <c r="E14" s="236">
        <v>0.112</v>
      </c>
      <c r="F14" s="236">
        <v>0.111</v>
      </c>
      <c r="G14" s="236">
        <v>0.109</v>
      </c>
      <c r="H14" s="236">
        <v>0.108</v>
      </c>
      <c r="I14" s="236">
        <v>0.108</v>
      </c>
      <c r="J14" s="236">
        <v>0.16400000000000001</v>
      </c>
      <c r="K14" s="236">
        <v>0.189</v>
      </c>
      <c r="L14" s="236">
        <v>0.20200000000000001</v>
      </c>
      <c r="M14" s="236">
        <v>0.20899999999999999</v>
      </c>
      <c r="N14" s="236">
        <v>0.21299999999999999</v>
      </c>
      <c r="O14" s="236">
        <v>0.154</v>
      </c>
      <c r="P14" s="236">
        <v>0.109</v>
      </c>
      <c r="Q14" s="236">
        <v>0.13500000000000001</v>
      </c>
      <c r="R14" s="236">
        <v>9.2999999999999999E-2</v>
      </c>
      <c r="S14" s="236">
        <v>7.6999999999999999E-2</v>
      </c>
      <c r="T14" s="236"/>
      <c r="U14" s="236"/>
      <c r="V14" s="236"/>
      <c r="W14" s="236"/>
      <c r="X14" s="238"/>
      <c r="Y14" s="238"/>
      <c r="Z14" s="240"/>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row>
    <row r="15" spans="1:68" ht="15.75" thickBot="1">
      <c r="B15" s="543"/>
      <c r="C15" s="248" t="s">
        <v>110</v>
      </c>
      <c r="D15" s="239"/>
      <c r="E15" s="236">
        <v>0.115</v>
      </c>
      <c r="F15" s="236">
        <v>0.11600000000000001</v>
      </c>
      <c r="G15" s="236">
        <v>0.115</v>
      </c>
      <c r="H15" s="236">
        <v>0.113</v>
      </c>
      <c r="I15" s="236">
        <v>0.188</v>
      </c>
      <c r="J15" s="236">
        <v>0.218</v>
      </c>
      <c r="K15" s="236">
        <v>0.245</v>
      </c>
      <c r="L15" s="236">
        <v>0.26</v>
      </c>
      <c r="M15" s="236">
        <v>0.251</v>
      </c>
      <c r="N15" s="236">
        <v>0.23</v>
      </c>
      <c r="O15" s="236">
        <v>0.19500000000000001</v>
      </c>
      <c r="P15" s="236">
        <v>0.159</v>
      </c>
      <c r="Q15" s="236">
        <v>0.115</v>
      </c>
      <c r="R15" s="236">
        <v>0.108</v>
      </c>
      <c r="S15" s="236"/>
      <c r="T15" s="236"/>
      <c r="U15" s="236"/>
      <c r="V15" s="236"/>
      <c r="W15" s="236"/>
      <c r="X15" s="238"/>
      <c r="Y15" s="238"/>
      <c r="Z15" s="240"/>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row>
    <row r="16" spans="1:68" ht="15.75" thickBot="1">
      <c r="B16" s="543"/>
      <c r="C16" s="250" t="s">
        <v>111</v>
      </c>
      <c r="D16" s="420">
        <v>0.122</v>
      </c>
      <c r="E16" s="241">
        <v>0.11899999999999999</v>
      </c>
      <c r="F16" s="241">
        <v>0.12</v>
      </c>
      <c r="G16" s="241">
        <v>0.11799999999999999</v>
      </c>
      <c r="H16" s="241">
        <v>0.20100000000000001</v>
      </c>
      <c r="I16" s="241">
        <v>0.24399999999999999</v>
      </c>
      <c r="J16" s="241">
        <v>0.27500000000000002</v>
      </c>
      <c r="K16" s="241">
        <v>0.29799999999999999</v>
      </c>
      <c r="L16" s="241">
        <v>0.29799999999999999</v>
      </c>
      <c r="M16" s="241">
        <v>0.27900000000000003</v>
      </c>
      <c r="N16" s="241">
        <v>0.26300000000000001</v>
      </c>
      <c r="O16" s="241">
        <v>0.23699999999999999</v>
      </c>
      <c r="P16" s="241">
        <v>0.14599999999999999</v>
      </c>
      <c r="Q16" s="241">
        <v>0.13900000000000001</v>
      </c>
      <c r="R16" s="241"/>
      <c r="S16" s="241"/>
      <c r="T16" s="241"/>
      <c r="U16" s="241"/>
      <c r="V16" s="241"/>
      <c r="W16" s="241"/>
      <c r="X16" s="243"/>
      <c r="Y16" s="243"/>
      <c r="Z16" s="431"/>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row>
    <row r="17" spans="1:68">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row>
    <row r="18" spans="1:68">
      <c r="A18" s="11"/>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row>
    <row r="19" spans="1:68">
      <c r="A19" s="12"/>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row>
    <row r="20" spans="1:68">
      <c r="A20" s="12"/>
      <c r="B20" s="3"/>
      <c r="C20" s="3"/>
      <c r="D20" s="3"/>
      <c r="E20" s="3"/>
      <c r="F20" s="3"/>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row>
    <row r="22" spans="1:68" ht="15.75" customHeight="1">
      <c r="D22" s="542" t="s">
        <v>61</v>
      </c>
      <c r="E22" s="542"/>
      <c r="F22" s="542"/>
      <c r="G22" s="542"/>
      <c r="H22" s="542"/>
      <c r="I22" s="542"/>
      <c r="J22" s="542" t="s">
        <v>60</v>
      </c>
      <c r="K22" s="542"/>
      <c r="L22" s="542"/>
      <c r="M22" s="542"/>
      <c r="N22" s="542"/>
      <c r="O22" s="542"/>
    </row>
    <row r="40" spans="2:38">
      <c r="B40" s="244"/>
      <c r="C40" s="244"/>
      <c r="D40" s="244"/>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row>
    <row r="41" spans="2:38">
      <c r="B41" s="244"/>
      <c r="C41" s="246"/>
      <c r="D41" s="245"/>
      <c r="E41" s="245"/>
      <c r="F41" s="245"/>
      <c r="G41" s="245"/>
      <c r="H41" s="245"/>
      <c r="I41" s="245"/>
      <c r="J41" s="245"/>
      <c r="K41" s="245"/>
      <c r="L41" s="245"/>
      <c r="M41" s="245"/>
      <c r="N41" s="245"/>
      <c r="O41" s="245"/>
      <c r="P41" s="245"/>
      <c r="Q41" s="245"/>
      <c r="R41" s="245"/>
      <c r="S41" s="245"/>
      <c r="T41" s="245"/>
      <c r="U41" s="245"/>
      <c r="V41" s="245"/>
      <c r="W41" s="245"/>
      <c r="X41" s="245"/>
      <c r="Y41" s="245"/>
      <c r="Z41" s="245"/>
      <c r="AA41" s="244"/>
      <c r="AB41" s="244"/>
      <c r="AC41" s="244"/>
      <c r="AD41" s="244"/>
      <c r="AE41" s="244"/>
      <c r="AF41" s="244"/>
      <c r="AG41" s="244"/>
      <c r="AH41" s="244"/>
      <c r="AI41" s="244"/>
      <c r="AJ41" s="244"/>
      <c r="AK41" s="244"/>
      <c r="AL41" s="244"/>
    </row>
    <row r="42" spans="2:38">
      <c r="B42" s="244"/>
      <c r="C42" s="246"/>
      <c r="D42" s="245"/>
      <c r="E42" s="245"/>
      <c r="F42" s="245"/>
      <c r="G42" s="245"/>
      <c r="H42" s="245"/>
      <c r="I42" s="245"/>
      <c r="J42" s="245"/>
      <c r="K42" s="245"/>
      <c r="L42" s="245"/>
      <c r="M42" s="245"/>
      <c r="N42" s="245"/>
      <c r="O42" s="245"/>
      <c r="P42" s="245"/>
      <c r="Q42" s="245"/>
      <c r="R42" s="245"/>
      <c r="S42" s="245"/>
      <c r="T42" s="245"/>
      <c r="U42" s="245"/>
      <c r="V42" s="245"/>
      <c r="W42" s="245"/>
      <c r="X42" s="245"/>
      <c r="Y42" s="245"/>
      <c r="Z42" s="245"/>
      <c r="AA42" s="244"/>
      <c r="AB42" s="244"/>
      <c r="AC42" s="244"/>
      <c r="AD42" s="244"/>
      <c r="AE42" s="244"/>
      <c r="AF42" s="244"/>
      <c r="AG42" s="244"/>
      <c r="AH42" s="244"/>
      <c r="AI42" s="244"/>
      <c r="AJ42" s="244"/>
      <c r="AK42" s="244"/>
      <c r="AL42" s="244"/>
    </row>
    <row r="43" spans="2:38">
      <c r="B43" s="244"/>
      <c r="C43" s="246"/>
      <c r="D43" s="245"/>
      <c r="E43" s="245"/>
      <c r="F43" s="245"/>
      <c r="G43" s="245"/>
      <c r="H43" s="245"/>
      <c r="I43" s="245"/>
      <c r="J43" s="245"/>
      <c r="K43" s="245"/>
      <c r="L43" s="245"/>
      <c r="M43" s="245"/>
      <c r="N43" s="245"/>
      <c r="O43" s="245"/>
      <c r="P43" s="245"/>
      <c r="Q43" s="245"/>
      <c r="R43" s="245"/>
      <c r="S43" s="245"/>
      <c r="T43" s="245"/>
      <c r="U43" s="245"/>
      <c r="V43" s="245"/>
      <c r="W43" s="245"/>
      <c r="X43" s="245"/>
      <c r="Y43" s="245"/>
      <c r="Z43" s="245"/>
      <c r="AA43" s="244"/>
      <c r="AB43" s="244"/>
      <c r="AC43" s="244"/>
      <c r="AD43" s="244"/>
      <c r="AE43" s="244"/>
      <c r="AF43" s="244"/>
      <c r="AG43" s="244"/>
      <c r="AH43" s="244"/>
      <c r="AI43" s="244"/>
      <c r="AJ43" s="244"/>
      <c r="AK43" s="244"/>
      <c r="AL43" s="244"/>
    </row>
    <row r="44" spans="2:38">
      <c r="B44" s="244"/>
      <c r="C44" s="246"/>
      <c r="D44" s="245"/>
      <c r="E44" s="245"/>
      <c r="F44" s="245"/>
      <c r="G44" s="245"/>
      <c r="H44" s="245"/>
      <c r="I44" s="245"/>
      <c r="J44" s="245"/>
      <c r="K44" s="245"/>
      <c r="L44" s="245"/>
      <c r="M44" s="245"/>
      <c r="N44" s="245"/>
      <c r="O44" s="245"/>
      <c r="P44" s="245"/>
      <c r="Q44" s="245"/>
      <c r="R44" s="245"/>
      <c r="S44" s="245"/>
      <c r="T44" s="245"/>
      <c r="U44" s="245"/>
      <c r="V44" s="245"/>
      <c r="W44" s="245"/>
      <c r="X44" s="245"/>
      <c r="Y44" s="245"/>
      <c r="Z44" s="245"/>
      <c r="AA44" s="244"/>
      <c r="AB44" s="244"/>
      <c r="AC44" s="244"/>
      <c r="AD44" s="244"/>
      <c r="AE44" s="244"/>
      <c r="AF44" s="244"/>
      <c r="AG44" s="244"/>
      <c r="AH44" s="244"/>
      <c r="AI44" s="244"/>
      <c r="AJ44" s="244"/>
      <c r="AK44" s="244"/>
      <c r="AL44" s="244"/>
    </row>
    <row r="45" spans="2:38">
      <c r="B45" s="244"/>
      <c r="C45" s="246"/>
      <c r="D45" s="245"/>
      <c r="E45" s="245"/>
      <c r="F45" s="245"/>
      <c r="G45" s="245"/>
      <c r="H45" s="245"/>
      <c r="I45" s="245"/>
      <c r="J45" s="245"/>
      <c r="K45" s="245"/>
      <c r="L45" s="245"/>
      <c r="M45" s="245"/>
      <c r="N45" s="245"/>
      <c r="O45" s="245"/>
      <c r="P45" s="245"/>
      <c r="Q45" s="245"/>
      <c r="R45" s="245"/>
      <c r="S45" s="245"/>
      <c r="T45" s="245"/>
      <c r="U45" s="245"/>
      <c r="V45" s="245"/>
      <c r="W45" s="245"/>
      <c r="X45" s="245"/>
      <c r="Y45" s="245"/>
      <c r="Z45" s="245"/>
      <c r="AA45" s="244"/>
      <c r="AB45" s="244"/>
      <c r="AC45" s="244"/>
      <c r="AD45" s="244"/>
      <c r="AE45" s="244"/>
      <c r="AF45" s="244"/>
      <c r="AG45" s="244"/>
      <c r="AH45" s="244"/>
      <c r="AI45" s="244"/>
      <c r="AJ45" s="244"/>
      <c r="AK45" s="244"/>
      <c r="AL45" s="244"/>
    </row>
    <row r="46" spans="2:38">
      <c r="B46" s="244"/>
      <c r="C46" s="246"/>
      <c r="D46" s="245"/>
      <c r="E46" s="245"/>
      <c r="F46" s="245"/>
      <c r="G46" s="245"/>
      <c r="H46" s="245"/>
      <c r="I46" s="245"/>
      <c r="J46" s="245"/>
      <c r="K46" s="245"/>
      <c r="L46" s="245"/>
      <c r="M46" s="245"/>
      <c r="N46" s="245"/>
      <c r="O46" s="245"/>
      <c r="P46" s="245"/>
      <c r="Q46" s="245"/>
      <c r="R46" s="245"/>
      <c r="S46" s="245"/>
      <c r="T46" s="245"/>
      <c r="U46" s="245"/>
      <c r="V46" s="245"/>
      <c r="W46" s="245"/>
      <c r="X46" s="245"/>
      <c r="Y46" s="245"/>
      <c r="Z46" s="245"/>
      <c r="AA46" s="244"/>
      <c r="AB46" s="244"/>
      <c r="AC46" s="244"/>
      <c r="AD46" s="244"/>
      <c r="AE46" s="244"/>
      <c r="AF46" s="244"/>
      <c r="AG46" s="244"/>
      <c r="AH46" s="244"/>
      <c r="AI46" s="244"/>
      <c r="AJ46" s="244"/>
      <c r="AK46" s="244"/>
      <c r="AL46" s="244"/>
    </row>
    <row r="47" spans="2:38">
      <c r="B47" s="244"/>
      <c r="C47" s="246"/>
      <c r="D47" s="245"/>
      <c r="E47" s="245"/>
      <c r="F47" s="245"/>
      <c r="G47" s="245"/>
      <c r="H47" s="245"/>
      <c r="I47" s="245"/>
      <c r="J47" s="245"/>
      <c r="K47" s="245"/>
      <c r="L47" s="245"/>
      <c r="M47" s="245"/>
      <c r="N47" s="245"/>
      <c r="O47" s="245"/>
      <c r="P47" s="245"/>
      <c r="Q47" s="245"/>
      <c r="R47" s="245"/>
      <c r="S47" s="245"/>
      <c r="T47" s="245"/>
      <c r="U47" s="245"/>
      <c r="V47" s="245"/>
      <c r="W47" s="245"/>
      <c r="X47" s="245"/>
      <c r="Y47" s="245"/>
      <c r="Z47" s="245"/>
      <c r="AA47" s="244"/>
      <c r="AB47" s="244"/>
      <c r="AC47" s="244"/>
      <c r="AD47" s="244"/>
      <c r="AE47" s="244"/>
      <c r="AF47" s="244"/>
      <c r="AG47" s="244"/>
      <c r="AH47" s="244"/>
      <c r="AI47" s="244"/>
      <c r="AJ47" s="244"/>
      <c r="AK47" s="244"/>
      <c r="AL47" s="244"/>
    </row>
    <row r="48" spans="2:38">
      <c r="B48" s="244"/>
      <c r="C48" s="246"/>
      <c r="D48" s="245"/>
      <c r="E48" s="245"/>
      <c r="F48" s="245"/>
      <c r="G48" s="245"/>
      <c r="H48" s="245"/>
      <c r="I48" s="245"/>
      <c r="J48" s="245"/>
      <c r="K48" s="245"/>
      <c r="L48" s="245"/>
      <c r="M48" s="245"/>
      <c r="N48" s="245"/>
      <c r="O48" s="245"/>
      <c r="P48" s="245"/>
      <c r="Q48" s="245"/>
      <c r="R48" s="245"/>
      <c r="S48" s="245"/>
      <c r="T48" s="245"/>
      <c r="U48" s="245"/>
      <c r="V48" s="245"/>
      <c r="W48" s="245"/>
      <c r="X48" s="245"/>
      <c r="Y48" s="245"/>
      <c r="Z48" s="245"/>
      <c r="AA48" s="244"/>
      <c r="AB48" s="244"/>
      <c r="AC48" s="244"/>
      <c r="AD48" s="244"/>
      <c r="AE48" s="244"/>
      <c r="AF48" s="244"/>
      <c r="AG48" s="244"/>
      <c r="AH48" s="244"/>
      <c r="AI48" s="244"/>
      <c r="AJ48" s="244"/>
      <c r="AK48" s="244"/>
      <c r="AL48" s="244"/>
    </row>
    <row r="49" spans="2:38">
      <c r="B49" s="244"/>
      <c r="C49" s="246"/>
      <c r="D49" s="245"/>
      <c r="E49" s="245"/>
      <c r="F49" s="245"/>
      <c r="G49" s="245"/>
      <c r="H49" s="245"/>
      <c r="I49" s="245"/>
      <c r="J49" s="245"/>
      <c r="K49" s="245"/>
      <c r="L49" s="245"/>
      <c r="M49" s="245"/>
      <c r="N49" s="245"/>
      <c r="O49" s="245"/>
      <c r="P49" s="245"/>
      <c r="Q49" s="245"/>
      <c r="R49" s="245"/>
      <c r="S49" s="245"/>
      <c r="T49" s="245"/>
      <c r="U49" s="245"/>
      <c r="V49" s="245"/>
      <c r="W49" s="245"/>
      <c r="X49" s="245"/>
      <c r="Y49" s="245"/>
      <c r="Z49" s="245"/>
      <c r="AA49" s="244"/>
      <c r="AB49" s="244"/>
      <c r="AC49" s="244"/>
      <c r="AD49" s="244"/>
      <c r="AE49" s="244"/>
      <c r="AF49" s="244"/>
      <c r="AG49" s="244"/>
      <c r="AH49" s="244"/>
      <c r="AI49" s="244"/>
      <c r="AJ49" s="244"/>
      <c r="AK49" s="244"/>
      <c r="AL49" s="244"/>
    </row>
    <row r="50" spans="2:38">
      <c r="B50" s="244"/>
      <c r="C50" s="246"/>
      <c r="D50" s="245"/>
      <c r="E50" s="245"/>
      <c r="F50" s="245"/>
      <c r="G50" s="245"/>
      <c r="H50" s="245"/>
      <c r="I50" s="245"/>
      <c r="J50" s="245"/>
      <c r="K50" s="245"/>
      <c r="L50" s="245"/>
      <c r="M50" s="245"/>
      <c r="N50" s="245"/>
      <c r="O50" s="245"/>
      <c r="P50" s="245"/>
      <c r="Q50" s="245"/>
      <c r="R50" s="245"/>
      <c r="S50" s="245"/>
      <c r="T50" s="245"/>
      <c r="U50" s="245"/>
      <c r="V50" s="245"/>
      <c r="W50" s="245"/>
      <c r="X50" s="245"/>
      <c r="Y50" s="245"/>
      <c r="Z50" s="245"/>
      <c r="AA50" s="244"/>
      <c r="AB50" s="244"/>
      <c r="AC50" s="244"/>
      <c r="AD50" s="244"/>
      <c r="AE50" s="244"/>
      <c r="AF50" s="244"/>
      <c r="AG50" s="244"/>
      <c r="AH50" s="244"/>
      <c r="AI50" s="244"/>
      <c r="AJ50" s="244"/>
      <c r="AK50" s="244"/>
      <c r="AL50" s="244"/>
    </row>
    <row r="51" spans="2:38">
      <c r="B51" s="244"/>
      <c r="C51" s="246"/>
      <c r="D51" s="245"/>
      <c r="E51" s="245"/>
      <c r="F51" s="245"/>
      <c r="G51" s="245"/>
      <c r="H51" s="245"/>
      <c r="I51" s="245"/>
      <c r="J51" s="245"/>
      <c r="K51" s="245"/>
      <c r="L51" s="245"/>
      <c r="M51" s="245"/>
      <c r="N51" s="245"/>
      <c r="O51" s="245"/>
      <c r="P51" s="245"/>
      <c r="Q51" s="245"/>
      <c r="R51" s="245"/>
      <c r="S51" s="245"/>
      <c r="T51" s="245"/>
      <c r="U51" s="245"/>
      <c r="V51" s="245"/>
      <c r="W51" s="245"/>
      <c r="X51" s="245"/>
      <c r="Y51" s="245"/>
      <c r="Z51" s="245"/>
      <c r="AA51" s="244"/>
      <c r="AB51" s="244"/>
      <c r="AC51" s="244"/>
      <c r="AD51" s="244"/>
      <c r="AE51" s="244"/>
      <c r="AF51" s="244"/>
      <c r="AG51" s="244"/>
      <c r="AH51" s="244"/>
      <c r="AI51" s="244"/>
      <c r="AJ51" s="244"/>
      <c r="AK51" s="244"/>
      <c r="AL51" s="244"/>
    </row>
    <row r="52" spans="2:38">
      <c r="B52" s="244"/>
      <c r="C52" s="246"/>
      <c r="D52" s="245"/>
      <c r="E52" s="245"/>
      <c r="F52" s="245"/>
      <c r="G52" s="245"/>
      <c r="H52" s="245"/>
      <c r="I52" s="245"/>
      <c r="J52" s="245"/>
      <c r="K52" s="245"/>
      <c r="L52" s="245"/>
      <c r="M52" s="245"/>
      <c r="N52" s="245"/>
      <c r="O52" s="245"/>
      <c r="P52" s="245"/>
      <c r="Q52" s="245"/>
      <c r="R52" s="245"/>
      <c r="S52" s="245"/>
      <c r="T52" s="245"/>
      <c r="U52" s="245"/>
      <c r="V52" s="245"/>
      <c r="W52" s="245"/>
      <c r="X52" s="245"/>
      <c r="Y52" s="245"/>
      <c r="Z52" s="245"/>
      <c r="AA52" s="244"/>
      <c r="AB52" s="244"/>
      <c r="AC52" s="244"/>
      <c r="AD52" s="244"/>
      <c r="AE52" s="244"/>
      <c r="AF52" s="244"/>
      <c r="AG52" s="244"/>
      <c r="AH52" s="244"/>
      <c r="AI52" s="244"/>
      <c r="AJ52" s="244"/>
      <c r="AK52" s="244"/>
      <c r="AL52" s="244"/>
    </row>
    <row r="53" spans="2:38">
      <c r="B53" s="244"/>
      <c r="C53" s="246"/>
      <c r="D53" s="245"/>
      <c r="E53" s="245"/>
      <c r="F53" s="245"/>
      <c r="G53" s="245"/>
      <c r="H53" s="245"/>
      <c r="I53" s="245"/>
      <c r="J53" s="245"/>
      <c r="K53" s="245"/>
      <c r="L53" s="245"/>
      <c r="M53" s="245"/>
      <c r="N53" s="245"/>
      <c r="O53" s="245"/>
      <c r="P53" s="245"/>
      <c r="Q53" s="245"/>
      <c r="R53" s="245"/>
      <c r="S53" s="245"/>
      <c r="T53" s="245"/>
      <c r="U53" s="245"/>
      <c r="V53" s="245"/>
      <c r="W53" s="245"/>
      <c r="X53" s="245"/>
      <c r="Y53" s="245"/>
      <c r="Z53" s="245"/>
      <c r="AA53" s="244"/>
      <c r="AB53" s="244"/>
      <c r="AC53" s="244"/>
      <c r="AD53" s="244"/>
      <c r="AE53" s="244"/>
      <c r="AF53" s="244"/>
      <c r="AG53" s="244"/>
      <c r="AH53" s="244"/>
      <c r="AI53" s="244"/>
      <c r="AJ53" s="244"/>
      <c r="AK53" s="244"/>
      <c r="AL53" s="244"/>
    </row>
    <row r="54" spans="2:38">
      <c r="B54" s="244"/>
      <c r="C54" s="246"/>
      <c r="D54" s="245"/>
      <c r="E54" s="245"/>
      <c r="F54" s="245"/>
      <c r="G54" s="245"/>
      <c r="H54" s="245"/>
      <c r="I54" s="245"/>
      <c r="J54" s="245"/>
      <c r="K54" s="245"/>
      <c r="L54" s="245"/>
      <c r="M54" s="245"/>
      <c r="N54" s="245"/>
      <c r="O54" s="245"/>
      <c r="P54" s="245"/>
      <c r="Q54" s="245"/>
      <c r="R54" s="245"/>
      <c r="S54" s="245"/>
      <c r="T54" s="245"/>
      <c r="U54" s="245"/>
      <c r="V54" s="245"/>
      <c r="W54" s="245"/>
      <c r="X54" s="245"/>
      <c r="Y54" s="245"/>
      <c r="Z54" s="245"/>
      <c r="AA54" s="244"/>
      <c r="AB54" s="244"/>
      <c r="AC54" s="244"/>
      <c r="AD54" s="244"/>
      <c r="AE54" s="244"/>
      <c r="AF54" s="244"/>
      <c r="AG54" s="244"/>
      <c r="AH54" s="244"/>
      <c r="AI54" s="244"/>
      <c r="AJ54" s="244"/>
      <c r="AK54" s="244"/>
      <c r="AL54" s="244"/>
    </row>
    <row r="55" spans="2:38">
      <c r="B55" s="244"/>
      <c r="C55" s="246"/>
      <c r="D55" s="245"/>
      <c r="E55" s="245"/>
      <c r="F55" s="245"/>
      <c r="G55" s="245"/>
      <c r="H55" s="245"/>
      <c r="I55" s="245"/>
      <c r="J55" s="245"/>
      <c r="K55" s="245"/>
      <c r="L55" s="245"/>
      <c r="M55" s="245"/>
      <c r="N55" s="245"/>
      <c r="O55" s="245"/>
      <c r="P55" s="245"/>
      <c r="Q55" s="245"/>
      <c r="R55" s="245"/>
      <c r="S55" s="245"/>
      <c r="T55" s="245"/>
      <c r="U55" s="245"/>
      <c r="V55" s="245"/>
      <c r="W55" s="245"/>
      <c r="X55" s="245"/>
      <c r="Y55" s="245"/>
      <c r="Z55" s="245"/>
      <c r="AA55" s="244"/>
      <c r="AB55" s="244"/>
      <c r="AC55" s="244"/>
      <c r="AD55" s="244"/>
      <c r="AE55" s="244"/>
      <c r="AF55" s="244"/>
      <c r="AG55" s="244"/>
      <c r="AH55" s="244"/>
      <c r="AI55" s="244"/>
      <c r="AJ55" s="244"/>
      <c r="AK55" s="244"/>
      <c r="AL55" s="244"/>
    </row>
    <row r="56" spans="2:38">
      <c r="B56" s="244"/>
      <c r="C56" s="246"/>
      <c r="D56" s="245"/>
      <c r="E56" s="245"/>
      <c r="F56" s="245"/>
      <c r="G56" s="245"/>
      <c r="H56" s="245"/>
      <c r="I56" s="245"/>
      <c r="J56" s="245"/>
      <c r="K56" s="245"/>
      <c r="L56" s="245"/>
      <c r="M56" s="245"/>
      <c r="N56" s="245"/>
      <c r="O56" s="245"/>
      <c r="P56" s="245"/>
      <c r="Q56" s="245"/>
      <c r="R56" s="245"/>
      <c r="S56" s="245"/>
      <c r="T56" s="245"/>
      <c r="U56" s="245"/>
      <c r="V56" s="245"/>
      <c r="W56" s="245"/>
      <c r="X56" s="245"/>
      <c r="Y56" s="245"/>
      <c r="Z56" s="245"/>
      <c r="AA56" s="244"/>
      <c r="AB56" s="244"/>
      <c r="AC56" s="244"/>
      <c r="AD56" s="244"/>
      <c r="AE56" s="244"/>
      <c r="AF56" s="244"/>
      <c r="AG56" s="244"/>
      <c r="AH56" s="244"/>
      <c r="AI56" s="244"/>
      <c r="AJ56" s="244"/>
      <c r="AK56" s="244"/>
      <c r="AL56" s="244"/>
    </row>
    <row r="57" spans="2:38">
      <c r="B57" s="244"/>
      <c r="C57" s="246"/>
      <c r="D57" s="245"/>
      <c r="E57" s="245"/>
      <c r="F57" s="245"/>
      <c r="G57" s="245"/>
      <c r="H57" s="245"/>
      <c r="I57" s="245"/>
      <c r="J57" s="245"/>
      <c r="K57" s="245"/>
      <c r="L57" s="245"/>
      <c r="M57" s="245"/>
      <c r="N57" s="245"/>
      <c r="O57" s="245"/>
      <c r="P57" s="245"/>
      <c r="Q57" s="245"/>
      <c r="R57" s="245"/>
      <c r="S57" s="245"/>
      <c r="T57" s="245"/>
      <c r="U57" s="245"/>
      <c r="V57" s="245"/>
      <c r="W57" s="245"/>
      <c r="X57" s="245"/>
      <c r="Y57" s="245"/>
      <c r="Z57" s="245"/>
      <c r="AA57" s="244"/>
      <c r="AB57" s="244"/>
      <c r="AC57" s="244"/>
      <c r="AD57" s="244"/>
      <c r="AE57" s="244"/>
      <c r="AF57" s="244"/>
      <c r="AG57" s="244"/>
      <c r="AH57" s="244"/>
      <c r="AI57" s="244"/>
      <c r="AJ57" s="244"/>
      <c r="AK57" s="244"/>
      <c r="AL57" s="244"/>
    </row>
    <row r="58" spans="2:38">
      <c r="B58" s="244"/>
      <c r="C58" s="246"/>
      <c r="D58" s="245"/>
      <c r="E58" s="245"/>
      <c r="F58" s="245"/>
      <c r="G58" s="245"/>
      <c r="H58" s="245"/>
      <c r="I58" s="245"/>
      <c r="J58" s="245"/>
      <c r="K58" s="245"/>
      <c r="L58" s="245"/>
      <c r="M58" s="245"/>
      <c r="N58" s="245"/>
      <c r="O58" s="245"/>
      <c r="P58" s="245"/>
      <c r="Q58" s="245"/>
      <c r="R58" s="245"/>
      <c r="S58" s="245"/>
      <c r="T58" s="245"/>
      <c r="U58" s="245"/>
      <c r="V58" s="245"/>
      <c r="W58" s="245"/>
      <c r="X58" s="245"/>
      <c r="Y58" s="245"/>
      <c r="Z58" s="245"/>
      <c r="AA58" s="244"/>
      <c r="AB58" s="244"/>
      <c r="AC58" s="244"/>
      <c r="AD58" s="244"/>
      <c r="AE58" s="244"/>
      <c r="AF58" s="244"/>
      <c r="AG58" s="244"/>
      <c r="AH58" s="244"/>
      <c r="AI58" s="244"/>
      <c r="AJ58" s="244"/>
      <c r="AK58" s="244"/>
      <c r="AL58" s="244"/>
    </row>
    <row r="59" spans="2:38">
      <c r="B59" s="244"/>
      <c r="C59" s="246"/>
      <c r="D59" s="245"/>
      <c r="E59" s="245"/>
      <c r="F59" s="245"/>
      <c r="G59" s="245"/>
      <c r="H59" s="245"/>
      <c r="I59" s="245"/>
      <c r="J59" s="245"/>
      <c r="K59" s="245"/>
      <c r="L59" s="245"/>
      <c r="M59" s="245"/>
      <c r="N59" s="245"/>
      <c r="O59" s="245"/>
      <c r="P59" s="245"/>
      <c r="Q59" s="245"/>
      <c r="R59" s="245"/>
      <c r="S59" s="245"/>
      <c r="T59" s="245"/>
      <c r="U59" s="245"/>
      <c r="V59" s="245"/>
      <c r="W59" s="245"/>
      <c r="X59" s="245"/>
      <c r="Y59" s="245"/>
      <c r="Z59" s="245"/>
      <c r="AA59" s="244"/>
      <c r="AB59" s="244"/>
      <c r="AC59" s="244"/>
      <c r="AD59" s="244"/>
      <c r="AE59" s="244"/>
      <c r="AF59" s="244"/>
      <c r="AG59" s="244"/>
      <c r="AH59" s="244"/>
      <c r="AI59" s="244"/>
      <c r="AJ59" s="244"/>
      <c r="AK59" s="244"/>
      <c r="AL59" s="244"/>
    </row>
    <row r="60" spans="2:38">
      <c r="B60" s="244"/>
      <c r="C60" s="246"/>
      <c r="D60" s="245"/>
      <c r="E60" s="245"/>
      <c r="F60" s="245"/>
      <c r="G60" s="245"/>
      <c r="H60" s="245"/>
      <c r="I60" s="245"/>
      <c r="J60" s="245"/>
      <c r="K60" s="245"/>
      <c r="L60" s="245"/>
      <c r="M60" s="245"/>
      <c r="N60" s="245"/>
      <c r="O60" s="245"/>
      <c r="P60" s="245"/>
      <c r="Q60" s="245"/>
      <c r="R60" s="245"/>
      <c r="S60" s="245"/>
      <c r="T60" s="245"/>
      <c r="U60" s="245"/>
      <c r="V60" s="245"/>
      <c r="W60" s="245"/>
      <c r="X60" s="245"/>
      <c r="Y60" s="245"/>
      <c r="Z60" s="245"/>
      <c r="AA60" s="244"/>
      <c r="AB60" s="244"/>
      <c r="AC60" s="244"/>
      <c r="AD60" s="244"/>
      <c r="AE60" s="244"/>
      <c r="AF60" s="244"/>
      <c r="AG60" s="244"/>
      <c r="AH60" s="244"/>
      <c r="AI60" s="244"/>
      <c r="AJ60" s="244"/>
      <c r="AK60" s="244"/>
      <c r="AL60" s="244"/>
    </row>
    <row r="61" spans="2:38">
      <c r="B61" s="244"/>
      <c r="C61" s="246"/>
      <c r="D61" s="245"/>
      <c r="E61" s="245"/>
      <c r="F61" s="245"/>
      <c r="G61" s="245"/>
      <c r="H61" s="245"/>
      <c r="I61" s="245"/>
      <c r="J61" s="245"/>
      <c r="K61" s="245"/>
      <c r="L61" s="245"/>
      <c r="M61" s="245"/>
      <c r="N61" s="245"/>
      <c r="O61" s="245"/>
      <c r="P61" s="245"/>
      <c r="Q61" s="245"/>
      <c r="R61" s="245"/>
      <c r="S61" s="245"/>
      <c r="T61" s="245"/>
      <c r="U61" s="245"/>
      <c r="V61" s="245"/>
      <c r="W61" s="245"/>
      <c r="X61" s="245"/>
      <c r="Y61" s="245"/>
      <c r="Z61" s="245"/>
      <c r="AA61" s="244"/>
      <c r="AB61" s="244"/>
      <c r="AC61" s="244"/>
      <c r="AD61" s="244"/>
      <c r="AE61" s="244"/>
      <c r="AF61" s="244"/>
      <c r="AG61" s="244"/>
      <c r="AH61" s="244"/>
      <c r="AI61" s="244"/>
      <c r="AJ61" s="244"/>
      <c r="AK61" s="244"/>
      <c r="AL61" s="244"/>
    </row>
    <row r="62" spans="2:38">
      <c r="B62" s="244"/>
      <c r="C62" s="244"/>
      <c r="D62" s="245"/>
      <c r="E62" s="245"/>
      <c r="F62" s="245"/>
      <c r="G62" s="245"/>
      <c r="H62" s="245"/>
      <c r="I62" s="245"/>
      <c r="J62" s="245"/>
      <c r="K62" s="245"/>
      <c r="L62" s="245"/>
      <c r="M62" s="245"/>
      <c r="N62" s="245"/>
      <c r="O62" s="245"/>
      <c r="P62" s="245"/>
      <c r="Q62" s="245"/>
      <c r="R62" s="245"/>
      <c r="S62" s="245"/>
      <c r="T62" s="245"/>
      <c r="U62" s="245"/>
      <c r="V62" s="245"/>
      <c r="W62" s="245"/>
      <c r="X62" s="245"/>
      <c r="Y62" s="245"/>
      <c r="Z62" s="245"/>
      <c r="AA62" s="244"/>
      <c r="AB62" s="244"/>
      <c r="AC62" s="244"/>
      <c r="AD62" s="244"/>
      <c r="AE62" s="244"/>
      <c r="AF62" s="244"/>
      <c r="AG62" s="244"/>
      <c r="AH62" s="244"/>
      <c r="AI62" s="244"/>
      <c r="AJ62" s="244"/>
      <c r="AK62" s="244"/>
      <c r="AL62" s="244"/>
    </row>
    <row r="63" spans="2:38">
      <c r="B63" s="244"/>
      <c r="C63" s="244"/>
      <c r="D63" s="245"/>
      <c r="E63" s="245"/>
      <c r="F63" s="245"/>
      <c r="G63" s="245"/>
      <c r="H63" s="245"/>
      <c r="I63" s="245"/>
      <c r="J63" s="245"/>
      <c r="K63" s="245"/>
      <c r="L63" s="245"/>
      <c r="M63" s="245"/>
      <c r="N63" s="245"/>
      <c r="O63" s="245"/>
      <c r="P63" s="245"/>
      <c r="Q63" s="245"/>
      <c r="R63" s="245"/>
      <c r="S63" s="245"/>
      <c r="T63" s="245"/>
      <c r="U63" s="245"/>
      <c r="V63" s="245"/>
      <c r="W63" s="245"/>
      <c r="X63" s="245"/>
      <c r="Y63" s="245"/>
      <c r="Z63" s="245"/>
      <c r="AA63" s="244"/>
      <c r="AB63" s="244"/>
      <c r="AC63" s="244"/>
      <c r="AD63" s="244"/>
      <c r="AE63" s="244"/>
      <c r="AF63" s="244"/>
      <c r="AG63" s="244"/>
      <c r="AH63" s="244"/>
      <c r="AI63" s="244"/>
      <c r="AJ63" s="244"/>
      <c r="AK63" s="244"/>
      <c r="AL63" s="244"/>
    </row>
    <row r="64" spans="2:38">
      <c r="B64" s="244"/>
      <c r="C64" s="244"/>
      <c r="D64" s="245"/>
      <c r="E64" s="245"/>
      <c r="F64" s="245"/>
      <c r="G64" s="245"/>
      <c r="H64" s="245"/>
      <c r="I64" s="245"/>
      <c r="J64" s="245"/>
      <c r="K64" s="245"/>
      <c r="L64" s="245"/>
      <c r="M64" s="245"/>
      <c r="N64" s="245"/>
      <c r="O64" s="245"/>
      <c r="P64" s="245"/>
      <c r="Q64" s="245"/>
      <c r="R64" s="245"/>
      <c r="S64" s="245"/>
      <c r="T64" s="245"/>
      <c r="U64" s="245"/>
      <c r="V64" s="245"/>
      <c r="W64" s="245"/>
      <c r="X64" s="245"/>
      <c r="Y64" s="245"/>
      <c r="Z64" s="245"/>
      <c r="AA64" s="244"/>
      <c r="AB64" s="244"/>
      <c r="AC64" s="244"/>
      <c r="AD64" s="244"/>
      <c r="AE64" s="244"/>
      <c r="AF64" s="244"/>
      <c r="AG64" s="244"/>
      <c r="AH64" s="244"/>
      <c r="AI64" s="244"/>
      <c r="AJ64" s="244"/>
      <c r="AK64" s="244"/>
      <c r="AL64" s="244"/>
    </row>
    <row r="65" spans="2:38">
      <c r="B65" s="244"/>
      <c r="C65" s="244"/>
      <c r="D65" s="245"/>
      <c r="E65" s="245"/>
      <c r="F65" s="245"/>
      <c r="G65" s="245"/>
      <c r="H65" s="245"/>
      <c r="I65" s="245"/>
      <c r="J65" s="245"/>
      <c r="K65" s="245"/>
      <c r="L65" s="245"/>
      <c r="M65" s="245"/>
      <c r="N65" s="245"/>
      <c r="O65" s="245"/>
      <c r="P65" s="245"/>
      <c r="Q65" s="245"/>
      <c r="R65" s="245"/>
      <c r="S65" s="245"/>
      <c r="T65" s="245"/>
      <c r="U65" s="245"/>
      <c r="V65" s="245"/>
      <c r="W65" s="245"/>
      <c r="X65" s="245"/>
      <c r="Y65" s="245"/>
      <c r="Z65" s="245"/>
      <c r="AA65" s="244"/>
      <c r="AB65" s="244"/>
      <c r="AC65" s="244"/>
      <c r="AD65" s="244"/>
      <c r="AE65" s="244"/>
      <c r="AF65" s="244"/>
      <c r="AG65" s="244"/>
      <c r="AH65" s="244"/>
      <c r="AI65" s="244"/>
      <c r="AJ65" s="244"/>
      <c r="AK65" s="244"/>
      <c r="AL65" s="244"/>
    </row>
    <row r="66" spans="2:38">
      <c r="B66" s="244"/>
      <c r="C66" s="244"/>
      <c r="D66" s="245"/>
      <c r="E66" s="245"/>
      <c r="F66" s="245"/>
      <c r="G66" s="245"/>
      <c r="H66" s="245"/>
      <c r="I66" s="245"/>
      <c r="J66" s="245"/>
      <c r="K66" s="245"/>
      <c r="L66" s="245"/>
      <c r="M66" s="245"/>
      <c r="N66" s="245"/>
      <c r="O66" s="245"/>
      <c r="P66" s="245"/>
      <c r="Q66" s="245"/>
      <c r="R66" s="245"/>
      <c r="S66" s="245"/>
      <c r="T66" s="245"/>
      <c r="U66" s="245"/>
      <c r="V66" s="245"/>
      <c r="W66" s="245"/>
      <c r="X66" s="245"/>
      <c r="Y66" s="245"/>
      <c r="Z66" s="245"/>
      <c r="AA66" s="244"/>
      <c r="AB66" s="244"/>
      <c r="AC66" s="244"/>
      <c r="AD66" s="244"/>
      <c r="AE66" s="244"/>
      <c r="AF66" s="244"/>
      <c r="AG66" s="244"/>
      <c r="AH66" s="244"/>
      <c r="AI66" s="244"/>
      <c r="AJ66" s="244"/>
      <c r="AK66" s="244"/>
      <c r="AL66" s="244"/>
    </row>
    <row r="67" spans="2:38">
      <c r="B67" s="244"/>
      <c r="C67" s="244"/>
      <c r="D67" s="244"/>
      <c r="E67" s="244"/>
      <c r="F67" s="244"/>
      <c r="G67" s="244"/>
      <c r="H67" s="244"/>
      <c r="I67" s="244"/>
      <c r="J67" s="244"/>
      <c r="K67" s="244"/>
      <c r="L67" s="244"/>
      <c r="M67" s="244"/>
      <c r="N67" s="244"/>
      <c r="O67" s="244"/>
      <c r="P67" s="244"/>
      <c r="Q67" s="244"/>
      <c r="R67" s="244"/>
      <c r="S67" s="244"/>
      <c r="T67" s="244"/>
      <c r="U67" s="244"/>
      <c r="V67" s="244"/>
      <c r="W67" s="244"/>
      <c r="X67" s="244"/>
      <c r="Y67" s="244"/>
      <c r="Z67" s="244"/>
      <c r="AA67" s="244"/>
      <c r="AB67" s="244"/>
      <c r="AC67" s="244"/>
      <c r="AD67" s="244"/>
      <c r="AE67" s="244"/>
      <c r="AF67" s="244"/>
      <c r="AG67" s="244"/>
      <c r="AH67" s="244"/>
      <c r="AI67" s="244"/>
      <c r="AJ67" s="244"/>
      <c r="AK67" s="244"/>
      <c r="AL67" s="244"/>
    </row>
    <row r="68" spans="2:38">
      <c r="B68" s="244"/>
      <c r="C68" s="244"/>
      <c r="D68" s="244"/>
      <c r="E68" s="244"/>
      <c r="F68" s="244"/>
      <c r="G68" s="244"/>
      <c r="H68" s="244"/>
      <c r="I68" s="244"/>
      <c r="J68" s="244"/>
      <c r="K68" s="244"/>
      <c r="L68" s="244"/>
      <c r="M68" s="244"/>
      <c r="N68" s="244"/>
      <c r="O68" s="244"/>
      <c r="P68" s="244"/>
      <c r="Q68" s="244"/>
      <c r="R68" s="244"/>
      <c r="S68" s="244"/>
      <c r="T68" s="244"/>
      <c r="U68" s="244"/>
      <c r="V68" s="244"/>
      <c r="W68" s="244"/>
      <c r="X68" s="244"/>
      <c r="Y68" s="244"/>
      <c r="Z68" s="244"/>
      <c r="AA68" s="244"/>
      <c r="AB68" s="244"/>
      <c r="AC68" s="244"/>
      <c r="AD68" s="244"/>
      <c r="AE68" s="244"/>
      <c r="AF68" s="244"/>
      <c r="AG68" s="244"/>
      <c r="AH68" s="244"/>
      <c r="AI68" s="244"/>
      <c r="AJ68" s="244"/>
      <c r="AK68" s="244"/>
      <c r="AL68" s="244"/>
    </row>
    <row r="69" spans="2:38">
      <c r="B69" s="244"/>
      <c r="C69" s="244"/>
      <c r="D69" s="244"/>
      <c r="E69" s="244"/>
      <c r="F69" s="244"/>
      <c r="G69" s="244"/>
      <c r="H69" s="244"/>
      <c r="I69" s="244"/>
      <c r="J69" s="244"/>
      <c r="K69" s="244"/>
      <c r="L69" s="244"/>
      <c r="M69" s="244"/>
      <c r="N69" s="244"/>
      <c r="O69" s="244"/>
      <c r="P69" s="244"/>
      <c r="Q69" s="244"/>
      <c r="R69" s="244"/>
      <c r="S69" s="244"/>
      <c r="T69" s="244"/>
      <c r="U69" s="244"/>
      <c r="V69" s="244"/>
      <c r="W69" s="244"/>
      <c r="X69" s="244"/>
      <c r="Y69" s="244"/>
      <c r="Z69" s="244"/>
      <c r="AA69" s="244"/>
      <c r="AB69" s="244"/>
      <c r="AC69" s="244"/>
      <c r="AD69" s="244"/>
      <c r="AE69" s="244"/>
      <c r="AF69" s="244"/>
      <c r="AG69" s="244"/>
      <c r="AH69" s="244"/>
      <c r="AI69" s="244"/>
      <c r="AJ69" s="244"/>
      <c r="AK69" s="244"/>
      <c r="AL69" s="244"/>
    </row>
    <row r="70" spans="2:38">
      <c r="B70" s="244"/>
      <c r="C70" s="244"/>
      <c r="D70" s="244"/>
      <c r="E70" s="244"/>
      <c r="F70" s="244"/>
      <c r="G70" s="244"/>
      <c r="H70" s="244"/>
      <c r="I70" s="244"/>
      <c r="J70" s="244"/>
      <c r="K70" s="244"/>
      <c r="L70" s="244"/>
      <c r="M70" s="244"/>
      <c r="N70" s="244"/>
      <c r="O70" s="244"/>
      <c r="P70" s="244"/>
      <c r="Q70" s="244"/>
      <c r="R70" s="244"/>
      <c r="S70" s="244"/>
      <c r="T70" s="244"/>
      <c r="U70" s="244"/>
      <c r="V70" s="244"/>
      <c r="W70" s="244"/>
      <c r="X70" s="244"/>
      <c r="Y70" s="244"/>
      <c r="Z70" s="244"/>
      <c r="AA70" s="244"/>
      <c r="AB70" s="244"/>
      <c r="AC70" s="244"/>
      <c r="AD70" s="244"/>
      <c r="AE70" s="244"/>
      <c r="AF70" s="244"/>
      <c r="AG70" s="244"/>
      <c r="AH70" s="244"/>
      <c r="AI70" s="244"/>
      <c r="AJ70" s="244"/>
      <c r="AK70" s="244"/>
      <c r="AL70" s="244"/>
    </row>
    <row r="71" spans="2:38">
      <c r="B71" s="244"/>
      <c r="C71" s="244"/>
      <c r="D71" s="244"/>
      <c r="E71" s="244"/>
      <c r="F71" s="244"/>
      <c r="G71" s="244"/>
      <c r="H71" s="244"/>
      <c r="I71" s="244"/>
      <c r="J71" s="244"/>
      <c r="K71" s="244"/>
      <c r="L71" s="244"/>
      <c r="M71" s="244"/>
      <c r="N71" s="244"/>
      <c r="O71" s="244"/>
      <c r="P71" s="244"/>
      <c r="Q71" s="244"/>
      <c r="R71" s="244"/>
      <c r="S71" s="244"/>
      <c r="T71" s="244"/>
      <c r="U71" s="244"/>
      <c r="V71" s="244"/>
      <c r="W71" s="244"/>
      <c r="X71" s="244"/>
      <c r="Y71" s="244"/>
      <c r="Z71" s="244"/>
      <c r="AA71" s="244"/>
      <c r="AB71" s="244"/>
      <c r="AC71" s="244"/>
      <c r="AD71" s="244"/>
      <c r="AE71" s="244"/>
      <c r="AF71" s="244"/>
      <c r="AG71" s="244"/>
      <c r="AH71" s="244"/>
      <c r="AI71" s="244"/>
      <c r="AJ71" s="244"/>
      <c r="AK71" s="244"/>
      <c r="AL71" s="244"/>
    </row>
    <row r="72" spans="2:38">
      <c r="B72" s="244"/>
      <c r="C72" s="244"/>
      <c r="D72" s="244"/>
      <c r="E72" s="244"/>
      <c r="F72" s="244"/>
      <c r="G72" s="244"/>
      <c r="H72" s="244"/>
      <c r="I72" s="244"/>
      <c r="J72" s="244"/>
      <c r="K72" s="244"/>
      <c r="L72" s="244"/>
      <c r="M72" s="244"/>
      <c r="N72" s="244"/>
      <c r="O72" s="244"/>
      <c r="P72" s="244"/>
      <c r="Q72" s="244"/>
      <c r="R72" s="244"/>
      <c r="S72" s="244"/>
      <c r="T72" s="244"/>
      <c r="U72" s="244"/>
      <c r="V72" s="244"/>
      <c r="W72" s="244"/>
      <c r="X72" s="244"/>
      <c r="Y72" s="244"/>
      <c r="Z72" s="244"/>
      <c r="AA72" s="244"/>
      <c r="AB72" s="244"/>
      <c r="AC72" s="244"/>
      <c r="AD72" s="244"/>
      <c r="AE72" s="244"/>
      <c r="AF72" s="244"/>
      <c r="AG72" s="244"/>
      <c r="AH72" s="244"/>
      <c r="AI72" s="244"/>
      <c r="AJ72" s="244"/>
      <c r="AK72" s="244"/>
      <c r="AL72" s="244"/>
    </row>
    <row r="73" spans="2:38">
      <c r="B73" s="244"/>
      <c r="C73" s="244"/>
      <c r="D73" s="244"/>
      <c r="E73" s="244"/>
      <c r="F73" s="244"/>
      <c r="G73" s="244"/>
      <c r="H73" s="244"/>
      <c r="I73" s="244"/>
      <c r="J73" s="244"/>
      <c r="K73" s="244"/>
      <c r="L73" s="244"/>
      <c r="M73" s="244"/>
      <c r="N73" s="244"/>
      <c r="O73" s="244"/>
      <c r="P73" s="244"/>
      <c r="Q73" s="244"/>
      <c r="R73" s="244"/>
      <c r="S73" s="244"/>
      <c r="T73" s="244"/>
      <c r="U73" s="244"/>
      <c r="V73" s="244"/>
      <c r="W73" s="244"/>
      <c r="X73" s="244"/>
      <c r="Y73" s="244"/>
      <c r="Z73" s="244"/>
      <c r="AA73" s="244"/>
      <c r="AB73" s="244"/>
      <c r="AC73" s="244"/>
      <c r="AD73" s="244"/>
      <c r="AE73" s="244"/>
      <c r="AF73" s="244"/>
      <c r="AG73" s="244"/>
      <c r="AH73" s="244"/>
      <c r="AI73" s="244"/>
      <c r="AJ73" s="244"/>
      <c r="AK73" s="244"/>
      <c r="AL73" s="244"/>
    </row>
    <row r="74" spans="2:38">
      <c r="B74" s="244"/>
      <c r="C74" s="244"/>
      <c r="D74" s="244"/>
      <c r="E74" s="244"/>
      <c r="F74" s="244"/>
      <c r="G74" s="244"/>
      <c r="H74" s="244"/>
      <c r="I74" s="244"/>
      <c r="J74" s="244"/>
      <c r="K74" s="244"/>
      <c r="L74" s="244"/>
      <c r="M74" s="244"/>
      <c r="N74" s="244"/>
      <c r="O74" s="244"/>
      <c r="P74" s="244"/>
      <c r="Q74" s="244"/>
      <c r="R74" s="244"/>
      <c r="S74" s="244"/>
      <c r="T74" s="244"/>
      <c r="U74" s="244"/>
      <c r="V74" s="244"/>
      <c r="W74" s="244"/>
      <c r="X74" s="244"/>
      <c r="Y74" s="244"/>
      <c r="Z74" s="244"/>
      <c r="AA74" s="244"/>
      <c r="AB74" s="244"/>
      <c r="AC74" s="244"/>
      <c r="AD74" s="244"/>
      <c r="AE74" s="244"/>
      <c r="AF74" s="244"/>
      <c r="AG74" s="244"/>
      <c r="AH74" s="244"/>
      <c r="AI74" s="244"/>
      <c r="AJ74" s="244"/>
      <c r="AK74" s="244"/>
      <c r="AL74" s="244"/>
    </row>
    <row r="75" spans="2:38">
      <c r="B75" s="244"/>
      <c r="C75" s="244"/>
      <c r="D75" s="244"/>
      <c r="E75" s="244"/>
      <c r="F75" s="244"/>
      <c r="G75" s="244"/>
      <c r="H75" s="244"/>
      <c r="I75" s="244"/>
      <c r="J75" s="244"/>
      <c r="K75" s="244"/>
      <c r="L75" s="244"/>
      <c r="M75" s="244"/>
      <c r="N75" s="244"/>
      <c r="O75" s="244"/>
      <c r="P75" s="244"/>
      <c r="Q75" s="244"/>
      <c r="R75" s="244"/>
      <c r="S75" s="244"/>
      <c r="T75" s="244"/>
      <c r="U75" s="244"/>
      <c r="V75" s="244"/>
      <c r="W75" s="244"/>
      <c r="X75" s="244"/>
      <c r="Y75" s="244"/>
      <c r="Z75" s="244"/>
      <c r="AA75" s="244"/>
      <c r="AB75" s="244"/>
      <c r="AC75" s="244"/>
      <c r="AD75" s="244"/>
      <c r="AE75" s="244"/>
      <c r="AF75" s="244"/>
      <c r="AG75" s="244"/>
      <c r="AH75" s="244"/>
      <c r="AI75" s="244"/>
      <c r="AJ75" s="244"/>
      <c r="AK75" s="244"/>
      <c r="AL75" s="244"/>
    </row>
    <row r="76" spans="2:38">
      <c r="B76" s="244"/>
      <c r="C76" s="244"/>
      <c r="D76" s="244"/>
      <c r="E76" s="244"/>
      <c r="F76" s="244"/>
      <c r="G76" s="244"/>
      <c r="H76" s="244"/>
      <c r="I76" s="244"/>
      <c r="J76" s="244"/>
      <c r="K76" s="244"/>
      <c r="L76" s="244"/>
      <c r="M76" s="244"/>
      <c r="N76" s="244"/>
      <c r="O76" s="244"/>
      <c r="P76" s="244"/>
      <c r="Q76" s="244"/>
      <c r="R76" s="244"/>
      <c r="S76" s="244"/>
      <c r="T76" s="244"/>
      <c r="U76" s="244"/>
      <c r="V76" s="244"/>
      <c r="W76" s="244"/>
      <c r="X76" s="244"/>
      <c r="Y76" s="244"/>
      <c r="Z76" s="244"/>
      <c r="AA76" s="244"/>
      <c r="AB76" s="244"/>
      <c r="AC76" s="244"/>
      <c r="AD76" s="244"/>
      <c r="AE76" s="244"/>
      <c r="AF76" s="244"/>
      <c r="AG76" s="244"/>
      <c r="AH76" s="244"/>
      <c r="AI76" s="244"/>
      <c r="AJ76" s="244"/>
      <c r="AK76" s="244"/>
      <c r="AL76" s="244"/>
    </row>
    <row r="77" spans="2:38">
      <c r="B77" s="244"/>
      <c r="C77" s="244"/>
      <c r="D77" s="244"/>
      <c r="E77" s="244"/>
      <c r="F77" s="244"/>
      <c r="G77" s="244"/>
      <c r="H77" s="244"/>
      <c r="I77" s="244"/>
      <c r="J77" s="244"/>
      <c r="K77" s="244"/>
      <c r="L77" s="244"/>
      <c r="M77" s="244"/>
      <c r="N77" s="244"/>
      <c r="O77" s="244"/>
      <c r="P77" s="244"/>
      <c r="Q77" s="244"/>
      <c r="R77" s="244"/>
      <c r="S77" s="244"/>
      <c r="T77" s="244"/>
      <c r="U77" s="244"/>
      <c r="V77" s="244"/>
      <c r="W77" s="244"/>
      <c r="X77" s="244"/>
      <c r="Y77" s="244"/>
      <c r="Z77" s="244"/>
      <c r="AA77" s="244"/>
      <c r="AB77" s="244"/>
      <c r="AC77" s="244"/>
      <c r="AD77" s="244"/>
      <c r="AE77" s="244"/>
      <c r="AF77" s="244"/>
      <c r="AG77" s="244"/>
      <c r="AH77" s="244"/>
      <c r="AI77" s="244"/>
      <c r="AJ77" s="244"/>
      <c r="AK77" s="244"/>
      <c r="AL77" s="244"/>
    </row>
    <row r="78" spans="2:38">
      <c r="B78" s="244"/>
      <c r="C78" s="244"/>
      <c r="D78" s="244"/>
      <c r="E78" s="244"/>
      <c r="F78" s="244"/>
      <c r="G78" s="244"/>
      <c r="H78" s="244"/>
      <c r="I78" s="244"/>
      <c r="J78" s="244"/>
      <c r="K78" s="244"/>
      <c r="L78" s="244"/>
      <c r="M78" s="244"/>
      <c r="N78" s="244"/>
      <c r="O78" s="244"/>
      <c r="P78" s="244"/>
      <c r="Q78" s="244"/>
      <c r="R78" s="244"/>
      <c r="S78" s="244"/>
      <c r="T78" s="244"/>
      <c r="U78" s="244"/>
      <c r="V78" s="244"/>
      <c r="W78" s="244"/>
      <c r="X78" s="244"/>
      <c r="Y78" s="244"/>
      <c r="Z78" s="244"/>
      <c r="AA78" s="244"/>
      <c r="AB78" s="244"/>
      <c r="AC78" s="244"/>
      <c r="AD78" s="244"/>
      <c r="AE78" s="244"/>
      <c r="AF78" s="244"/>
      <c r="AG78" s="244"/>
      <c r="AH78" s="244"/>
      <c r="AI78" s="244"/>
      <c r="AJ78" s="244"/>
      <c r="AK78" s="244"/>
      <c r="AL78" s="244"/>
    </row>
    <row r="79" spans="2:38">
      <c r="B79" s="244"/>
      <c r="C79" s="244"/>
      <c r="D79" s="244"/>
      <c r="E79" s="244"/>
      <c r="F79" s="244"/>
      <c r="G79" s="244"/>
      <c r="H79" s="244"/>
      <c r="I79" s="244"/>
      <c r="J79" s="244"/>
      <c r="K79" s="244"/>
      <c r="L79" s="244"/>
      <c r="M79" s="244"/>
      <c r="N79" s="244"/>
      <c r="O79" s="244"/>
      <c r="P79" s="244"/>
      <c r="Q79" s="244"/>
      <c r="R79" s="244"/>
      <c r="S79" s="244"/>
      <c r="T79" s="244"/>
      <c r="U79" s="244"/>
      <c r="V79" s="244"/>
      <c r="W79" s="244"/>
      <c r="X79" s="244"/>
      <c r="Y79" s="244"/>
      <c r="Z79" s="244"/>
      <c r="AA79" s="244"/>
      <c r="AB79" s="244"/>
      <c r="AC79" s="244"/>
      <c r="AD79" s="244"/>
      <c r="AE79" s="244"/>
      <c r="AF79" s="244"/>
      <c r="AG79" s="244"/>
      <c r="AH79" s="244"/>
      <c r="AI79" s="244"/>
      <c r="AJ79" s="244"/>
      <c r="AK79" s="244"/>
      <c r="AL79" s="244"/>
    </row>
    <row r="80" spans="2:38">
      <c r="B80" s="244"/>
      <c r="C80" s="244"/>
      <c r="D80" s="244"/>
      <c r="E80" s="244"/>
      <c r="F80" s="244"/>
      <c r="G80" s="244"/>
      <c r="H80" s="244"/>
      <c r="I80" s="244"/>
      <c r="J80" s="244"/>
      <c r="K80" s="244"/>
      <c r="L80" s="244"/>
      <c r="M80" s="244"/>
      <c r="N80" s="244"/>
      <c r="O80" s="244"/>
      <c r="P80" s="244"/>
      <c r="Q80" s="244"/>
      <c r="R80" s="244"/>
      <c r="S80" s="244"/>
      <c r="T80" s="244"/>
      <c r="U80" s="244"/>
      <c r="V80" s="244"/>
      <c r="W80" s="244"/>
      <c r="X80" s="244"/>
      <c r="Y80" s="244"/>
      <c r="Z80" s="244"/>
      <c r="AA80" s="244"/>
      <c r="AB80" s="244"/>
      <c r="AC80" s="244"/>
      <c r="AD80" s="244"/>
      <c r="AE80" s="244"/>
      <c r="AF80" s="244"/>
      <c r="AG80" s="244"/>
      <c r="AH80" s="244"/>
      <c r="AI80" s="244"/>
      <c r="AJ80" s="244"/>
      <c r="AK80" s="244"/>
      <c r="AL80" s="244"/>
    </row>
    <row r="81" spans="2:38">
      <c r="B81" s="244"/>
      <c r="C81" s="244"/>
      <c r="D81" s="244"/>
      <c r="E81" s="244"/>
      <c r="F81" s="244"/>
      <c r="G81" s="244"/>
      <c r="H81" s="244"/>
      <c r="I81" s="244"/>
      <c r="J81" s="244"/>
      <c r="K81" s="244"/>
      <c r="L81" s="244"/>
      <c r="M81" s="244"/>
      <c r="N81" s="244"/>
      <c r="O81" s="244"/>
      <c r="P81" s="244"/>
      <c r="Q81" s="244"/>
      <c r="R81" s="244"/>
      <c r="S81" s="244"/>
      <c r="T81" s="244"/>
      <c r="U81" s="244"/>
      <c r="V81" s="244"/>
      <c r="W81" s="244"/>
      <c r="X81" s="244"/>
      <c r="Y81" s="244"/>
      <c r="Z81" s="244"/>
      <c r="AA81" s="244"/>
      <c r="AB81" s="244"/>
      <c r="AC81" s="244"/>
      <c r="AD81" s="244"/>
      <c r="AE81" s="244"/>
      <c r="AF81" s="244"/>
      <c r="AG81" s="244"/>
      <c r="AH81" s="244"/>
      <c r="AI81" s="244"/>
      <c r="AJ81" s="244"/>
      <c r="AK81" s="244"/>
      <c r="AL81" s="244"/>
    </row>
    <row r="82" spans="2:38">
      <c r="B82" s="244"/>
      <c r="C82" s="244"/>
      <c r="D82" s="244"/>
      <c r="E82" s="244"/>
      <c r="F82" s="244"/>
      <c r="G82" s="244"/>
      <c r="H82" s="244"/>
      <c r="I82" s="244"/>
      <c r="J82" s="244"/>
      <c r="K82" s="244"/>
      <c r="L82" s="244"/>
      <c r="M82" s="244"/>
      <c r="N82" s="244"/>
      <c r="O82" s="244"/>
      <c r="P82" s="244"/>
      <c r="Q82" s="244"/>
      <c r="R82" s="244"/>
      <c r="S82" s="244"/>
      <c r="T82" s="244"/>
      <c r="U82" s="244"/>
      <c r="V82" s="244"/>
      <c r="W82" s="244"/>
      <c r="X82" s="244"/>
      <c r="Y82" s="244"/>
      <c r="Z82" s="244"/>
      <c r="AA82" s="244"/>
      <c r="AB82" s="244"/>
      <c r="AC82" s="244"/>
      <c r="AD82" s="244"/>
      <c r="AE82" s="244"/>
      <c r="AF82" s="244"/>
      <c r="AG82" s="244"/>
      <c r="AH82" s="244"/>
      <c r="AI82" s="244"/>
      <c r="AJ82" s="244"/>
      <c r="AK82" s="244"/>
      <c r="AL82" s="244"/>
    </row>
    <row r="83" spans="2:38">
      <c r="B83" s="244"/>
      <c r="C83" s="244"/>
      <c r="D83" s="244"/>
      <c r="E83" s="244"/>
      <c r="F83" s="244"/>
      <c r="G83" s="244"/>
      <c r="H83" s="244"/>
      <c r="I83" s="244"/>
      <c r="J83" s="244"/>
      <c r="K83" s="244"/>
      <c r="L83" s="244"/>
      <c r="M83" s="244"/>
      <c r="N83" s="244"/>
      <c r="O83" s="244"/>
      <c r="P83" s="244"/>
      <c r="Q83" s="244"/>
      <c r="R83" s="244"/>
      <c r="S83" s="244"/>
      <c r="T83" s="244"/>
      <c r="U83" s="244"/>
      <c r="V83" s="244"/>
      <c r="W83" s="244"/>
      <c r="X83" s="244"/>
      <c r="Y83" s="244"/>
      <c r="Z83" s="244"/>
      <c r="AA83" s="244"/>
      <c r="AB83" s="244"/>
      <c r="AC83" s="244"/>
      <c r="AD83" s="244"/>
      <c r="AE83" s="244"/>
      <c r="AF83" s="244"/>
      <c r="AG83" s="244"/>
      <c r="AH83" s="244"/>
      <c r="AI83" s="244"/>
      <c r="AJ83" s="244"/>
      <c r="AK83" s="244"/>
      <c r="AL83" s="244"/>
    </row>
    <row r="84" spans="2:38">
      <c r="B84" s="244"/>
      <c r="C84" s="244"/>
      <c r="D84" s="245"/>
      <c r="E84" s="245"/>
      <c r="F84" s="245"/>
      <c r="G84" s="245"/>
      <c r="H84" s="245"/>
      <c r="I84" s="245"/>
      <c r="J84" s="245"/>
      <c r="K84" s="245"/>
      <c r="L84" s="245"/>
      <c r="M84" s="245"/>
      <c r="N84" s="245"/>
      <c r="O84" s="245"/>
      <c r="P84" s="245"/>
      <c r="Q84" s="245"/>
      <c r="R84" s="245"/>
      <c r="S84" s="245"/>
      <c r="T84" s="245"/>
      <c r="U84" s="244"/>
      <c r="V84" s="244"/>
      <c r="W84" s="244"/>
      <c r="X84" s="244"/>
      <c r="Y84" s="244"/>
      <c r="Z84" s="244"/>
      <c r="AA84" s="244"/>
      <c r="AB84" s="244"/>
      <c r="AC84" s="244"/>
      <c r="AD84" s="244"/>
      <c r="AE84" s="244"/>
      <c r="AF84" s="244"/>
      <c r="AG84" s="244"/>
      <c r="AH84" s="244"/>
      <c r="AI84" s="244"/>
      <c r="AJ84" s="244"/>
      <c r="AK84" s="244"/>
      <c r="AL84" s="244"/>
    </row>
    <row r="85" spans="2:38">
      <c r="B85" s="244"/>
      <c r="C85" s="244"/>
      <c r="D85" s="245"/>
      <c r="E85" s="245"/>
      <c r="F85" s="245"/>
      <c r="G85" s="245"/>
      <c r="H85" s="245"/>
      <c r="I85" s="245"/>
      <c r="J85" s="245"/>
      <c r="K85" s="245"/>
      <c r="L85" s="245"/>
      <c r="M85" s="245"/>
      <c r="N85" s="245"/>
      <c r="O85" s="245"/>
      <c r="P85" s="245"/>
      <c r="Q85" s="245"/>
      <c r="R85" s="245"/>
      <c r="S85" s="245"/>
      <c r="T85" s="245"/>
      <c r="U85" s="245"/>
      <c r="V85" s="245"/>
      <c r="W85" s="245"/>
      <c r="X85" s="245"/>
      <c r="Y85" s="245"/>
      <c r="Z85" s="245"/>
      <c r="AA85" s="244"/>
      <c r="AB85" s="244"/>
      <c r="AC85" s="244"/>
      <c r="AD85" s="244"/>
      <c r="AE85" s="244"/>
      <c r="AF85" s="244"/>
      <c r="AG85" s="244"/>
      <c r="AH85" s="244"/>
      <c r="AI85" s="244"/>
      <c r="AJ85" s="244"/>
      <c r="AK85" s="244"/>
      <c r="AL85" s="244"/>
    </row>
    <row r="86" spans="2:38">
      <c r="B86" s="244"/>
      <c r="C86" s="244"/>
      <c r="D86" s="245"/>
      <c r="E86" s="245"/>
      <c r="F86" s="245"/>
      <c r="G86" s="245"/>
      <c r="H86" s="245"/>
      <c r="I86" s="245"/>
      <c r="J86" s="245"/>
      <c r="K86" s="245"/>
      <c r="L86" s="245"/>
      <c r="M86" s="245"/>
      <c r="N86" s="245"/>
      <c r="O86" s="245"/>
      <c r="P86" s="245"/>
      <c r="Q86" s="245"/>
      <c r="R86" s="245"/>
      <c r="S86" s="245"/>
      <c r="T86" s="245"/>
      <c r="U86" s="245"/>
      <c r="V86" s="245"/>
      <c r="W86" s="245"/>
      <c r="X86" s="245"/>
      <c r="Y86" s="245"/>
      <c r="Z86" s="245"/>
      <c r="AA86" s="244"/>
      <c r="AB86" s="244"/>
      <c r="AC86" s="244"/>
      <c r="AD86" s="244"/>
      <c r="AE86" s="244"/>
      <c r="AF86" s="244"/>
      <c r="AG86" s="244"/>
      <c r="AH86" s="244"/>
      <c r="AI86" s="244"/>
      <c r="AJ86" s="244"/>
      <c r="AK86" s="244"/>
      <c r="AL86" s="244"/>
    </row>
    <row r="87" spans="2:38">
      <c r="B87" s="244"/>
      <c r="C87" s="244"/>
      <c r="D87" s="245"/>
      <c r="E87" s="245"/>
      <c r="F87" s="245"/>
      <c r="G87" s="245"/>
      <c r="H87" s="245"/>
      <c r="I87" s="245"/>
      <c r="J87" s="245"/>
      <c r="K87" s="245"/>
      <c r="L87" s="245"/>
      <c r="M87" s="245"/>
      <c r="N87" s="245"/>
      <c r="O87" s="245"/>
      <c r="P87" s="245"/>
      <c r="Q87" s="245"/>
      <c r="R87" s="245"/>
      <c r="S87" s="245"/>
      <c r="T87" s="245"/>
      <c r="U87" s="245"/>
      <c r="V87" s="245"/>
      <c r="W87" s="245"/>
      <c r="X87" s="245"/>
      <c r="Y87" s="245"/>
      <c r="Z87" s="245"/>
      <c r="AA87" s="244"/>
      <c r="AB87" s="244"/>
      <c r="AC87" s="244"/>
      <c r="AD87" s="244"/>
      <c r="AE87" s="244"/>
      <c r="AF87" s="244"/>
      <c r="AG87" s="244"/>
      <c r="AH87" s="244"/>
      <c r="AI87" s="244"/>
      <c r="AJ87" s="244"/>
      <c r="AK87" s="244"/>
      <c r="AL87" s="244"/>
    </row>
    <row r="88" spans="2:38">
      <c r="B88" s="244"/>
      <c r="C88" s="244"/>
      <c r="D88" s="245"/>
      <c r="E88" s="245"/>
      <c r="F88" s="245"/>
      <c r="G88" s="245"/>
      <c r="H88" s="245"/>
      <c r="I88" s="245"/>
      <c r="J88" s="245"/>
      <c r="K88" s="245"/>
      <c r="L88" s="245"/>
      <c r="M88" s="245"/>
      <c r="N88" s="245"/>
      <c r="O88" s="245"/>
      <c r="P88" s="245"/>
      <c r="Q88" s="245"/>
      <c r="R88" s="245"/>
      <c r="S88" s="245"/>
      <c r="T88" s="245"/>
      <c r="U88" s="245"/>
      <c r="V88" s="245"/>
      <c r="W88" s="245"/>
      <c r="X88" s="245"/>
      <c r="Y88" s="245"/>
      <c r="Z88" s="245"/>
      <c r="AA88" s="244"/>
      <c r="AB88" s="244"/>
      <c r="AC88" s="244"/>
      <c r="AD88" s="244"/>
      <c r="AE88" s="244"/>
      <c r="AF88" s="244"/>
      <c r="AG88" s="244"/>
      <c r="AH88" s="244"/>
      <c r="AI88" s="244"/>
      <c r="AJ88" s="244"/>
      <c r="AK88" s="244"/>
      <c r="AL88" s="244"/>
    </row>
    <row r="89" spans="2:38">
      <c r="B89" s="244"/>
      <c r="C89" s="244"/>
      <c r="D89" s="245"/>
      <c r="E89" s="245"/>
      <c r="F89" s="245"/>
      <c r="G89" s="245"/>
      <c r="H89" s="245"/>
      <c r="I89" s="245"/>
      <c r="J89" s="245"/>
      <c r="K89" s="245"/>
      <c r="L89" s="245"/>
      <c r="M89" s="245"/>
      <c r="N89" s="245"/>
      <c r="O89" s="245"/>
      <c r="P89" s="245"/>
      <c r="Q89" s="245"/>
      <c r="R89" s="245"/>
      <c r="S89" s="245"/>
      <c r="T89" s="245"/>
      <c r="U89" s="245"/>
      <c r="V89" s="245"/>
      <c r="W89" s="245"/>
      <c r="X89" s="245"/>
      <c r="Y89" s="245"/>
      <c r="Z89" s="245"/>
      <c r="AA89" s="244"/>
      <c r="AB89" s="244"/>
      <c r="AC89" s="244"/>
      <c r="AD89" s="244"/>
      <c r="AE89" s="244"/>
      <c r="AF89" s="244"/>
      <c r="AG89" s="244"/>
      <c r="AH89" s="244"/>
      <c r="AI89" s="244"/>
      <c r="AJ89" s="244"/>
      <c r="AK89" s="244"/>
      <c r="AL89" s="244"/>
    </row>
    <row r="90" spans="2:38">
      <c r="B90" s="244"/>
      <c r="C90" s="244"/>
      <c r="D90" s="245"/>
      <c r="E90" s="245"/>
      <c r="F90" s="245"/>
      <c r="G90" s="245"/>
      <c r="H90" s="245"/>
      <c r="I90" s="245"/>
      <c r="J90" s="245"/>
      <c r="K90" s="245"/>
      <c r="L90" s="245"/>
      <c r="M90" s="245"/>
      <c r="N90" s="245"/>
      <c r="O90" s="245"/>
      <c r="P90" s="245"/>
      <c r="Q90" s="245"/>
      <c r="R90" s="245"/>
      <c r="S90" s="245"/>
      <c r="T90" s="245"/>
      <c r="U90" s="245"/>
      <c r="V90" s="245"/>
      <c r="W90" s="245"/>
      <c r="X90" s="245"/>
      <c r="Y90" s="245"/>
      <c r="Z90" s="245"/>
      <c r="AA90" s="244"/>
      <c r="AB90" s="244"/>
      <c r="AC90" s="244"/>
      <c r="AD90" s="244"/>
      <c r="AE90" s="244"/>
      <c r="AF90" s="244"/>
      <c r="AG90" s="244"/>
      <c r="AH90" s="244"/>
      <c r="AI90" s="244"/>
      <c r="AJ90" s="244"/>
      <c r="AK90" s="244"/>
      <c r="AL90" s="244"/>
    </row>
    <row r="91" spans="2:38">
      <c r="B91" s="244"/>
      <c r="C91" s="244"/>
      <c r="D91" s="245"/>
      <c r="E91" s="245"/>
      <c r="F91" s="245"/>
      <c r="G91" s="245"/>
      <c r="H91" s="245"/>
      <c r="I91" s="245"/>
      <c r="J91" s="245"/>
      <c r="K91" s="245"/>
      <c r="L91" s="245"/>
      <c r="M91" s="245"/>
      <c r="N91" s="245"/>
      <c r="O91" s="245"/>
      <c r="P91" s="245"/>
      <c r="Q91" s="245"/>
      <c r="R91" s="245"/>
      <c r="S91" s="245"/>
      <c r="T91" s="245"/>
      <c r="U91" s="245"/>
      <c r="V91" s="245"/>
      <c r="W91" s="245"/>
      <c r="X91" s="245"/>
      <c r="Y91" s="245"/>
      <c r="Z91" s="245"/>
      <c r="AA91" s="244"/>
      <c r="AB91" s="244"/>
      <c r="AC91" s="244"/>
      <c r="AD91" s="244"/>
      <c r="AE91" s="244"/>
      <c r="AF91" s="244"/>
      <c r="AG91" s="244"/>
      <c r="AH91" s="244"/>
      <c r="AI91" s="244"/>
      <c r="AJ91" s="244"/>
      <c r="AK91" s="244"/>
      <c r="AL91" s="244"/>
    </row>
    <row r="92" spans="2:38">
      <c r="B92" s="244"/>
      <c r="C92" s="244"/>
      <c r="D92" s="245"/>
      <c r="E92" s="245"/>
      <c r="F92" s="245"/>
      <c r="G92" s="245"/>
      <c r="H92" s="245"/>
      <c r="I92" s="245"/>
      <c r="J92" s="245"/>
      <c r="K92" s="245"/>
      <c r="L92" s="245"/>
      <c r="M92" s="245"/>
      <c r="N92" s="245"/>
      <c r="O92" s="245"/>
      <c r="P92" s="245"/>
      <c r="Q92" s="245"/>
      <c r="R92" s="245"/>
      <c r="S92" s="245"/>
      <c r="T92" s="245"/>
      <c r="U92" s="245"/>
      <c r="V92" s="245"/>
      <c r="W92" s="245"/>
      <c r="X92" s="245"/>
      <c r="Y92" s="245"/>
      <c r="Z92" s="245"/>
      <c r="AA92" s="244"/>
      <c r="AB92" s="244"/>
      <c r="AC92" s="244"/>
      <c r="AD92" s="244"/>
      <c r="AE92" s="244"/>
      <c r="AF92" s="244"/>
      <c r="AG92" s="244"/>
      <c r="AH92" s="244"/>
      <c r="AI92" s="244"/>
      <c r="AJ92" s="244"/>
      <c r="AK92" s="244"/>
      <c r="AL92" s="244"/>
    </row>
    <row r="93" spans="2:38">
      <c r="B93" s="244"/>
      <c r="C93" s="244"/>
      <c r="D93" s="245"/>
      <c r="E93" s="245"/>
      <c r="F93" s="245"/>
      <c r="G93" s="245"/>
      <c r="H93" s="245"/>
      <c r="I93" s="245"/>
      <c r="J93" s="245"/>
      <c r="K93" s="245"/>
      <c r="L93" s="245"/>
      <c r="M93" s="245"/>
      <c r="N93" s="245"/>
      <c r="O93" s="245"/>
      <c r="P93" s="245"/>
      <c r="Q93" s="245"/>
      <c r="R93" s="245"/>
      <c r="S93" s="245"/>
      <c r="T93" s="245"/>
      <c r="U93" s="245"/>
      <c r="V93" s="245"/>
      <c r="W93" s="245"/>
      <c r="X93" s="245"/>
      <c r="Y93" s="245"/>
      <c r="Z93" s="245"/>
      <c r="AA93" s="244"/>
      <c r="AB93" s="244"/>
      <c r="AC93" s="244"/>
      <c r="AD93" s="244"/>
      <c r="AE93" s="244"/>
      <c r="AF93" s="244"/>
      <c r="AG93" s="244"/>
      <c r="AH93" s="244"/>
      <c r="AI93" s="244"/>
      <c r="AJ93" s="244"/>
      <c r="AK93" s="244"/>
      <c r="AL93" s="244"/>
    </row>
    <row r="94" spans="2:38">
      <c r="B94" s="244"/>
      <c r="C94" s="244"/>
      <c r="D94" s="245"/>
      <c r="E94" s="245"/>
      <c r="F94" s="245"/>
      <c r="G94" s="245"/>
      <c r="H94" s="245"/>
      <c r="I94" s="245"/>
      <c r="J94" s="245"/>
      <c r="K94" s="245"/>
      <c r="L94" s="245"/>
      <c r="M94" s="245"/>
      <c r="N94" s="245"/>
      <c r="O94" s="245"/>
      <c r="P94" s="245"/>
      <c r="Q94" s="245"/>
      <c r="R94" s="245"/>
      <c r="S94" s="245"/>
      <c r="T94" s="245"/>
      <c r="U94" s="245"/>
      <c r="V94" s="245"/>
      <c r="W94" s="245"/>
      <c r="X94" s="245"/>
      <c r="Y94" s="245"/>
      <c r="Z94" s="245"/>
      <c r="AA94" s="244"/>
      <c r="AB94" s="244"/>
      <c r="AC94" s="244"/>
      <c r="AD94" s="244"/>
      <c r="AE94" s="244"/>
      <c r="AF94" s="244"/>
      <c r="AG94" s="244"/>
      <c r="AH94" s="244"/>
      <c r="AI94" s="244"/>
      <c r="AJ94" s="244"/>
      <c r="AK94" s="244"/>
      <c r="AL94" s="244"/>
    </row>
    <row r="95" spans="2:38">
      <c r="B95" s="244"/>
      <c r="C95" s="244"/>
      <c r="D95" s="245"/>
      <c r="E95" s="245"/>
      <c r="F95" s="245"/>
      <c r="G95" s="245"/>
      <c r="H95" s="245"/>
      <c r="I95" s="245"/>
      <c r="J95" s="245"/>
      <c r="K95" s="245"/>
      <c r="L95" s="245"/>
      <c r="M95" s="245"/>
      <c r="N95" s="245"/>
      <c r="O95" s="245"/>
      <c r="P95" s="245"/>
      <c r="Q95" s="245"/>
      <c r="R95" s="245"/>
      <c r="S95" s="245"/>
      <c r="T95" s="245"/>
      <c r="U95" s="245"/>
      <c r="V95" s="245"/>
      <c r="W95" s="245"/>
      <c r="X95" s="245"/>
      <c r="Y95" s="245"/>
      <c r="Z95" s="245"/>
      <c r="AA95" s="244"/>
      <c r="AB95" s="244"/>
      <c r="AC95" s="244"/>
      <c r="AD95" s="244"/>
      <c r="AE95" s="244"/>
      <c r="AF95" s="244"/>
      <c r="AG95" s="244"/>
      <c r="AH95" s="244"/>
      <c r="AI95" s="244"/>
      <c r="AJ95" s="244"/>
      <c r="AK95" s="244"/>
      <c r="AL95" s="244"/>
    </row>
    <row r="96" spans="2:38">
      <c r="B96" s="244"/>
      <c r="C96" s="244"/>
      <c r="D96" s="245"/>
      <c r="E96" s="245"/>
      <c r="F96" s="245"/>
      <c r="G96" s="245"/>
      <c r="H96" s="245"/>
      <c r="I96" s="245"/>
      <c r="J96" s="245"/>
      <c r="K96" s="245"/>
      <c r="L96" s="245"/>
      <c r="M96" s="245"/>
      <c r="N96" s="245"/>
      <c r="O96" s="245"/>
      <c r="P96" s="245"/>
      <c r="Q96" s="245"/>
      <c r="R96" s="245"/>
      <c r="S96" s="245"/>
      <c r="T96" s="245"/>
      <c r="U96" s="245"/>
      <c r="V96" s="245"/>
      <c r="W96" s="245"/>
      <c r="X96" s="245"/>
      <c r="Y96" s="245"/>
      <c r="Z96" s="245"/>
      <c r="AA96" s="244"/>
      <c r="AB96" s="244"/>
      <c r="AC96" s="244"/>
      <c r="AD96" s="244"/>
      <c r="AE96" s="244"/>
      <c r="AF96" s="244"/>
      <c r="AG96" s="244"/>
      <c r="AH96" s="244"/>
      <c r="AI96" s="244"/>
      <c r="AJ96" s="244"/>
      <c r="AK96" s="244"/>
      <c r="AL96" s="244"/>
    </row>
    <row r="97" spans="2:38">
      <c r="B97" s="244"/>
      <c r="C97" s="244"/>
      <c r="D97" s="245"/>
      <c r="E97" s="245"/>
      <c r="F97" s="245"/>
      <c r="G97" s="245"/>
      <c r="H97" s="245"/>
      <c r="I97" s="245"/>
      <c r="J97" s="245"/>
      <c r="K97" s="245"/>
      <c r="L97" s="245"/>
      <c r="M97" s="245"/>
      <c r="N97" s="245"/>
      <c r="O97" s="245"/>
      <c r="P97" s="245"/>
      <c r="Q97" s="245"/>
      <c r="R97" s="245"/>
      <c r="S97" s="245"/>
      <c r="T97" s="245"/>
      <c r="U97" s="245"/>
      <c r="V97" s="245"/>
      <c r="W97" s="245"/>
      <c r="X97" s="245"/>
      <c r="Y97" s="245"/>
      <c r="Z97" s="245"/>
      <c r="AA97" s="244"/>
      <c r="AB97" s="244"/>
      <c r="AC97" s="244"/>
      <c r="AD97" s="244"/>
      <c r="AE97" s="244"/>
      <c r="AF97" s="244"/>
      <c r="AG97" s="244"/>
      <c r="AH97" s="244"/>
      <c r="AI97" s="244"/>
      <c r="AJ97" s="244"/>
      <c r="AK97" s="244"/>
      <c r="AL97" s="244"/>
    </row>
    <row r="98" spans="2:38">
      <c r="B98" s="244"/>
      <c r="C98" s="244"/>
      <c r="D98" s="245"/>
      <c r="E98" s="245"/>
      <c r="F98" s="245"/>
      <c r="G98" s="245"/>
      <c r="H98" s="245"/>
      <c r="I98" s="245"/>
      <c r="J98" s="245"/>
      <c r="K98" s="245"/>
      <c r="L98" s="245"/>
      <c r="M98" s="245"/>
      <c r="N98" s="245"/>
      <c r="O98" s="245"/>
      <c r="P98" s="245"/>
      <c r="Q98" s="245"/>
      <c r="R98" s="245"/>
      <c r="S98" s="245"/>
      <c r="T98" s="245"/>
      <c r="U98" s="245"/>
      <c r="V98" s="245"/>
      <c r="W98" s="245"/>
      <c r="X98" s="245"/>
      <c r="Y98" s="245"/>
      <c r="Z98" s="245"/>
      <c r="AA98" s="244"/>
      <c r="AB98" s="244"/>
      <c r="AC98" s="244"/>
      <c r="AD98" s="244"/>
      <c r="AE98" s="244"/>
      <c r="AF98" s="244"/>
      <c r="AG98" s="244"/>
      <c r="AH98" s="244"/>
      <c r="AI98" s="244"/>
      <c r="AJ98" s="244"/>
      <c r="AK98" s="244"/>
      <c r="AL98" s="244"/>
    </row>
    <row r="99" spans="2:38">
      <c r="B99" s="244"/>
      <c r="C99" s="244"/>
      <c r="D99" s="245"/>
      <c r="E99" s="245"/>
      <c r="F99" s="245"/>
      <c r="G99" s="245"/>
      <c r="H99" s="245"/>
      <c r="I99" s="245"/>
      <c r="J99" s="245"/>
      <c r="K99" s="245"/>
      <c r="L99" s="245"/>
      <c r="M99" s="245"/>
      <c r="N99" s="245"/>
      <c r="O99" s="245"/>
      <c r="P99" s="245"/>
      <c r="Q99" s="245"/>
      <c r="R99" s="245"/>
      <c r="S99" s="245"/>
      <c r="T99" s="245"/>
      <c r="U99" s="245"/>
      <c r="V99" s="245"/>
      <c r="W99" s="245"/>
      <c r="X99" s="245"/>
      <c r="Y99" s="245"/>
      <c r="Z99" s="245"/>
      <c r="AA99" s="244"/>
      <c r="AB99" s="244"/>
      <c r="AC99" s="244"/>
      <c r="AD99" s="244"/>
      <c r="AE99" s="244"/>
      <c r="AF99" s="244"/>
      <c r="AG99" s="244"/>
      <c r="AH99" s="244"/>
      <c r="AI99" s="244"/>
      <c r="AJ99" s="244"/>
      <c r="AK99" s="244"/>
      <c r="AL99" s="244"/>
    </row>
    <row r="100" spans="2:38">
      <c r="B100" s="244"/>
      <c r="C100" s="244"/>
      <c r="D100" s="245"/>
      <c r="E100" s="245"/>
      <c r="F100" s="245"/>
      <c r="G100" s="245"/>
      <c r="H100" s="245"/>
      <c r="I100" s="245"/>
      <c r="J100" s="245"/>
      <c r="K100" s="245"/>
      <c r="L100" s="245"/>
      <c r="M100" s="245"/>
      <c r="N100" s="245"/>
      <c r="O100" s="245"/>
      <c r="P100" s="245"/>
      <c r="Q100" s="245"/>
      <c r="R100" s="245"/>
      <c r="S100" s="245"/>
      <c r="T100" s="245"/>
      <c r="U100" s="245"/>
      <c r="V100" s="245"/>
      <c r="W100" s="245"/>
      <c r="X100" s="245"/>
      <c r="Y100" s="245"/>
      <c r="Z100" s="245"/>
      <c r="AA100" s="244"/>
      <c r="AB100" s="244"/>
      <c r="AC100" s="244"/>
      <c r="AD100" s="244"/>
      <c r="AE100" s="244"/>
      <c r="AF100" s="244"/>
      <c r="AG100" s="244"/>
      <c r="AH100" s="244"/>
      <c r="AI100" s="244"/>
      <c r="AJ100" s="244"/>
      <c r="AK100" s="244"/>
      <c r="AL100" s="244"/>
    </row>
    <row r="101" spans="2:38">
      <c r="B101" s="244"/>
      <c r="C101" s="244"/>
      <c r="D101" s="245"/>
      <c r="E101" s="245"/>
      <c r="F101" s="245"/>
      <c r="G101" s="245"/>
      <c r="H101" s="245"/>
      <c r="I101" s="245"/>
      <c r="J101" s="245"/>
      <c r="K101" s="245"/>
      <c r="L101" s="245"/>
      <c r="M101" s="245"/>
      <c r="N101" s="245"/>
      <c r="O101" s="245"/>
      <c r="P101" s="245"/>
      <c r="Q101" s="245"/>
      <c r="R101" s="245"/>
      <c r="S101" s="245"/>
      <c r="T101" s="245"/>
      <c r="U101" s="245"/>
      <c r="V101" s="245"/>
      <c r="W101" s="245"/>
      <c r="X101" s="245"/>
      <c r="Y101" s="245"/>
      <c r="Z101" s="245"/>
      <c r="AA101" s="244"/>
      <c r="AB101" s="244"/>
      <c r="AC101" s="244"/>
      <c r="AD101" s="244"/>
      <c r="AE101" s="244"/>
      <c r="AF101" s="244"/>
      <c r="AG101" s="244"/>
      <c r="AH101" s="244"/>
      <c r="AI101" s="244"/>
      <c r="AJ101" s="244"/>
      <c r="AK101" s="244"/>
      <c r="AL101" s="244"/>
    </row>
    <row r="102" spans="2:38">
      <c r="B102" s="244"/>
      <c r="C102" s="244"/>
      <c r="D102" s="245"/>
      <c r="E102" s="245"/>
      <c r="F102" s="245"/>
      <c r="G102" s="245"/>
      <c r="H102" s="245"/>
      <c r="I102" s="245"/>
      <c r="J102" s="245"/>
      <c r="K102" s="245"/>
      <c r="L102" s="245"/>
      <c r="M102" s="245"/>
      <c r="N102" s="245"/>
      <c r="O102" s="245"/>
      <c r="P102" s="245"/>
      <c r="Q102" s="245"/>
      <c r="R102" s="245"/>
      <c r="S102" s="245"/>
      <c r="T102" s="245"/>
      <c r="U102" s="245"/>
      <c r="V102" s="245"/>
      <c r="W102" s="245"/>
      <c r="X102" s="245"/>
      <c r="Y102" s="245"/>
      <c r="Z102" s="245"/>
      <c r="AA102" s="244"/>
      <c r="AB102" s="244"/>
      <c r="AC102" s="244"/>
      <c r="AD102" s="244"/>
      <c r="AE102" s="244"/>
      <c r="AF102" s="244"/>
      <c r="AG102" s="244"/>
      <c r="AH102" s="244"/>
      <c r="AI102" s="244"/>
      <c r="AJ102" s="244"/>
      <c r="AK102" s="244"/>
      <c r="AL102" s="244"/>
    </row>
    <row r="103" spans="2:38">
      <c r="B103" s="244"/>
      <c r="C103" s="244"/>
      <c r="D103" s="245"/>
      <c r="E103" s="245"/>
      <c r="F103" s="245"/>
      <c r="G103" s="245"/>
      <c r="H103" s="245"/>
      <c r="I103" s="245"/>
      <c r="J103" s="245"/>
      <c r="K103" s="245"/>
      <c r="L103" s="245"/>
      <c r="M103" s="245"/>
      <c r="N103" s="245"/>
      <c r="O103" s="245"/>
      <c r="P103" s="245"/>
      <c r="Q103" s="245"/>
      <c r="R103" s="245"/>
      <c r="S103" s="245"/>
      <c r="T103" s="245"/>
      <c r="U103" s="245"/>
      <c r="V103" s="245"/>
      <c r="W103" s="245"/>
      <c r="X103" s="245"/>
      <c r="Y103" s="245"/>
      <c r="Z103" s="245"/>
      <c r="AA103" s="244"/>
      <c r="AB103" s="244"/>
      <c r="AC103" s="244"/>
      <c r="AD103" s="244"/>
      <c r="AE103" s="244"/>
      <c r="AF103" s="244"/>
      <c r="AG103" s="244"/>
      <c r="AH103" s="244"/>
      <c r="AI103" s="244"/>
      <c r="AJ103" s="244"/>
      <c r="AK103" s="244"/>
      <c r="AL103" s="244"/>
    </row>
    <row r="104" spans="2:38">
      <c r="B104" s="244"/>
      <c r="C104" s="244"/>
      <c r="D104" s="245"/>
      <c r="E104" s="245"/>
      <c r="F104" s="245"/>
      <c r="G104" s="245"/>
      <c r="H104" s="245"/>
      <c r="I104" s="245"/>
      <c r="J104" s="245"/>
      <c r="K104" s="245"/>
      <c r="L104" s="245"/>
      <c r="M104" s="245"/>
      <c r="N104" s="245"/>
      <c r="O104" s="245"/>
      <c r="P104" s="245"/>
      <c r="Q104" s="245"/>
      <c r="R104" s="245"/>
      <c r="S104" s="245"/>
      <c r="T104" s="245"/>
      <c r="U104" s="245"/>
      <c r="V104" s="245"/>
      <c r="W104" s="245"/>
      <c r="X104" s="245"/>
      <c r="Y104" s="245"/>
      <c r="Z104" s="245"/>
      <c r="AA104" s="244"/>
      <c r="AB104" s="244"/>
      <c r="AC104" s="244"/>
      <c r="AD104" s="244"/>
      <c r="AE104" s="244"/>
      <c r="AF104" s="244"/>
      <c r="AG104" s="244"/>
      <c r="AH104" s="244"/>
      <c r="AI104" s="244"/>
      <c r="AJ104" s="244"/>
      <c r="AK104" s="244"/>
      <c r="AL104" s="244"/>
    </row>
    <row r="105" spans="2:38">
      <c r="B105" s="244"/>
      <c r="C105" s="244"/>
      <c r="D105" s="245"/>
      <c r="E105" s="245"/>
      <c r="F105" s="245"/>
      <c r="G105" s="245"/>
      <c r="H105" s="245"/>
      <c r="I105" s="245"/>
      <c r="J105" s="245"/>
      <c r="K105" s="245"/>
      <c r="L105" s="245"/>
      <c r="M105" s="245"/>
      <c r="N105" s="245"/>
      <c r="O105" s="245"/>
      <c r="P105" s="245"/>
      <c r="Q105" s="245"/>
      <c r="R105" s="245"/>
      <c r="S105" s="245"/>
      <c r="T105" s="245"/>
      <c r="U105" s="245"/>
      <c r="V105" s="245"/>
      <c r="W105" s="245"/>
      <c r="X105" s="245"/>
      <c r="Y105" s="245"/>
      <c r="Z105" s="245"/>
      <c r="AA105" s="244"/>
      <c r="AB105" s="244"/>
      <c r="AC105" s="244"/>
      <c r="AD105" s="244"/>
      <c r="AE105" s="244"/>
      <c r="AF105" s="244"/>
      <c r="AG105" s="244"/>
      <c r="AH105" s="244"/>
      <c r="AI105" s="244"/>
      <c r="AJ105" s="244"/>
      <c r="AK105" s="244"/>
      <c r="AL105" s="244"/>
    </row>
    <row r="106" spans="2:38">
      <c r="B106" s="244"/>
      <c r="C106" s="244"/>
      <c r="D106" s="244"/>
      <c r="E106" s="244"/>
      <c r="F106" s="244"/>
      <c r="G106" s="244"/>
      <c r="H106" s="244"/>
      <c r="I106" s="244"/>
      <c r="J106" s="244"/>
      <c r="K106" s="244"/>
      <c r="L106" s="244"/>
      <c r="M106" s="244"/>
      <c r="N106" s="244"/>
      <c r="O106" s="244"/>
      <c r="P106" s="244"/>
      <c r="Q106" s="244"/>
      <c r="R106" s="244"/>
      <c r="S106" s="244"/>
      <c r="T106" s="244"/>
      <c r="U106" s="244"/>
      <c r="V106" s="244"/>
      <c r="W106" s="244"/>
      <c r="X106" s="244"/>
      <c r="Y106" s="244"/>
      <c r="Z106" s="244"/>
      <c r="AA106" s="244"/>
      <c r="AB106" s="244"/>
      <c r="AC106" s="244"/>
      <c r="AD106" s="244"/>
      <c r="AE106" s="244"/>
      <c r="AF106" s="244"/>
      <c r="AG106" s="244"/>
      <c r="AH106" s="244"/>
      <c r="AI106" s="244"/>
      <c r="AJ106" s="244"/>
      <c r="AK106" s="244"/>
      <c r="AL106" s="244"/>
    </row>
    <row r="107" spans="2:38">
      <c r="B107" s="244"/>
      <c r="C107" s="244"/>
      <c r="D107" s="244"/>
      <c r="E107" s="244"/>
      <c r="F107" s="244"/>
      <c r="G107" s="244"/>
      <c r="H107" s="244"/>
      <c r="I107" s="244"/>
      <c r="J107" s="244"/>
      <c r="K107" s="244"/>
      <c r="L107" s="244"/>
      <c r="M107" s="244"/>
      <c r="N107" s="244"/>
      <c r="O107" s="244"/>
      <c r="P107" s="244"/>
      <c r="Q107" s="244"/>
      <c r="R107" s="244"/>
      <c r="S107" s="244"/>
      <c r="T107" s="244"/>
      <c r="U107" s="244"/>
      <c r="V107" s="244"/>
      <c r="W107" s="244"/>
      <c r="X107" s="244"/>
      <c r="Y107" s="244"/>
      <c r="Z107" s="244"/>
      <c r="AA107" s="244"/>
      <c r="AB107" s="244"/>
      <c r="AC107" s="244"/>
      <c r="AD107" s="244"/>
      <c r="AE107" s="244"/>
      <c r="AF107" s="244"/>
      <c r="AG107" s="244"/>
      <c r="AH107" s="244"/>
      <c r="AI107" s="244"/>
      <c r="AJ107" s="244"/>
      <c r="AK107" s="244"/>
      <c r="AL107" s="244"/>
    </row>
  </sheetData>
  <mergeCells count="4">
    <mergeCell ref="B5:B10"/>
    <mergeCell ref="B11:B16"/>
    <mergeCell ref="D22:I22"/>
    <mergeCell ref="J22:O22"/>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1"/>
  <sheetViews>
    <sheetView workbookViewId="0">
      <selection activeCell="N19" sqref="N19"/>
    </sheetView>
  </sheetViews>
  <sheetFormatPr baseColWidth="10" defaultRowHeight="15"/>
  <cols>
    <col min="1" max="1" width="11.42578125" style="3"/>
    <col min="2" max="2" width="12.7109375" style="3" customWidth="1"/>
    <col min="3" max="3" width="20.85546875" style="3" customWidth="1"/>
    <col min="4" max="16384" width="11.42578125" style="3"/>
  </cols>
  <sheetData>
    <row r="1" spans="1:15" ht="15.75">
      <c r="A1" s="89" t="s">
        <v>276</v>
      </c>
      <c r="B1" s="256"/>
      <c r="C1" s="256"/>
      <c r="D1" s="256"/>
      <c r="E1" s="256"/>
      <c r="F1" s="256"/>
      <c r="G1" s="256"/>
      <c r="H1" s="252"/>
      <c r="I1" s="252"/>
      <c r="J1" s="252"/>
      <c r="K1" s="252"/>
      <c r="L1" s="252"/>
      <c r="M1" s="252"/>
      <c r="N1" s="252"/>
      <c r="O1" s="251"/>
    </row>
    <row r="2" spans="1:15" ht="15.75">
      <c r="B2" s="252"/>
      <c r="C2" s="252"/>
      <c r="D2" s="253"/>
      <c r="E2" s="253"/>
      <c r="F2" s="253"/>
      <c r="G2" s="253"/>
      <c r="H2" s="253"/>
      <c r="I2" s="253"/>
      <c r="J2" s="253"/>
      <c r="K2" s="253"/>
      <c r="L2" s="253"/>
      <c r="M2" s="253"/>
      <c r="N2" s="253"/>
      <c r="O2" s="251"/>
    </row>
    <row r="3" spans="1:15" ht="16.5" thickBot="1">
      <c r="B3" s="252"/>
      <c r="C3" s="252"/>
      <c r="D3" s="253"/>
      <c r="E3" s="253"/>
      <c r="F3" s="253"/>
      <c r="G3" s="253"/>
      <c r="H3" s="253"/>
      <c r="I3" s="253"/>
      <c r="J3" s="253"/>
      <c r="K3" s="253"/>
      <c r="L3" s="253"/>
      <c r="M3" s="253"/>
      <c r="N3" s="253"/>
      <c r="O3" s="251"/>
    </row>
    <row r="4" spans="1:15" ht="16.5" thickBot="1">
      <c r="B4" s="252"/>
      <c r="C4" s="252"/>
      <c r="D4" s="432" t="s">
        <v>253</v>
      </c>
      <c r="E4" s="432" t="s">
        <v>254</v>
      </c>
      <c r="F4" s="432" t="s">
        <v>255</v>
      </c>
      <c r="G4" s="432" t="s">
        <v>256</v>
      </c>
      <c r="H4" s="432" t="s">
        <v>257</v>
      </c>
      <c r="I4" s="432" t="s">
        <v>258</v>
      </c>
      <c r="J4" s="432" t="s">
        <v>259</v>
      </c>
      <c r="K4" s="432" t="s">
        <v>260</v>
      </c>
      <c r="L4" s="433" t="s">
        <v>261</v>
      </c>
      <c r="M4" s="432" t="s">
        <v>262</v>
      </c>
      <c r="N4" s="434" t="s">
        <v>263</v>
      </c>
      <c r="O4" s="251"/>
    </row>
    <row r="5" spans="1:15" ht="15.75">
      <c r="B5" s="546" t="s">
        <v>62</v>
      </c>
      <c r="C5" s="257" t="s">
        <v>264</v>
      </c>
      <c r="D5" s="435">
        <v>8.0000000000000002E-3</v>
      </c>
      <c r="E5" s="436">
        <v>8.0000000000000002E-3</v>
      </c>
      <c r="F5" s="435">
        <v>0.01</v>
      </c>
      <c r="G5" s="435">
        <v>1.0999999999999999E-2</v>
      </c>
      <c r="H5" s="435">
        <v>0.01</v>
      </c>
      <c r="I5" s="435">
        <v>0.01</v>
      </c>
      <c r="J5" s="435">
        <v>1.2999999999999999E-2</v>
      </c>
      <c r="K5" s="435">
        <v>1.2E-2</v>
      </c>
      <c r="L5" s="437">
        <v>1.2999999999999999E-2</v>
      </c>
      <c r="M5" s="435">
        <v>1.4E-2</v>
      </c>
      <c r="N5" s="436">
        <v>1.4E-2</v>
      </c>
      <c r="O5" s="251"/>
    </row>
    <row r="6" spans="1:15" ht="15.75">
      <c r="B6" s="547"/>
      <c r="C6" s="258" t="s">
        <v>265</v>
      </c>
      <c r="D6" s="260">
        <v>6.0000000000000001E-3</v>
      </c>
      <c r="E6" s="263">
        <v>6.0000000000000001E-3</v>
      </c>
      <c r="F6" s="260">
        <v>0.01</v>
      </c>
      <c r="G6" s="260">
        <v>0.01</v>
      </c>
      <c r="H6" s="260">
        <v>1.2999999999999999E-2</v>
      </c>
      <c r="I6" s="260">
        <v>1.7000000000000001E-2</v>
      </c>
      <c r="J6" s="260">
        <v>3.1E-2</v>
      </c>
      <c r="K6" s="260">
        <v>3.7999999999999999E-2</v>
      </c>
      <c r="L6" s="261">
        <v>0.05</v>
      </c>
      <c r="M6" s="260">
        <v>5.1999999999999998E-2</v>
      </c>
      <c r="N6" s="263">
        <v>7.0000000000000007E-2</v>
      </c>
      <c r="O6" s="251"/>
    </row>
    <row r="7" spans="1:15" ht="15.75">
      <c r="B7" s="547"/>
      <c r="C7" s="258" t="s">
        <v>266</v>
      </c>
      <c r="D7" s="260">
        <v>2E-3</v>
      </c>
      <c r="E7" s="263">
        <v>1E-3</v>
      </c>
      <c r="F7" s="260">
        <v>3.0000000000000001E-3</v>
      </c>
      <c r="G7" s="260">
        <v>3.0000000000000001E-3</v>
      </c>
      <c r="H7" s="260">
        <v>4.0000000000000001E-3</v>
      </c>
      <c r="I7" s="260">
        <v>1.0999999999999999E-2</v>
      </c>
      <c r="J7" s="260">
        <v>1.2E-2</v>
      </c>
      <c r="K7" s="260">
        <v>1.9E-2</v>
      </c>
      <c r="L7" s="261">
        <v>2.3E-2</v>
      </c>
      <c r="M7" s="260">
        <v>2.5999999999999999E-2</v>
      </c>
      <c r="N7" s="263">
        <v>0.03</v>
      </c>
      <c r="O7" s="251"/>
    </row>
    <row r="8" spans="1:15" ht="15.75">
      <c r="B8" s="547"/>
      <c r="C8" s="258" t="s">
        <v>267</v>
      </c>
      <c r="D8" s="260">
        <v>0</v>
      </c>
      <c r="E8" s="263">
        <v>0</v>
      </c>
      <c r="F8" s="260">
        <v>0</v>
      </c>
      <c r="G8" s="260">
        <v>0</v>
      </c>
      <c r="H8" s="260">
        <v>0</v>
      </c>
      <c r="I8" s="260">
        <v>0</v>
      </c>
      <c r="J8" s="260">
        <v>0</v>
      </c>
      <c r="K8" s="260">
        <v>2E-3</v>
      </c>
      <c r="L8" s="261">
        <v>6.0000000000000001E-3</v>
      </c>
      <c r="M8" s="260">
        <v>2.1000000000000001E-2</v>
      </c>
      <c r="N8" s="263">
        <v>0.186</v>
      </c>
      <c r="O8" s="251"/>
    </row>
    <row r="9" spans="1:15" s="1" customFormat="1" ht="15.75">
      <c r="B9" s="548"/>
      <c r="C9" s="267" t="s">
        <v>122</v>
      </c>
      <c r="D9" s="268">
        <v>1.4999999999999999E-2</v>
      </c>
      <c r="E9" s="268">
        <v>1.6E-2</v>
      </c>
      <c r="F9" s="268">
        <v>2.3E-2</v>
      </c>
      <c r="G9" s="268">
        <v>2.4E-2</v>
      </c>
      <c r="H9" s="438">
        <v>2.5999999999999999E-2</v>
      </c>
      <c r="I9" s="268">
        <v>3.9E-2</v>
      </c>
      <c r="J9" s="268">
        <v>5.7000000000000002E-2</v>
      </c>
      <c r="K9" s="268">
        <v>7.0000000000000007E-2</v>
      </c>
      <c r="L9" s="268">
        <v>9.1999999999999998E-2</v>
      </c>
      <c r="M9" s="268">
        <v>0.113</v>
      </c>
      <c r="N9" s="268">
        <v>0.3</v>
      </c>
      <c r="O9" s="269"/>
    </row>
    <row r="10" spans="1:15" ht="15.75">
      <c r="B10" s="549" t="s">
        <v>61</v>
      </c>
      <c r="C10" s="271" t="s">
        <v>264</v>
      </c>
      <c r="D10" s="264">
        <v>1E-3</v>
      </c>
      <c r="E10" s="270">
        <v>1E-3</v>
      </c>
      <c r="F10" s="264">
        <v>2E-3</v>
      </c>
      <c r="G10" s="264">
        <v>2E-3</v>
      </c>
      <c r="H10" s="259">
        <v>2E-3</v>
      </c>
      <c r="I10" s="264">
        <v>2E-3</v>
      </c>
      <c r="J10" s="264">
        <v>2E-3</v>
      </c>
      <c r="K10" s="264">
        <v>2E-3</v>
      </c>
      <c r="L10" s="265">
        <v>2E-3</v>
      </c>
      <c r="M10" s="264">
        <v>2E-3</v>
      </c>
      <c r="N10" s="264">
        <v>2E-3</v>
      </c>
      <c r="O10" s="251"/>
    </row>
    <row r="11" spans="1:15" ht="15.75">
      <c r="B11" s="547"/>
      <c r="C11" s="258" t="s">
        <v>265</v>
      </c>
      <c r="D11" s="260">
        <v>1.0999999999999999E-2</v>
      </c>
      <c r="E11" s="263">
        <v>1.2E-2</v>
      </c>
      <c r="F11" s="260">
        <v>1.7999999999999999E-2</v>
      </c>
      <c r="G11" s="260">
        <v>1.9E-2</v>
      </c>
      <c r="H11" s="260">
        <v>2.1999999999999999E-2</v>
      </c>
      <c r="I11" s="260">
        <v>2.5999999999999999E-2</v>
      </c>
      <c r="J11" s="260">
        <v>4.5999999999999999E-2</v>
      </c>
      <c r="K11" s="260">
        <v>5.3999999999999999E-2</v>
      </c>
      <c r="L11" s="261">
        <v>6.5000000000000002E-2</v>
      </c>
      <c r="M11" s="260">
        <v>6.7000000000000004E-2</v>
      </c>
      <c r="N11" s="263">
        <v>8.6999999999999994E-2</v>
      </c>
      <c r="O11" s="251"/>
    </row>
    <row r="12" spans="1:15" ht="15.75">
      <c r="B12" s="547"/>
      <c r="C12" s="258" t="s">
        <v>266</v>
      </c>
      <c r="D12" s="260">
        <v>1E-3</v>
      </c>
      <c r="E12" s="263">
        <v>1E-3</v>
      </c>
      <c r="F12" s="260">
        <v>2E-3</v>
      </c>
      <c r="G12" s="260">
        <v>2E-3</v>
      </c>
      <c r="H12" s="260">
        <v>3.0000000000000001E-3</v>
      </c>
      <c r="I12" s="260">
        <v>3.0000000000000001E-3</v>
      </c>
      <c r="J12" s="260">
        <v>5.0000000000000001E-3</v>
      </c>
      <c r="K12" s="260">
        <v>7.0000000000000001E-3</v>
      </c>
      <c r="L12" s="261">
        <v>8.0000000000000002E-3</v>
      </c>
      <c r="M12" s="260">
        <v>1.0999999999999999E-2</v>
      </c>
      <c r="N12" s="263">
        <v>1.4E-2</v>
      </c>
      <c r="O12" s="251"/>
    </row>
    <row r="13" spans="1:15" ht="15.75">
      <c r="B13" s="547"/>
      <c r="C13" s="258" t="s">
        <v>267</v>
      </c>
      <c r="D13" s="260">
        <v>0</v>
      </c>
      <c r="E13" s="263">
        <v>0</v>
      </c>
      <c r="F13" s="260">
        <v>0</v>
      </c>
      <c r="G13" s="260">
        <v>0</v>
      </c>
      <c r="H13" s="260">
        <v>0</v>
      </c>
      <c r="I13" s="260">
        <v>0</v>
      </c>
      <c r="J13" s="260">
        <v>0</v>
      </c>
      <c r="K13" s="260">
        <v>1E-3</v>
      </c>
      <c r="L13" s="261">
        <v>2E-3</v>
      </c>
      <c r="M13" s="260">
        <v>7.0000000000000001E-3</v>
      </c>
      <c r="N13" s="263">
        <v>0.111</v>
      </c>
      <c r="O13" s="251"/>
    </row>
    <row r="14" spans="1:15" s="1" customFormat="1" ht="15.75">
      <c r="B14" s="548"/>
      <c r="C14" s="272" t="s">
        <v>122</v>
      </c>
      <c r="D14" s="268">
        <v>1.4E-2</v>
      </c>
      <c r="E14" s="438">
        <v>1.4E-2</v>
      </c>
      <c r="F14" s="268">
        <v>2.1999999999999999E-2</v>
      </c>
      <c r="G14" s="268">
        <v>2.3E-2</v>
      </c>
      <c r="H14" s="268">
        <v>2.5999999999999999E-2</v>
      </c>
      <c r="I14" s="268">
        <v>3.2000000000000001E-2</v>
      </c>
      <c r="J14" s="268">
        <v>5.3999999999999999E-2</v>
      </c>
      <c r="K14" s="268">
        <v>6.4000000000000001E-2</v>
      </c>
      <c r="L14" s="268">
        <v>7.6999999999999999E-2</v>
      </c>
      <c r="M14" s="268">
        <v>8.6999999999999994E-2</v>
      </c>
      <c r="N14" s="268">
        <v>0.214</v>
      </c>
      <c r="O14" s="269"/>
    </row>
    <row r="15" spans="1:15" ht="15.75">
      <c r="B15" s="549" t="s">
        <v>60</v>
      </c>
      <c r="C15" s="266" t="s">
        <v>264</v>
      </c>
      <c r="D15" s="264">
        <v>1.4999999999999999E-2</v>
      </c>
      <c r="E15" s="262">
        <v>1.6E-2</v>
      </c>
      <c r="F15" s="264">
        <v>1.9E-2</v>
      </c>
      <c r="G15" s="264">
        <v>0.02</v>
      </c>
      <c r="H15" s="264">
        <v>1.7999999999999999E-2</v>
      </c>
      <c r="I15" s="264">
        <v>1.9E-2</v>
      </c>
      <c r="J15" s="264">
        <v>2.5000000000000001E-2</v>
      </c>
      <c r="K15" s="264">
        <v>2.3E-2</v>
      </c>
      <c r="L15" s="265">
        <v>2.5999999999999999E-2</v>
      </c>
      <c r="M15" s="264">
        <v>2.5999999999999999E-2</v>
      </c>
      <c r="N15" s="264">
        <v>2.5000000000000001E-2</v>
      </c>
      <c r="O15" s="251"/>
    </row>
    <row r="16" spans="1:15" ht="15.75">
      <c r="B16" s="547"/>
      <c r="C16" s="258" t="s">
        <v>265</v>
      </c>
      <c r="D16" s="260">
        <v>0</v>
      </c>
      <c r="E16" s="263">
        <v>1E-3</v>
      </c>
      <c r="F16" s="260">
        <v>1E-3</v>
      </c>
      <c r="G16" s="260">
        <v>1E-3</v>
      </c>
      <c r="H16" s="260">
        <v>3.0000000000000001E-3</v>
      </c>
      <c r="I16" s="260">
        <v>8.0000000000000002E-3</v>
      </c>
      <c r="J16" s="260">
        <v>1.6E-2</v>
      </c>
      <c r="K16" s="260">
        <v>2.1000000000000001E-2</v>
      </c>
      <c r="L16" s="261">
        <v>3.3000000000000002E-2</v>
      </c>
      <c r="M16" s="260">
        <v>3.6999999999999998E-2</v>
      </c>
      <c r="N16" s="263">
        <v>5.2999999999999999E-2</v>
      </c>
      <c r="O16" s="251"/>
    </row>
    <row r="17" spans="2:15" ht="15.75">
      <c r="B17" s="547"/>
      <c r="C17" s="258" t="s">
        <v>266</v>
      </c>
      <c r="D17" s="260">
        <v>2E-3</v>
      </c>
      <c r="E17" s="263">
        <v>2E-3</v>
      </c>
      <c r="F17" s="260">
        <v>4.0000000000000001E-3</v>
      </c>
      <c r="G17" s="260">
        <v>5.0000000000000001E-3</v>
      </c>
      <c r="H17" s="260">
        <v>5.0000000000000001E-3</v>
      </c>
      <c r="I17" s="260">
        <v>1.9E-2</v>
      </c>
      <c r="J17" s="260">
        <v>0.02</v>
      </c>
      <c r="K17" s="260">
        <v>3.1E-2</v>
      </c>
      <c r="L17" s="261">
        <v>3.9E-2</v>
      </c>
      <c r="M17" s="260">
        <v>4.1000000000000002E-2</v>
      </c>
      <c r="N17" s="263">
        <v>4.8000000000000001E-2</v>
      </c>
      <c r="O17" s="251"/>
    </row>
    <row r="18" spans="2:15" ht="15.75">
      <c r="B18" s="547"/>
      <c r="C18" s="258" t="s">
        <v>267</v>
      </c>
      <c r="D18" s="260">
        <v>0</v>
      </c>
      <c r="E18" s="263">
        <v>0</v>
      </c>
      <c r="F18" s="260">
        <v>0</v>
      </c>
      <c r="G18" s="260">
        <v>0</v>
      </c>
      <c r="H18" s="260">
        <v>0</v>
      </c>
      <c r="I18" s="260">
        <v>0</v>
      </c>
      <c r="J18" s="260">
        <v>1E-3</v>
      </c>
      <c r="K18" s="260">
        <v>2E-3</v>
      </c>
      <c r="L18" s="261">
        <v>0.01</v>
      </c>
      <c r="M18" s="260">
        <v>3.5000000000000003E-2</v>
      </c>
      <c r="N18" s="263">
        <v>0.26400000000000001</v>
      </c>
      <c r="O18" s="251"/>
    </row>
    <row r="19" spans="2:15" s="1" customFormat="1" ht="16.5" thickBot="1">
      <c r="B19" s="550"/>
      <c r="C19" s="273" t="s">
        <v>122</v>
      </c>
      <c r="D19" s="274">
        <v>1.7000000000000001E-2</v>
      </c>
      <c r="E19" s="274">
        <v>1.7999999999999999E-2</v>
      </c>
      <c r="F19" s="274">
        <v>2.4E-2</v>
      </c>
      <c r="G19" s="274">
        <v>2.5000000000000001E-2</v>
      </c>
      <c r="H19" s="274">
        <v>2.5999999999999999E-2</v>
      </c>
      <c r="I19" s="274">
        <v>4.5999999999999999E-2</v>
      </c>
      <c r="J19" s="274">
        <v>6.0999999999999999E-2</v>
      </c>
      <c r="K19" s="274">
        <v>7.6999999999999999E-2</v>
      </c>
      <c r="L19" s="274">
        <v>0.108</v>
      </c>
      <c r="M19" s="274">
        <v>0.13900000000000001</v>
      </c>
      <c r="N19" s="274">
        <v>0.39</v>
      </c>
      <c r="O19" s="269"/>
    </row>
    <row r="20" spans="2:15" ht="15.75">
      <c r="B20" s="252"/>
      <c r="C20" s="252"/>
      <c r="D20" s="253"/>
      <c r="E20" s="253"/>
      <c r="F20" s="253"/>
      <c r="G20" s="253"/>
      <c r="H20" s="253"/>
      <c r="I20" s="253"/>
      <c r="J20" s="253"/>
      <c r="K20" s="253"/>
      <c r="L20" s="253"/>
      <c r="M20" s="253"/>
      <c r="N20" s="253"/>
      <c r="O20" s="251"/>
    </row>
    <row r="21" spans="2:15" ht="15.75">
      <c r="B21" s="254"/>
      <c r="C21" s="254"/>
      <c r="D21" s="254"/>
      <c r="E21" s="254"/>
      <c r="F21" s="254"/>
      <c r="G21" s="254"/>
      <c r="H21" s="254"/>
      <c r="I21" s="254"/>
      <c r="J21" s="254"/>
      <c r="K21" s="254"/>
      <c r="L21" s="254"/>
      <c r="M21" s="254"/>
      <c r="N21" s="254"/>
      <c r="O21" s="251"/>
    </row>
    <row r="22" spans="2:15" ht="15.75">
      <c r="B22" s="254"/>
      <c r="C22" s="254"/>
      <c r="D22" s="254"/>
      <c r="E22" s="254"/>
      <c r="F22" s="254"/>
      <c r="G22" s="254"/>
      <c r="H22" s="254"/>
      <c r="I22" s="254"/>
      <c r="J22" s="254"/>
      <c r="K22" s="254"/>
      <c r="L22" s="254"/>
      <c r="M22" s="254"/>
      <c r="N22" s="254"/>
    </row>
    <row r="23" spans="2:15" ht="15.75">
      <c r="B23" s="255"/>
      <c r="C23" s="255"/>
      <c r="D23" s="255"/>
      <c r="E23" s="255"/>
      <c r="F23" s="255"/>
      <c r="G23" s="255"/>
      <c r="H23" s="255"/>
      <c r="I23" s="255"/>
      <c r="J23" s="255"/>
      <c r="K23" s="255"/>
      <c r="L23" s="255"/>
      <c r="M23" s="255"/>
      <c r="N23" s="255"/>
    </row>
    <row r="24" spans="2:15" ht="15.75">
      <c r="B24" s="255"/>
      <c r="C24" s="255"/>
      <c r="D24" s="255"/>
      <c r="E24" s="255"/>
      <c r="F24" s="255"/>
      <c r="G24" s="255"/>
      <c r="H24" s="255"/>
      <c r="I24" s="255"/>
      <c r="J24" s="255"/>
      <c r="K24" s="255"/>
      <c r="L24" s="255"/>
      <c r="M24" s="255"/>
      <c r="N24" s="255"/>
    </row>
    <row r="25" spans="2:15" ht="15.75">
      <c r="B25" s="255"/>
      <c r="C25" s="255"/>
      <c r="D25" s="255"/>
      <c r="E25" s="255"/>
      <c r="F25" s="255"/>
      <c r="G25" s="255"/>
      <c r="H25" s="255"/>
      <c r="I25" s="255"/>
      <c r="J25" s="255"/>
      <c r="K25" s="255"/>
      <c r="L25" s="255"/>
      <c r="M25" s="255"/>
      <c r="N25" s="255"/>
    </row>
    <row r="26" spans="2:15" ht="15.75">
      <c r="B26" s="255"/>
      <c r="C26" s="255"/>
      <c r="D26" s="534" t="s">
        <v>62</v>
      </c>
      <c r="E26" s="545"/>
      <c r="F26" s="255"/>
      <c r="G26" s="255"/>
      <c r="H26" s="534" t="s">
        <v>61</v>
      </c>
      <c r="I26" s="534"/>
      <c r="J26" s="255"/>
      <c r="K26" s="255"/>
      <c r="L26" s="534" t="s">
        <v>60</v>
      </c>
      <c r="M26" s="534"/>
    </row>
    <row r="30" spans="2:15">
      <c r="B30" s="4"/>
    </row>
    <row r="31" spans="2:15">
      <c r="B31" s="4"/>
    </row>
  </sheetData>
  <mergeCells count="6">
    <mergeCell ref="L26:M26"/>
    <mergeCell ref="D26:E26"/>
    <mergeCell ref="H26:I26"/>
    <mergeCell ref="B5:B9"/>
    <mergeCell ref="B10:B14"/>
    <mergeCell ref="B15:B19"/>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2"/>
  <sheetViews>
    <sheetView workbookViewId="0">
      <selection activeCell="E50" sqref="E50"/>
    </sheetView>
  </sheetViews>
  <sheetFormatPr baseColWidth="10" defaultRowHeight="15"/>
  <cols>
    <col min="1" max="1" width="11.42578125" style="3"/>
    <col min="2" max="2" width="30.7109375" style="3" customWidth="1"/>
    <col min="3" max="12" width="8.7109375" style="3" customWidth="1"/>
    <col min="13" max="261" width="11.42578125" style="3"/>
    <col min="262" max="262" width="38.42578125" style="3" customWidth="1"/>
    <col min="263" max="517" width="11.42578125" style="3"/>
    <col min="518" max="518" width="38.42578125" style="3" customWidth="1"/>
    <col min="519" max="773" width="11.42578125" style="3"/>
    <col min="774" max="774" width="38.42578125" style="3" customWidth="1"/>
    <col min="775" max="1029" width="11.42578125" style="3"/>
    <col min="1030" max="1030" width="38.42578125" style="3" customWidth="1"/>
    <col min="1031" max="1285" width="11.42578125" style="3"/>
    <col min="1286" max="1286" width="38.42578125" style="3" customWidth="1"/>
    <col min="1287" max="1541" width="11.42578125" style="3"/>
    <col min="1542" max="1542" width="38.42578125" style="3" customWidth="1"/>
    <col min="1543" max="1797" width="11.42578125" style="3"/>
    <col min="1798" max="1798" width="38.42578125" style="3" customWidth="1"/>
    <col min="1799" max="2053" width="11.42578125" style="3"/>
    <col min="2054" max="2054" width="38.42578125" style="3" customWidth="1"/>
    <col min="2055" max="2309" width="11.42578125" style="3"/>
    <col min="2310" max="2310" width="38.42578125" style="3" customWidth="1"/>
    <col min="2311" max="2565" width="11.42578125" style="3"/>
    <col min="2566" max="2566" width="38.42578125" style="3" customWidth="1"/>
    <col min="2567" max="2821" width="11.42578125" style="3"/>
    <col min="2822" max="2822" width="38.42578125" style="3" customWidth="1"/>
    <col min="2823" max="3077" width="11.42578125" style="3"/>
    <col min="3078" max="3078" width="38.42578125" style="3" customWidth="1"/>
    <col min="3079" max="3333" width="11.42578125" style="3"/>
    <col min="3334" max="3334" width="38.42578125" style="3" customWidth="1"/>
    <col min="3335" max="3589" width="11.42578125" style="3"/>
    <col min="3590" max="3590" width="38.42578125" style="3" customWidth="1"/>
    <col min="3591" max="3845" width="11.42578125" style="3"/>
    <col min="3846" max="3846" width="38.42578125" style="3" customWidth="1"/>
    <col min="3847" max="4101" width="11.42578125" style="3"/>
    <col min="4102" max="4102" width="38.42578125" style="3" customWidth="1"/>
    <col min="4103" max="4357" width="11.42578125" style="3"/>
    <col min="4358" max="4358" width="38.42578125" style="3" customWidth="1"/>
    <col min="4359" max="4613" width="11.42578125" style="3"/>
    <col min="4614" max="4614" width="38.42578125" style="3" customWidth="1"/>
    <col min="4615" max="4869" width="11.42578125" style="3"/>
    <col min="4870" max="4870" width="38.42578125" style="3" customWidth="1"/>
    <col min="4871" max="5125" width="11.42578125" style="3"/>
    <col min="5126" max="5126" width="38.42578125" style="3" customWidth="1"/>
    <col min="5127" max="5381" width="11.42578125" style="3"/>
    <col min="5382" max="5382" width="38.42578125" style="3" customWidth="1"/>
    <col min="5383" max="5637" width="11.42578125" style="3"/>
    <col min="5638" max="5638" width="38.42578125" style="3" customWidth="1"/>
    <col min="5639" max="5893" width="11.42578125" style="3"/>
    <col min="5894" max="5894" width="38.42578125" style="3" customWidth="1"/>
    <col min="5895" max="6149" width="11.42578125" style="3"/>
    <col min="6150" max="6150" width="38.42578125" style="3" customWidth="1"/>
    <col min="6151" max="6405" width="11.42578125" style="3"/>
    <col min="6406" max="6406" width="38.42578125" style="3" customWidth="1"/>
    <col min="6407" max="6661" width="11.42578125" style="3"/>
    <col min="6662" max="6662" width="38.42578125" style="3" customWidth="1"/>
    <col min="6663" max="6917" width="11.42578125" style="3"/>
    <col min="6918" max="6918" width="38.42578125" style="3" customWidth="1"/>
    <col min="6919" max="7173" width="11.42578125" style="3"/>
    <col min="7174" max="7174" width="38.42578125" style="3" customWidth="1"/>
    <col min="7175" max="7429" width="11.42578125" style="3"/>
    <col min="7430" max="7430" width="38.42578125" style="3" customWidth="1"/>
    <col min="7431" max="7685" width="11.42578125" style="3"/>
    <col min="7686" max="7686" width="38.42578125" style="3" customWidth="1"/>
    <col min="7687" max="7941" width="11.42578125" style="3"/>
    <col min="7942" max="7942" width="38.42578125" style="3" customWidth="1"/>
    <col min="7943" max="8197" width="11.42578125" style="3"/>
    <col min="8198" max="8198" width="38.42578125" style="3" customWidth="1"/>
    <col min="8199" max="8453" width="11.42578125" style="3"/>
    <col min="8454" max="8454" width="38.42578125" style="3" customWidth="1"/>
    <col min="8455" max="8709" width="11.42578125" style="3"/>
    <col min="8710" max="8710" width="38.42578125" style="3" customWidth="1"/>
    <col min="8711" max="8965" width="11.42578125" style="3"/>
    <col min="8966" max="8966" width="38.42578125" style="3" customWidth="1"/>
    <col min="8967" max="9221" width="11.42578125" style="3"/>
    <col min="9222" max="9222" width="38.42578125" style="3" customWidth="1"/>
    <col min="9223" max="9477" width="11.42578125" style="3"/>
    <col min="9478" max="9478" width="38.42578125" style="3" customWidth="1"/>
    <col min="9479" max="9733" width="11.42578125" style="3"/>
    <col min="9734" max="9734" width="38.42578125" style="3" customWidth="1"/>
    <col min="9735" max="9989" width="11.42578125" style="3"/>
    <col min="9990" max="9990" width="38.42578125" style="3" customWidth="1"/>
    <col min="9991" max="10245" width="11.42578125" style="3"/>
    <col min="10246" max="10246" width="38.42578125" style="3" customWidth="1"/>
    <col min="10247" max="10501" width="11.42578125" style="3"/>
    <col min="10502" max="10502" width="38.42578125" style="3" customWidth="1"/>
    <col min="10503" max="10757" width="11.42578125" style="3"/>
    <col min="10758" max="10758" width="38.42578125" style="3" customWidth="1"/>
    <col min="10759" max="11013" width="11.42578125" style="3"/>
    <col min="11014" max="11014" width="38.42578125" style="3" customWidth="1"/>
    <col min="11015" max="11269" width="11.42578125" style="3"/>
    <col min="11270" max="11270" width="38.42578125" style="3" customWidth="1"/>
    <col min="11271" max="11525" width="11.42578125" style="3"/>
    <col min="11526" max="11526" width="38.42578125" style="3" customWidth="1"/>
    <col min="11527" max="11781" width="11.42578125" style="3"/>
    <col min="11782" max="11782" width="38.42578125" style="3" customWidth="1"/>
    <col min="11783" max="12037" width="11.42578125" style="3"/>
    <col min="12038" max="12038" width="38.42578125" style="3" customWidth="1"/>
    <col min="12039" max="12293" width="11.42578125" style="3"/>
    <col min="12294" max="12294" width="38.42578125" style="3" customWidth="1"/>
    <col min="12295" max="12549" width="11.42578125" style="3"/>
    <col min="12550" max="12550" width="38.42578125" style="3" customWidth="1"/>
    <col min="12551" max="12805" width="11.42578125" style="3"/>
    <col min="12806" max="12806" width="38.42578125" style="3" customWidth="1"/>
    <col min="12807" max="13061" width="11.42578125" style="3"/>
    <col min="13062" max="13062" width="38.42578125" style="3" customWidth="1"/>
    <col min="13063" max="13317" width="11.42578125" style="3"/>
    <col min="13318" max="13318" width="38.42578125" style="3" customWidth="1"/>
    <col min="13319" max="13573" width="11.42578125" style="3"/>
    <col min="13574" max="13574" width="38.42578125" style="3" customWidth="1"/>
    <col min="13575" max="13829" width="11.42578125" style="3"/>
    <col min="13830" max="13830" width="38.42578125" style="3" customWidth="1"/>
    <col min="13831" max="14085" width="11.42578125" style="3"/>
    <col min="14086" max="14086" width="38.42578125" style="3" customWidth="1"/>
    <col min="14087" max="14341" width="11.42578125" style="3"/>
    <col min="14342" max="14342" width="38.42578125" style="3" customWidth="1"/>
    <col min="14343" max="14597" width="11.42578125" style="3"/>
    <col min="14598" max="14598" width="38.42578125" style="3" customWidth="1"/>
    <col min="14599" max="14853" width="11.42578125" style="3"/>
    <col min="14854" max="14854" width="38.42578125" style="3" customWidth="1"/>
    <col min="14855" max="15109" width="11.42578125" style="3"/>
    <col min="15110" max="15110" width="38.42578125" style="3" customWidth="1"/>
    <col min="15111" max="15365" width="11.42578125" style="3"/>
    <col min="15366" max="15366" width="38.42578125" style="3" customWidth="1"/>
    <col min="15367" max="15621" width="11.42578125" style="3"/>
    <col min="15622" max="15622" width="38.42578125" style="3" customWidth="1"/>
    <col min="15623" max="15877" width="11.42578125" style="3"/>
    <col min="15878" max="15878" width="38.42578125" style="3" customWidth="1"/>
    <col min="15879" max="16133" width="11.42578125" style="3"/>
    <col min="16134" max="16134" width="38.42578125" style="3" customWidth="1"/>
    <col min="16135" max="16384" width="11.42578125" style="3"/>
  </cols>
  <sheetData>
    <row r="1" spans="1:13" ht="15.75">
      <c r="A1" s="89" t="s">
        <v>278</v>
      </c>
      <c r="B1" s="25"/>
      <c r="C1" s="25"/>
      <c r="D1" s="25"/>
      <c r="E1" s="25"/>
      <c r="F1" s="25"/>
      <c r="G1" s="25"/>
      <c r="H1" s="25"/>
      <c r="I1" s="25"/>
      <c r="J1" s="25"/>
      <c r="K1" s="25"/>
      <c r="L1" s="25"/>
      <c r="M1" s="25"/>
    </row>
    <row r="2" spans="1:13">
      <c r="A2" s="25"/>
      <c r="B2" s="25"/>
      <c r="C2" s="25"/>
      <c r="D2" s="25"/>
      <c r="E2" s="25"/>
      <c r="F2" s="25"/>
      <c r="G2" s="25"/>
      <c r="H2" s="25"/>
      <c r="I2" s="25"/>
      <c r="J2" s="25"/>
      <c r="K2" s="25"/>
      <c r="L2" s="25"/>
      <c r="M2" s="25"/>
    </row>
    <row r="3" spans="1:13" ht="16.5" thickBot="1">
      <c r="A3" s="25"/>
      <c r="B3" s="25"/>
      <c r="C3" s="89"/>
      <c r="D3" s="89"/>
      <c r="E3" s="89"/>
      <c r="F3" s="89"/>
      <c r="G3" s="89"/>
      <c r="H3" s="89"/>
      <c r="I3" s="89"/>
      <c r="J3" s="89"/>
      <c r="K3" s="89"/>
      <c r="L3" s="89"/>
      <c r="M3" s="25"/>
    </row>
    <row r="4" spans="1:13" ht="20.100000000000001" customHeight="1">
      <c r="A4" s="25"/>
      <c r="B4" s="551"/>
      <c r="C4" s="553" t="s">
        <v>61</v>
      </c>
      <c r="D4" s="554"/>
      <c r="E4" s="555"/>
      <c r="F4" s="553" t="s">
        <v>60</v>
      </c>
      <c r="G4" s="554"/>
      <c r="H4" s="555"/>
      <c r="I4" s="25"/>
      <c r="J4" s="25"/>
      <c r="K4" s="25"/>
      <c r="L4" s="25"/>
      <c r="M4" s="25"/>
    </row>
    <row r="5" spans="1:13" s="20" customFormat="1" ht="90" customHeight="1" thickBot="1">
      <c r="A5" s="107"/>
      <c r="B5" s="552"/>
      <c r="C5" s="108" t="s">
        <v>134</v>
      </c>
      <c r="D5" s="109" t="s">
        <v>331</v>
      </c>
      <c r="E5" s="110" t="s">
        <v>332</v>
      </c>
      <c r="F5" s="111" t="s">
        <v>134</v>
      </c>
      <c r="G5" s="109" t="s">
        <v>331</v>
      </c>
      <c r="H5" s="112" t="s">
        <v>332</v>
      </c>
      <c r="I5" s="107"/>
      <c r="J5" s="107"/>
      <c r="K5" s="107"/>
      <c r="L5" s="107"/>
      <c r="M5" s="107"/>
    </row>
    <row r="6" spans="1:13" ht="17.100000000000001" customHeight="1" thickBot="1">
      <c r="A6" s="25"/>
      <c r="B6" s="439" t="s">
        <v>124</v>
      </c>
      <c r="C6" s="440">
        <v>60.8</v>
      </c>
      <c r="D6" s="441">
        <v>0.28100000000000003</v>
      </c>
      <c r="E6" s="442">
        <v>0.311</v>
      </c>
      <c r="F6" s="443">
        <v>60.6</v>
      </c>
      <c r="G6" s="441">
        <v>0.28399999999999997</v>
      </c>
      <c r="H6" s="444">
        <v>0.255</v>
      </c>
      <c r="I6" s="25"/>
      <c r="J6" s="25"/>
      <c r="K6" s="25"/>
      <c r="L6" s="25"/>
      <c r="M6" s="25" t="s">
        <v>137</v>
      </c>
    </row>
    <row r="7" spans="1:13" ht="27.95" customHeight="1" thickBot="1">
      <c r="A7" s="25"/>
      <c r="B7" s="439" t="s">
        <v>125</v>
      </c>
      <c r="C7" s="440">
        <v>62.2</v>
      </c>
      <c r="D7" s="441">
        <v>0.26500000000000001</v>
      </c>
      <c r="E7" s="442">
        <v>0.3</v>
      </c>
      <c r="F7" s="443">
        <v>61.2</v>
      </c>
      <c r="G7" s="441">
        <v>0.27700000000000002</v>
      </c>
      <c r="H7" s="444">
        <v>0.26100000000000001</v>
      </c>
      <c r="I7" s="25"/>
      <c r="J7" s="25"/>
      <c r="K7" s="25"/>
      <c r="L7" s="25"/>
      <c r="M7" s="25"/>
    </row>
    <row r="8" spans="1:13" ht="17.100000000000001" customHeight="1">
      <c r="A8" s="25"/>
      <c r="B8" s="445" t="s">
        <v>126</v>
      </c>
      <c r="C8" s="446">
        <v>60.9</v>
      </c>
      <c r="D8" s="447">
        <v>0.28000000000000003</v>
      </c>
      <c r="E8" s="448">
        <v>0.31900000000000001</v>
      </c>
      <c r="F8" s="449">
        <v>60.9</v>
      </c>
      <c r="G8" s="447">
        <v>0.28000000000000003</v>
      </c>
      <c r="H8" s="450">
        <v>0.27200000000000002</v>
      </c>
      <c r="I8" s="25"/>
      <c r="J8" s="25"/>
      <c r="K8" s="25"/>
      <c r="L8" s="25"/>
      <c r="M8" s="25"/>
    </row>
    <row r="9" spans="1:13" ht="17.100000000000001" customHeight="1">
      <c r="A9" s="25"/>
      <c r="B9" s="126" t="s">
        <v>127</v>
      </c>
      <c r="C9" s="127">
        <v>61.9</v>
      </c>
      <c r="D9" s="451">
        <v>0.26800000000000002</v>
      </c>
      <c r="E9" s="125">
        <v>0.308</v>
      </c>
      <c r="F9" s="452">
        <v>61.4</v>
      </c>
      <c r="G9" s="451">
        <v>0.27400000000000002</v>
      </c>
      <c r="H9" s="453">
        <v>0.26600000000000001</v>
      </c>
      <c r="I9" s="25"/>
      <c r="J9" s="25"/>
      <c r="K9" s="25"/>
      <c r="L9" s="25"/>
      <c r="M9" s="25"/>
    </row>
    <row r="10" spans="1:13" ht="17.100000000000001" customHeight="1" thickBot="1">
      <c r="A10" s="25"/>
      <c r="B10" s="454" t="s">
        <v>128</v>
      </c>
      <c r="C10" s="128">
        <v>59.2</v>
      </c>
      <c r="D10" s="455">
        <v>0.3</v>
      </c>
      <c r="E10" s="456">
        <v>0.33800000000000002</v>
      </c>
      <c r="F10" s="457">
        <v>60.7</v>
      </c>
      <c r="G10" s="455">
        <v>0.28299999999999997</v>
      </c>
      <c r="H10" s="458">
        <v>0.27400000000000002</v>
      </c>
      <c r="I10" s="25"/>
      <c r="J10" s="25"/>
      <c r="K10" s="25"/>
      <c r="L10" s="25"/>
      <c r="M10" s="25"/>
    </row>
    <row r="11" spans="1:13" ht="17.100000000000001" customHeight="1">
      <c r="A11" s="25"/>
      <c r="B11" s="445" t="s">
        <v>129</v>
      </c>
      <c r="C11" s="446">
        <v>60</v>
      </c>
      <c r="D11" s="447">
        <v>0.29099999999999998</v>
      </c>
      <c r="E11" s="448">
        <v>0.32300000000000001</v>
      </c>
      <c r="F11" s="449">
        <v>59.6</v>
      </c>
      <c r="G11" s="447">
        <v>0.29599999999999999</v>
      </c>
      <c r="H11" s="450">
        <v>0.27100000000000002</v>
      </c>
      <c r="I11" s="25"/>
      <c r="J11" s="25"/>
      <c r="K11" s="25"/>
      <c r="L11" s="25"/>
      <c r="M11" s="25"/>
    </row>
    <row r="12" spans="1:13" ht="17.100000000000001" customHeight="1">
      <c r="A12" s="25"/>
      <c r="B12" s="126" t="s">
        <v>127</v>
      </c>
      <c r="C12" s="127">
        <v>61.4</v>
      </c>
      <c r="D12" s="451">
        <v>0.27400000000000002</v>
      </c>
      <c r="E12" s="125">
        <v>0.30499999999999999</v>
      </c>
      <c r="F12" s="452">
        <v>60.5</v>
      </c>
      <c r="G12" s="451">
        <v>0.28499999999999998</v>
      </c>
      <c r="H12" s="453">
        <v>0.26</v>
      </c>
      <c r="I12" s="25"/>
      <c r="J12" s="25"/>
      <c r="K12" s="25"/>
      <c r="L12" s="25"/>
      <c r="M12" s="25"/>
    </row>
    <row r="13" spans="1:13" ht="17.100000000000001" customHeight="1" thickBot="1">
      <c r="A13" s="25"/>
      <c r="B13" s="454" t="s">
        <v>128</v>
      </c>
      <c r="C13" s="128">
        <v>58.4</v>
      </c>
      <c r="D13" s="455">
        <v>0.31</v>
      </c>
      <c r="E13" s="456">
        <v>0.34300000000000003</v>
      </c>
      <c r="F13" s="457">
        <v>59.1</v>
      </c>
      <c r="G13" s="455">
        <v>0.30099999999999999</v>
      </c>
      <c r="H13" s="458">
        <v>0.27600000000000002</v>
      </c>
      <c r="I13" s="25"/>
      <c r="J13" s="25"/>
      <c r="K13" s="25"/>
      <c r="L13" s="25"/>
      <c r="M13" s="25"/>
    </row>
    <row r="14" spans="1:13" ht="17.100000000000001" customHeight="1">
      <c r="A14" s="25"/>
      <c r="B14" s="445" t="s">
        <v>130</v>
      </c>
      <c r="C14" s="446">
        <v>61</v>
      </c>
      <c r="D14" s="447">
        <v>0.27900000000000003</v>
      </c>
      <c r="E14" s="448">
        <v>0.30399999999999999</v>
      </c>
      <c r="F14" s="449">
        <v>59</v>
      </c>
      <c r="G14" s="447">
        <v>0.30299999999999999</v>
      </c>
      <c r="H14" s="450">
        <v>0.26900000000000002</v>
      </c>
      <c r="I14" s="25"/>
      <c r="J14" s="25"/>
      <c r="K14" s="25"/>
      <c r="L14" s="25"/>
      <c r="M14" s="25"/>
    </row>
    <row r="15" spans="1:13" ht="17.100000000000001" customHeight="1">
      <c r="A15" s="25"/>
      <c r="B15" s="126" t="s">
        <v>127</v>
      </c>
      <c r="C15" s="127">
        <v>61.7</v>
      </c>
      <c r="D15" s="451">
        <v>0.27100000000000002</v>
      </c>
      <c r="E15" s="125">
        <v>0.29499999999999998</v>
      </c>
      <c r="F15" s="452">
        <v>61.1</v>
      </c>
      <c r="G15" s="451">
        <v>0.27800000000000002</v>
      </c>
      <c r="H15" s="453">
        <v>0.24</v>
      </c>
      <c r="I15" s="25"/>
      <c r="J15" s="25"/>
      <c r="K15" s="25"/>
      <c r="L15" s="25"/>
      <c r="M15" s="25"/>
    </row>
    <row r="16" spans="1:13" ht="17.100000000000001" customHeight="1" thickBot="1">
      <c r="A16" s="25"/>
      <c r="B16" s="454" t="s">
        <v>128</v>
      </c>
      <c r="C16" s="128">
        <v>58.9</v>
      </c>
      <c r="D16" s="455">
        <v>0.30399999999999999</v>
      </c>
      <c r="E16" s="456">
        <v>0.33100000000000002</v>
      </c>
      <c r="F16" s="457">
        <v>57.5</v>
      </c>
      <c r="G16" s="455">
        <v>0.32</v>
      </c>
      <c r="H16" s="458">
        <v>0.28699999999999998</v>
      </c>
      <c r="I16" s="25"/>
      <c r="J16" s="25"/>
      <c r="K16" s="25"/>
      <c r="L16" s="25"/>
      <c r="M16" s="25"/>
    </row>
    <row r="17" spans="1:13" ht="17.100000000000001" customHeight="1">
      <c r="A17" s="25"/>
      <c r="B17" s="445" t="s">
        <v>131</v>
      </c>
      <c r="C17" s="446">
        <v>61.5</v>
      </c>
      <c r="D17" s="447">
        <v>0.27300000000000002</v>
      </c>
      <c r="E17" s="448">
        <v>0.29399999999999998</v>
      </c>
      <c r="F17" s="449">
        <v>60.4</v>
      </c>
      <c r="G17" s="447">
        <v>0.28599999999999998</v>
      </c>
      <c r="H17" s="450">
        <v>0.248</v>
      </c>
      <c r="I17" s="25"/>
      <c r="J17" s="25"/>
      <c r="K17" s="25"/>
      <c r="L17" s="25"/>
      <c r="M17" s="25"/>
    </row>
    <row r="18" spans="1:13" ht="17.100000000000001" customHeight="1">
      <c r="A18" s="25"/>
      <c r="B18" s="126" t="s">
        <v>127</v>
      </c>
      <c r="C18" s="127">
        <v>61.7</v>
      </c>
      <c r="D18" s="451">
        <v>0.27100000000000002</v>
      </c>
      <c r="E18" s="125">
        <v>0.29499999999999998</v>
      </c>
      <c r="F18" s="452">
        <v>60.9</v>
      </c>
      <c r="G18" s="451">
        <v>0.28000000000000003</v>
      </c>
      <c r="H18" s="453">
        <v>0.24</v>
      </c>
      <c r="I18" s="25"/>
      <c r="J18" s="25"/>
      <c r="K18" s="25"/>
      <c r="L18" s="25"/>
      <c r="M18" s="25"/>
    </row>
    <row r="19" spans="1:13" ht="17.100000000000001" customHeight="1" thickBot="1">
      <c r="A19" s="25"/>
      <c r="B19" s="454" t="s">
        <v>128</v>
      </c>
      <c r="C19" s="128" t="s">
        <v>132</v>
      </c>
      <c r="D19" s="455" t="s">
        <v>132</v>
      </c>
      <c r="E19" s="455" t="s">
        <v>132</v>
      </c>
      <c r="F19" s="457">
        <v>59.5</v>
      </c>
      <c r="G19" s="455">
        <v>0.29699999999999999</v>
      </c>
      <c r="H19" s="458">
        <v>0.26600000000000001</v>
      </c>
      <c r="I19" s="25"/>
      <c r="J19" s="25"/>
      <c r="K19" s="25"/>
      <c r="L19" s="25"/>
      <c r="M19" s="25"/>
    </row>
    <row r="20" spans="1:13" ht="17.100000000000001" customHeight="1" thickBot="1">
      <c r="A20" s="25"/>
      <c r="B20" s="129" t="s">
        <v>133</v>
      </c>
      <c r="C20" s="130">
        <v>61.3</v>
      </c>
      <c r="D20" s="113">
        <v>0.27500000000000002</v>
      </c>
      <c r="E20" s="114">
        <v>0.30199999999999999</v>
      </c>
      <c r="F20" s="115">
        <v>60.2</v>
      </c>
      <c r="G20" s="113">
        <v>0.28799999999999998</v>
      </c>
      <c r="H20" s="131">
        <v>0.26</v>
      </c>
      <c r="I20" s="25"/>
      <c r="J20" s="25"/>
      <c r="K20" s="25"/>
      <c r="L20" s="25"/>
      <c r="M20" s="25"/>
    </row>
    <row r="21" spans="1:13">
      <c r="A21" s="25"/>
      <c r="B21" s="25"/>
      <c r="C21" s="25"/>
      <c r="D21" s="25"/>
      <c r="E21" s="25"/>
      <c r="F21" s="25"/>
      <c r="G21" s="25"/>
      <c r="H21" s="25"/>
      <c r="I21" s="25"/>
      <c r="J21" s="25"/>
      <c r="K21" s="25"/>
      <c r="L21" s="25"/>
      <c r="M21" s="25"/>
    </row>
    <row r="22" spans="1:13">
      <c r="A22" s="25"/>
      <c r="B22" s="25"/>
      <c r="C22" s="25"/>
      <c r="D22" s="25"/>
      <c r="E22" s="25"/>
      <c r="F22" s="25"/>
      <c r="G22" s="25"/>
      <c r="H22" s="25"/>
      <c r="I22" s="25"/>
      <c r="J22" s="25"/>
      <c r="K22" s="25"/>
      <c r="L22" s="25"/>
      <c r="M22" s="25"/>
    </row>
    <row r="23" spans="1:13">
      <c r="A23" s="25"/>
      <c r="B23" s="25"/>
      <c r="C23" s="25"/>
      <c r="D23" s="25"/>
      <c r="E23" s="25"/>
      <c r="F23" s="25"/>
      <c r="G23" s="25"/>
      <c r="H23" s="25"/>
      <c r="I23" s="25"/>
      <c r="J23" s="25"/>
      <c r="K23" s="25"/>
      <c r="L23" s="25"/>
      <c r="M23" s="25"/>
    </row>
    <row r="24" spans="1:13">
      <c r="A24" s="25"/>
      <c r="B24" s="25"/>
      <c r="C24" s="25"/>
      <c r="D24" s="25"/>
      <c r="E24" s="25"/>
      <c r="F24" s="25"/>
      <c r="G24" s="25"/>
      <c r="H24" s="25"/>
      <c r="I24" s="25"/>
      <c r="J24" s="25"/>
      <c r="K24" s="25"/>
      <c r="L24" s="25"/>
      <c r="M24" s="25"/>
    </row>
    <row r="25" spans="1:13">
      <c r="A25" s="25"/>
      <c r="B25" s="25"/>
      <c r="C25" s="25"/>
      <c r="D25" s="25"/>
      <c r="E25" s="25"/>
      <c r="F25" s="25"/>
      <c r="G25" s="25"/>
      <c r="H25" s="25"/>
      <c r="I25" s="25"/>
      <c r="J25" s="25"/>
      <c r="K25" s="25"/>
      <c r="L25" s="25"/>
      <c r="M25" s="25"/>
    </row>
    <row r="26" spans="1:13">
      <c r="A26" s="25"/>
      <c r="B26" s="25"/>
      <c r="C26" s="25"/>
      <c r="D26" s="25"/>
      <c r="E26" s="25"/>
      <c r="F26" s="25"/>
      <c r="G26" s="25"/>
      <c r="H26" s="25"/>
      <c r="I26" s="25"/>
      <c r="J26" s="25"/>
      <c r="K26" s="25"/>
      <c r="L26" s="25"/>
      <c r="M26" s="25"/>
    </row>
    <row r="27" spans="1:13">
      <c r="A27" s="25"/>
      <c r="B27" s="25"/>
      <c r="C27" s="25"/>
      <c r="D27" s="25"/>
      <c r="E27" s="25"/>
      <c r="F27" s="25"/>
      <c r="G27" s="25"/>
      <c r="H27" s="25"/>
      <c r="I27" s="25"/>
      <c r="J27" s="25"/>
      <c r="K27" s="25"/>
      <c r="L27" s="25"/>
      <c r="M27" s="25"/>
    </row>
    <row r="28" spans="1:13">
      <c r="A28" s="25"/>
      <c r="B28" s="25"/>
      <c r="C28" s="25"/>
      <c r="D28" s="25"/>
      <c r="E28" s="25"/>
      <c r="F28" s="25"/>
      <c r="G28" s="25"/>
      <c r="H28" s="25"/>
      <c r="I28" s="25"/>
      <c r="J28" s="25"/>
      <c r="K28" s="25"/>
      <c r="L28" s="25"/>
      <c r="M28" s="25"/>
    </row>
    <row r="29" spans="1:13">
      <c r="A29" s="25"/>
      <c r="B29" s="25"/>
      <c r="C29" s="25"/>
      <c r="D29" s="25"/>
      <c r="E29" s="25"/>
      <c r="F29" s="25"/>
      <c r="G29" s="25"/>
      <c r="H29" s="25"/>
      <c r="I29" s="25"/>
      <c r="J29" s="25"/>
      <c r="K29" s="25"/>
      <c r="L29" s="25"/>
      <c r="M29" s="25"/>
    </row>
    <row r="30" spans="1:13">
      <c r="A30" s="25"/>
      <c r="B30" s="25"/>
      <c r="C30" s="25"/>
      <c r="D30" s="25"/>
      <c r="E30" s="25"/>
      <c r="F30" s="25"/>
      <c r="G30" s="25"/>
      <c r="H30" s="25"/>
      <c r="I30" s="25"/>
      <c r="J30" s="25"/>
      <c r="K30" s="25"/>
      <c r="L30" s="25"/>
      <c r="M30" s="25"/>
    </row>
    <row r="31" spans="1:13">
      <c r="A31" s="25"/>
      <c r="B31" s="25"/>
      <c r="C31" s="25"/>
      <c r="D31" s="25"/>
      <c r="E31" s="25"/>
      <c r="F31" s="25"/>
      <c r="G31" s="25"/>
      <c r="H31" s="25"/>
      <c r="I31" s="25"/>
      <c r="J31" s="25"/>
      <c r="K31" s="25"/>
      <c r="L31" s="25"/>
      <c r="M31" s="25"/>
    </row>
    <row r="32" spans="1:13">
      <c r="A32" s="25"/>
      <c r="B32" s="56" t="s">
        <v>223</v>
      </c>
      <c r="C32" s="25"/>
      <c r="D32" s="25"/>
      <c r="E32" s="25"/>
      <c r="F32" s="25"/>
      <c r="G32" s="25"/>
      <c r="H32" s="25"/>
      <c r="I32" s="25"/>
      <c r="J32" s="25"/>
      <c r="K32" s="25"/>
      <c r="L32" s="25"/>
      <c r="M32" s="25"/>
    </row>
    <row r="33" spans="1:17" ht="15.75" thickBot="1">
      <c r="A33" s="25"/>
      <c r="B33" s="25"/>
      <c r="C33" s="25"/>
      <c r="D33" s="25"/>
      <c r="E33" s="25"/>
      <c r="F33" s="25"/>
      <c r="G33" s="25"/>
      <c r="H33" s="25"/>
      <c r="I33" s="25"/>
      <c r="J33" s="25"/>
      <c r="K33" s="25"/>
      <c r="L33" s="25"/>
      <c r="M33" s="25"/>
    </row>
    <row r="34" spans="1:17" ht="20.100000000000001" customHeight="1">
      <c r="A34" s="25"/>
      <c r="B34" s="551"/>
      <c r="C34" s="553" t="s">
        <v>61</v>
      </c>
      <c r="D34" s="554"/>
      <c r="E34" s="554"/>
      <c r="F34" s="554"/>
      <c r="G34" s="554"/>
      <c r="H34" s="553" t="s">
        <v>60</v>
      </c>
      <c r="I34" s="554"/>
      <c r="J34" s="554"/>
      <c r="K34" s="554"/>
      <c r="L34" s="555"/>
      <c r="M34" s="25"/>
    </row>
    <row r="35" spans="1:17" s="20" customFormat="1" ht="90" customHeight="1" thickBot="1">
      <c r="A35" s="107"/>
      <c r="B35" s="552"/>
      <c r="C35" s="108" t="s">
        <v>134</v>
      </c>
      <c r="D35" s="108" t="s">
        <v>138</v>
      </c>
      <c r="E35" s="109" t="s">
        <v>135</v>
      </c>
      <c r="F35" s="116" t="s">
        <v>139</v>
      </c>
      <c r="G35" s="110" t="s">
        <v>136</v>
      </c>
      <c r="H35" s="111" t="s">
        <v>134</v>
      </c>
      <c r="I35" s="109" t="s">
        <v>138</v>
      </c>
      <c r="J35" s="109" t="s">
        <v>135</v>
      </c>
      <c r="K35" s="110" t="s">
        <v>139</v>
      </c>
      <c r="L35" s="112" t="s">
        <v>136</v>
      </c>
      <c r="M35" s="107"/>
    </row>
    <row r="36" spans="1:17" ht="13.5" customHeight="1" thickBot="1">
      <c r="A36" s="25"/>
      <c r="B36" s="459" t="s">
        <v>124</v>
      </c>
      <c r="C36" s="460">
        <v>60.8</v>
      </c>
      <c r="D36" s="460">
        <v>23.8</v>
      </c>
      <c r="E36" s="461">
        <v>0.28100000000000003</v>
      </c>
      <c r="F36" s="462">
        <v>27.4</v>
      </c>
      <c r="G36" s="463">
        <v>0.311</v>
      </c>
      <c r="H36" s="464">
        <v>60.6</v>
      </c>
      <c r="I36" s="465">
        <v>24</v>
      </c>
      <c r="J36" s="461">
        <v>0.28399999999999997</v>
      </c>
      <c r="K36" s="466">
        <v>20.7</v>
      </c>
      <c r="L36" s="467">
        <v>0.255</v>
      </c>
      <c r="M36" s="25"/>
      <c r="Q36" s="3" t="s">
        <v>137</v>
      </c>
    </row>
    <row r="37" spans="1:17" ht="13.5" customHeight="1" thickBot="1">
      <c r="A37" s="25"/>
      <c r="B37" s="468" t="s">
        <v>125</v>
      </c>
      <c r="C37" s="460">
        <v>62.2</v>
      </c>
      <c r="D37" s="460">
        <v>22.4</v>
      </c>
      <c r="E37" s="461">
        <v>0.26500000000000001</v>
      </c>
      <c r="F37" s="462">
        <v>26.7</v>
      </c>
      <c r="G37" s="463">
        <v>0.3</v>
      </c>
      <c r="H37" s="464">
        <v>61.2</v>
      </c>
      <c r="I37" s="465">
        <v>23.4</v>
      </c>
      <c r="J37" s="461">
        <v>0.27700000000000002</v>
      </c>
      <c r="K37" s="466">
        <v>21.6</v>
      </c>
      <c r="L37" s="467">
        <v>0.26100000000000001</v>
      </c>
      <c r="M37" s="25"/>
    </row>
    <row r="38" spans="1:17" ht="13.5" customHeight="1">
      <c r="A38" s="25"/>
      <c r="B38" s="469" t="s">
        <v>126</v>
      </c>
      <c r="C38" s="470">
        <v>60.9</v>
      </c>
      <c r="D38" s="470">
        <v>23.7</v>
      </c>
      <c r="E38" s="471">
        <v>0.28000000000000003</v>
      </c>
      <c r="F38" s="472">
        <v>28.5</v>
      </c>
      <c r="G38" s="473">
        <v>0.31900000000000001</v>
      </c>
      <c r="H38" s="474">
        <v>60.9</v>
      </c>
      <c r="I38" s="475">
        <v>23.7</v>
      </c>
      <c r="J38" s="471">
        <v>0.28000000000000003</v>
      </c>
      <c r="K38" s="476">
        <v>22.7</v>
      </c>
      <c r="L38" s="477">
        <v>0.27200000000000002</v>
      </c>
      <c r="M38" s="25"/>
    </row>
    <row r="39" spans="1:17" ht="13.5" customHeight="1">
      <c r="A39" s="25"/>
      <c r="B39" s="126" t="s">
        <v>127</v>
      </c>
      <c r="C39" s="478">
        <v>61.9</v>
      </c>
      <c r="D39" s="478">
        <v>22.7</v>
      </c>
      <c r="E39" s="479">
        <v>0.26800000000000002</v>
      </c>
      <c r="F39" s="480">
        <v>27.6</v>
      </c>
      <c r="G39" s="117">
        <v>0.308</v>
      </c>
      <c r="H39" s="481">
        <v>61.4</v>
      </c>
      <c r="I39" s="482">
        <v>23.2</v>
      </c>
      <c r="J39" s="479">
        <v>0.27400000000000002</v>
      </c>
      <c r="K39" s="118">
        <v>22.3</v>
      </c>
      <c r="L39" s="483">
        <v>0.26600000000000001</v>
      </c>
      <c r="M39" s="25"/>
    </row>
    <row r="40" spans="1:17" ht="13.5" customHeight="1" thickBot="1">
      <c r="A40" s="25"/>
      <c r="B40" s="454" t="s">
        <v>128</v>
      </c>
      <c r="C40" s="484">
        <v>59.2</v>
      </c>
      <c r="D40" s="484">
        <v>25.4</v>
      </c>
      <c r="E40" s="485">
        <v>0.3</v>
      </c>
      <c r="F40" s="486">
        <v>30.2</v>
      </c>
      <c r="G40" s="487">
        <v>0.33800000000000002</v>
      </c>
      <c r="H40" s="488">
        <v>60.7</v>
      </c>
      <c r="I40" s="489">
        <v>23.9</v>
      </c>
      <c r="J40" s="485">
        <v>0.28299999999999997</v>
      </c>
      <c r="K40" s="490">
        <v>22.9</v>
      </c>
      <c r="L40" s="491">
        <v>0.27400000000000002</v>
      </c>
      <c r="M40" s="25"/>
    </row>
    <row r="41" spans="1:17" ht="13.5" customHeight="1">
      <c r="A41" s="25"/>
      <c r="B41" s="469" t="s">
        <v>129</v>
      </c>
      <c r="C41" s="470">
        <v>60</v>
      </c>
      <c r="D41" s="470">
        <v>24.6</v>
      </c>
      <c r="E41" s="471">
        <v>0.29099999999999998</v>
      </c>
      <c r="F41" s="472">
        <v>28.6</v>
      </c>
      <c r="G41" s="473">
        <v>0.32300000000000001</v>
      </c>
      <c r="H41" s="474">
        <v>59.6</v>
      </c>
      <c r="I41" s="475">
        <v>25</v>
      </c>
      <c r="J41" s="471">
        <v>0.29599999999999999</v>
      </c>
      <c r="K41" s="476">
        <v>22.2</v>
      </c>
      <c r="L41" s="477">
        <v>0.27100000000000002</v>
      </c>
      <c r="M41" s="25"/>
    </row>
    <row r="42" spans="1:17" ht="13.5" customHeight="1">
      <c r="A42" s="25"/>
      <c r="B42" s="126" t="s">
        <v>127</v>
      </c>
      <c r="C42" s="478">
        <v>61.4</v>
      </c>
      <c r="D42" s="478">
        <v>23.2</v>
      </c>
      <c r="E42" s="479">
        <v>0.27400000000000002</v>
      </c>
      <c r="F42" s="480">
        <v>26.9</v>
      </c>
      <c r="G42" s="117">
        <v>0.30499999999999999</v>
      </c>
      <c r="H42" s="481">
        <v>60.5</v>
      </c>
      <c r="I42" s="482">
        <v>24.1</v>
      </c>
      <c r="J42" s="479">
        <v>0.28499999999999998</v>
      </c>
      <c r="K42" s="118">
        <v>21.3</v>
      </c>
      <c r="L42" s="483">
        <v>0.26</v>
      </c>
      <c r="M42" s="25"/>
    </row>
    <row r="43" spans="1:17" ht="13.5" customHeight="1" thickBot="1">
      <c r="A43" s="25"/>
      <c r="B43" s="454" t="s">
        <v>128</v>
      </c>
      <c r="C43" s="484">
        <v>58.4</v>
      </c>
      <c r="D43" s="484">
        <v>26.2</v>
      </c>
      <c r="E43" s="485">
        <v>0.31</v>
      </c>
      <c r="F43" s="486">
        <v>30.5</v>
      </c>
      <c r="G43" s="487">
        <v>0.34300000000000003</v>
      </c>
      <c r="H43" s="488">
        <v>59.1</v>
      </c>
      <c r="I43" s="489">
        <v>25.5</v>
      </c>
      <c r="J43" s="485">
        <v>0.30099999999999999</v>
      </c>
      <c r="K43" s="490">
        <v>22.5</v>
      </c>
      <c r="L43" s="491">
        <v>0.27600000000000002</v>
      </c>
      <c r="M43" s="25"/>
    </row>
    <row r="44" spans="1:17" ht="13.5" customHeight="1">
      <c r="A44" s="25"/>
      <c r="B44" s="469" t="s">
        <v>130</v>
      </c>
      <c r="C44" s="470">
        <v>61</v>
      </c>
      <c r="D44" s="470">
        <v>23.6</v>
      </c>
      <c r="E44" s="471">
        <v>0.27900000000000003</v>
      </c>
      <c r="F44" s="472">
        <v>26.7</v>
      </c>
      <c r="G44" s="473">
        <v>0.30399999999999999</v>
      </c>
      <c r="H44" s="474">
        <v>59</v>
      </c>
      <c r="I44" s="475">
        <v>25.6</v>
      </c>
      <c r="J44" s="471">
        <v>0.30299999999999999</v>
      </c>
      <c r="K44" s="476">
        <v>21.7</v>
      </c>
      <c r="L44" s="477">
        <v>0.26900000000000002</v>
      </c>
      <c r="M44" s="25"/>
    </row>
    <row r="45" spans="1:17" ht="13.5" customHeight="1">
      <c r="A45" s="25"/>
      <c r="B45" s="126" t="s">
        <v>127</v>
      </c>
      <c r="C45" s="478">
        <v>61.7</v>
      </c>
      <c r="D45" s="478">
        <v>22.9</v>
      </c>
      <c r="E45" s="479">
        <v>0.27100000000000002</v>
      </c>
      <c r="F45" s="480">
        <v>25.8</v>
      </c>
      <c r="G45" s="117">
        <v>0.29499999999999998</v>
      </c>
      <c r="H45" s="481">
        <v>61.1</v>
      </c>
      <c r="I45" s="482">
        <v>23.5</v>
      </c>
      <c r="J45" s="479">
        <v>0.27800000000000002</v>
      </c>
      <c r="K45" s="118">
        <v>19.3</v>
      </c>
      <c r="L45" s="483">
        <v>0.24</v>
      </c>
      <c r="M45" s="25"/>
    </row>
    <row r="46" spans="1:17" ht="13.5" customHeight="1" thickBot="1">
      <c r="A46" s="25"/>
      <c r="B46" s="454" t="s">
        <v>128</v>
      </c>
      <c r="C46" s="484">
        <v>58.9</v>
      </c>
      <c r="D46" s="484">
        <v>25.7</v>
      </c>
      <c r="E46" s="485">
        <v>0.30399999999999999</v>
      </c>
      <c r="F46" s="486">
        <v>29.1</v>
      </c>
      <c r="G46" s="487">
        <v>0.33100000000000002</v>
      </c>
      <c r="H46" s="488">
        <v>57.5</v>
      </c>
      <c r="I46" s="489">
        <v>27.1</v>
      </c>
      <c r="J46" s="485">
        <v>0.32</v>
      </c>
      <c r="K46" s="490">
        <v>23.1</v>
      </c>
      <c r="L46" s="491">
        <v>0.28699999999999998</v>
      </c>
      <c r="M46" s="25"/>
    </row>
    <row r="47" spans="1:17" ht="13.5" customHeight="1">
      <c r="A47" s="25"/>
      <c r="B47" s="469" t="s">
        <v>131</v>
      </c>
      <c r="C47" s="470">
        <v>61.5</v>
      </c>
      <c r="D47" s="470">
        <v>23.1</v>
      </c>
      <c r="E47" s="471">
        <v>0.27300000000000002</v>
      </c>
      <c r="F47" s="472">
        <v>25.6</v>
      </c>
      <c r="G47" s="473">
        <v>0.29399999999999998</v>
      </c>
      <c r="H47" s="474">
        <v>60.4</v>
      </c>
      <c r="I47" s="475">
        <v>24.2</v>
      </c>
      <c r="J47" s="471">
        <v>0.28599999999999998</v>
      </c>
      <c r="K47" s="476">
        <v>19.899999999999999</v>
      </c>
      <c r="L47" s="477">
        <v>0.248</v>
      </c>
      <c r="M47" s="25"/>
    </row>
    <row r="48" spans="1:17" ht="13.5" customHeight="1">
      <c r="A48" s="25"/>
      <c r="B48" s="126" t="s">
        <v>127</v>
      </c>
      <c r="C48" s="478">
        <v>61.7</v>
      </c>
      <c r="D48" s="478">
        <v>22.9</v>
      </c>
      <c r="E48" s="479">
        <v>0.27100000000000002</v>
      </c>
      <c r="F48" s="480">
        <v>25.8</v>
      </c>
      <c r="G48" s="117">
        <v>0.29499999999999998</v>
      </c>
      <c r="H48" s="481">
        <v>60.9</v>
      </c>
      <c r="I48" s="482">
        <v>23.7</v>
      </c>
      <c r="J48" s="479">
        <v>0.28000000000000003</v>
      </c>
      <c r="K48" s="118">
        <v>19.2</v>
      </c>
      <c r="L48" s="483">
        <v>0.24</v>
      </c>
      <c r="M48" s="25"/>
    </row>
    <row r="49" spans="1:13" ht="13.5" customHeight="1" thickBot="1">
      <c r="A49" s="25"/>
      <c r="B49" s="454" t="s">
        <v>128</v>
      </c>
      <c r="C49" s="484" t="s">
        <v>132</v>
      </c>
      <c r="D49" s="484" t="s">
        <v>132</v>
      </c>
      <c r="E49" s="485" t="s">
        <v>132</v>
      </c>
      <c r="F49" s="486" t="s">
        <v>132</v>
      </c>
      <c r="G49" s="487" t="s">
        <v>132</v>
      </c>
      <c r="H49" s="488">
        <v>59.5</v>
      </c>
      <c r="I49" s="489">
        <v>25.1</v>
      </c>
      <c r="J49" s="485">
        <v>0.29699999999999999</v>
      </c>
      <c r="K49" s="490">
        <v>21.6</v>
      </c>
      <c r="L49" s="491">
        <v>0.26600000000000001</v>
      </c>
      <c r="M49" s="25"/>
    </row>
    <row r="50" spans="1:13" ht="13.5" customHeight="1" thickBot="1">
      <c r="A50" s="25"/>
      <c r="B50" s="129" t="s">
        <v>133</v>
      </c>
      <c r="C50" s="492">
        <v>61.3</v>
      </c>
      <c r="D50" s="492">
        <v>23.3</v>
      </c>
      <c r="E50" s="119">
        <v>0.27500000000000002</v>
      </c>
      <c r="F50" s="120">
        <v>26.5</v>
      </c>
      <c r="G50" s="121">
        <v>0.30199999999999999</v>
      </c>
      <c r="H50" s="122">
        <v>60.2</v>
      </c>
      <c r="I50" s="123">
        <v>24.4</v>
      </c>
      <c r="J50" s="119">
        <v>0.28799999999999998</v>
      </c>
      <c r="K50" s="124">
        <v>21.2</v>
      </c>
      <c r="L50" s="493">
        <v>0.26</v>
      </c>
      <c r="M50" s="25"/>
    </row>
    <row r="51" spans="1:13">
      <c r="A51" s="25"/>
      <c r="B51" s="25"/>
      <c r="C51" s="25"/>
      <c r="D51" s="25"/>
      <c r="E51" s="25"/>
      <c r="F51" s="25"/>
      <c r="G51" s="25"/>
      <c r="H51" s="25"/>
      <c r="I51" s="25"/>
      <c r="J51" s="25"/>
      <c r="K51" s="25"/>
      <c r="L51" s="25"/>
      <c r="M51" s="25"/>
    </row>
    <row r="52" spans="1:13">
      <c r="A52" s="25"/>
      <c r="B52" s="25"/>
      <c r="C52" s="25"/>
      <c r="D52" s="25"/>
      <c r="E52" s="25"/>
      <c r="F52" s="25"/>
      <c r="G52" s="25"/>
      <c r="H52" s="25"/>
      <c r="I52" s="25"/>
      <c r="J52" s="25"/>
      <c r="K52" s="25"/>
      <c r="L52" s="25"/>
      <c r="M52" s="25"/>
    </row>
    <row r="53" spans="1:13">
      <c r="A53" s="25"/>
      <c r="B53" s="25"/>
      <c r="C53" s="25"/>
      <c r="D53" s="25"/>
      <c r="E53" s="25"/>
      <c r="F53" s="25"/>
      <c r="G53" s="25"/>
      <c r="H53" s="25"/>
      <c r="I53" s="25"/>
      <c r="J53" s="25"/>
      <c r="K53" s="25"/>
      <c r="L53" s="25"/>
      <c r="M53" s="25"/>
    </row>
    <row r="54" spans="1:13">
      <c r="A54" s="25"/>
      <c r="B54" s="25"/>
      <c r="C54" s="25"/>
      <c r="D54" s="25"/>
      <c r="E54" s="25"/>
      <c r="F54" s="25"/>
      <c r="G54" s="25"/>
      <c r="H54" s="25"/>
      <c r="I54" s="25"/>
      <c r="J54" s="25"/>
      <c r="K54" s="25"/>
      <c r="L54" s="25"/>
      <c r="M54" s="25"/>
    </row>
    <row r="55" spans="1:13">
      <c r="A55" s="25"/>
      <c r="B55" s="25"/>
      <c r="C55" s="25"/>
      <c r="D55" s="25"/>
      <c r="E55" s="25"/>
      <c r="F55" s="25"/>
      <c r="G55" s="25"/>
      <c r="H55" s="25"/>
      <c r="I55" s="25"/>
      <c r="J55" s="25"/>
      <c r="K55" s="25"/>
      <c r="L55" s="25"/>
      <c r="M55" s="25"/>
    </row>
    <row r="56" spans="1:13">
      <c r="A56" s="25"/>
      <c r="B56" s="25"/>
      <c r="C56" s="25"/>
      <c r="D56" s="25"/>
      <c r="E56" s="25"/>
      <c r="F56" s="25"/>
      <c r="G56" s="25"/>
      <c r="H56" s="25"/>
      <c r="I56" s="25"/>
      <c r="J56" s="25"/>
      <c r="K56" s="25"/>
      <c r="L56" s="25"/>
      <c r="M56" s="25"/>
    </row>
    <row r="57" spans="1:13">
      <c r="A57" s="25"/>
      <c r="B57" s="25"/>
      <c r="C57" s="25"/>
      <c r="D57" s="25"/>
      <c r="E57" s="25"/>
      <c r="F57" s="25"/>
      <c r="G57" s="25"/>
      <c r="H57" s="25"/>
      <c r="I57" s="25"/>
      <c r="J57" s="25"/>
      <c r="K57" s="25"/>
      <c r="L57" s="25"/>
      <c r="M57" s="25"/>
    </row>
    <row r="58" spans="1:13">
      <c r="A58" s="25"/>
      <c r="B58" s="25"/>
      <c r="C58" s="25"/>
      <c r="D58" s="25"/>
      <c r="E58" s="25"/>
      <c r="F58" s="25"/>
      <c r="G58" s="25"/>
      <c r="H58" s="25"/>
      <c r="I58" s="25"/>
      <c r="J58" s="25"/>
      <c r="K58" s="25"/>
      <c r="L58" s="25"/>
      <c r="M58" s="25"/>
    </row>
    <row r="59" spans="1:13">
      <c r="A59" s="25"/>
      <c r="B59" s="25"/>
      <c r="C59" s="25"/>
      <c r="D59" s="25"/>
      <c r="E59" s="25"/>
      <c r="F59" s="25"/>
      <c r="G59" s="25"/>
      <c r="H59" s="25"/>
      <c r="I59" s="25"/>
      <c r="J59" s="25"/>
      <c r="K59" s="25"/>
      <c r="L59" s="25"/>
      <c r="M59" s="25"/>
    </row>
    <row r="60" spans="1:13">
      <c r="A60" s="25"/>
      <c r="B60" s="25"/>
      <c r="C60" s="25"/>
      <c r="D60" s="25"/>
      <c r="E60" s="25"/>
      <c r="F60" s="25"/>
      <c r="G60" s="25"/>
      <c r="H60" s="25"/>
      <c r="I60" s="25"/>
      <c r="J60" s="25"/>
      <c r="K60" s="25"/>
      <c r="L60" s="25"/>
      <c r="M60" s="25"/>
    </row>
    <row r="61" spans="1:13">
      <c r="A61" s="25"/>
      <c r="B61" s="25"/>
      <c r="C61" s="25"/>
      <c r="D61" s="25"/>
      <c r="E61" s="25"/>
      <c r="F61" s="25"/>
      <c r="G61" s="25"/>
      <c r="H61" s="25"/>
      <c r="I61" s="25"/>
      <c r="J61" s="25"/>
      <c r="K61" s="25"/>
      <c r="L61" s="25"/>
      <c r="M61" s="25"/>
    </row>
    <row r="62" spans="1:13">
      <c r="A62" s="25"/>
      <c r="B62" s="25"/>
      <c r="C62" s="25"/>
      <c r="D62" s="25"/>
      <c r="E62" s="25"/>
      <c r="F62" s="25"/>
      <c r="G62" s="25"/>
      <c r="H62" s="25"/>
      <c r="I62" s="25"/>
      <c r="J62" s="25"/>
      <c r="K62" s="25"/>
      <c r="L62" s="25"/>
      <c r="M62" s="25"/>
    </row>
    <row r="63" spans="1:13">
      <c r="A63" s="25"/>
      <c r="B63" s="25"/>
      <c r="C63" s="25"/>
      <c r="D63" s="25"/>
      <c r="E63" s="25"/>
      <c r="F63" s="25"/>
      <c r="G63" s="25"/>
      <c r="H63" s="25"/>
      <c r="I63" s="25"/>
      <c r="J63" s="25"/>
      <c r="K63" s="25"/>
      <c r="L63" s="25"/>
      <c r="M63" s="25"/>
    </row>
    <row r="64" spans="1:13">
      <c r="A64" s="25"/>
      <c r="B64" s="25"/>
      <c r="C64" s="25"/>
      <c r="D64" s="25"/>
      <c r="E64" s="25"/>
      <c r="F64" s="25"/>
      <c r="G64" s="25"/>
      <c r="H64" s="25"/>
      <c r="I64" s="25"/>
      <c r="J64" s="25"/>
      <c r="K64" s="25"/>
      <c r="L64" s="25"/>
      <c r="M64" s="25"/>
    </row>
    <row r="65" spans="1:13">
      <c r="A65" s="25"/>
      <c r="B65" s="25"/>
      <c r="C65" s="25"/>
      <c r="D65" s="25"/>
      <c r="E65" s="25"/>
      <c r="F65" s="25"/>
      <c r="G65" s="25"/>
      <c r="H65" s="25"/>
      <c r="I65" s="25"/>
      <c r="J65" s="25"/>
      <c r="K65" s="25"/>
      <c r="L65" s="25"/>
      <c r="M65" s="25"/>
    </row>
    <row r="66" spans="1:13">
      <c r="A66" s="25"/>
      <c r="B66" s="25"/>
      <c r="C66" s="25"/>
      <c r="D66" s="25"/>
      <c r="E66" s="25"/>
      <c r="F66" s="25"/>
      <c r="G66" s="25"/>
      <c r="H66" s="25"/>
      <c r="I66" s="25"/>
      <c r="J66" s="25"/>
      <c r="K66" s="25"/>
      <c r="L66" s="25"/>
      <c r="M66" s="25"/>
    </row>
    <row r="67" spans="1:13">
      <c r="A67" s="25"/>
      <c r="B67" s="25"/>
      <c r="C67" s="25"/>
      <c r="D67" s="25"/>
      <c r="E67" s="25"/>
      <c r="F67" s="25"/>
      <c r="G67" s="25"/>
      <c r="H67" s="25"/>
      <c r="I67" s="25"/>
      <c r="J67" s="25"/>
      <c r="K67" s="25"/>
      <c r="L67" s="25"/>
      <c r="M67" s="25"/>
    </row>
    <row r="68" spans="1:13">
      <c r="A68" s="25"/>
      <c r="B68" s="25"/>
      <c r="C68" s="25"/>
      <c r="D68" s="25"/>
      <c r="E68" s="25"/>
      <c r="F68" s="25"/>
      <c r="G68" s="25"/>
      <c r="H68" s="25"/>
      <c r="I68" s="25"/>
      <c r="J68" s="25"/>
      <c r="K68" s="25"/>
      <c r="L68" s="25"/>
      <c r="M68" s="25"/>
    </row>
    <row r="69" spans="1:13">
      <c r="A69" s="25"/>
      <c r="B69" s="25"/>
      <c r="C69" s="25"/>
      <c r="D69" s="25"/>
      <c r="E69" s="25"/>
      <c r="F69" s="25"/>
      <c r="G69" s="25"/>
      <c r="H69" s="25"/>
      <c r="I69" s="25"/>
      <c r="J69" s="25"/>
      <c r="K69" s="25"/>
      <c r="L69" s="25"/>
      <c r="M69" s="25"/>
    </row>
    <row r="70" spans="1:13">
      <c r="A70" s="25"/>
      <c r="B70" s="25"/>
      <c r="C70" s="25"/>
      <c r="D70" s="25"/>
      <c r="E70" s="25"/>
      <c r="F70" s="25"/>
      <c r="G70" s="25"/>
      <c r="H70" s="25"/>
      <c r="I70" s="25"/>
      <c r="J70" s="25"/>
      <c r="K70" s="25"/>
      <c r="L70" s="25"/>
      <c r="M70" s="25"/>
    </row>
    <row r="71" spans="1:13">
      <c r="A71" s="25"/>
      <c r="B71" s="25"/>
      <c r="C71" s="25"/>
      <c r="D71" s="25"/>
      <c r="E71" s="25"/>
      <c r="F71" s="25"/>
      <c r="G71" s="25"/>
      <c r="H71" s="25"/>
      <c r="I71" s="25"/>
      <c r="J71" s="25"/>
      <c r="K71" s="25"/>
      <c r="L71" s="25"/>
      <c r="M71" s="25"/>
    </row>
    <row r="72" spans="1:13">
      <c r="A72" s="25"/>
      <c r="B72" s="25"/>
      <c r="C72" s="25"/>
      <c r="D72" s="25"/>
      <c r="E72" s="25"/>
      <c r="F72" s="25"/>
      <c r="G72" s="25"/>
      <c r="H72" s="25"/>
      <c r="I72" s="25"/>
      <c r="J72" s="25"/>
      <c r="K72" s="25"/>
      <c r="L72" s="25"/>
      <c r="M72" s="25"/>
    </row>
    <row r="73" spans="1:13">
      <c r="A73" s="25"/>
      <c r="B73" s="25"/>
      <c r="C73" s="25"/>
      <c r="D73" s="25"/>
      <c r="E73" s="25"/>
      <c r="F73" s="25"/>
      <c r="G73" s="25"/>
      <c r="H73" s="25"/>
      <c r="I73" s="25"/>
      <c r="J73" s="25"/>
      <c r="K73" s="25"/>
      <c r="L73" s="25"/>
      <c r="M73" s="25"/>
    </row>
    <row r="74" spans="1:13">
      <c r="A74" s="25"/>
      <c r="B74" s="25"/>
      <c r="C74" s="25"/>
      <c r="D74" s="25"/>
      <c r="E74" s="25"/>
      <c r="F74" s="25"/>
      <c r="G74" s="25"/>
      <c r="H74" s="25"/>
      <c r="I74" s="25"/>
      <c r="J74" s="25"/>
      <c r="K74" s="25"/>
      <c r="L74" s="25"/>
      <c r="M74" s="25"/>
    </row>
    <row r="75" spans="1:13">
      <c r="A75" s="25"/>
      <c r="B75" s="25"/>
      <c r="C75" s="25"/>
      <c r="D75" s="25"/>
      <c r="E75" s="25"/>
      <c r="F75" s="25"/>
      <c r="G75" s="25"/>
      <c r="H75" s="25"/>
      <c r="I75" s="25"/>
      <c r="J75" s="25"/>
      <c r="K75" s="25"/>
      <c r="L75" s="25"/>
      <c r="M75" s="25"/>
    </row>
    <row r="76" spans="1:13">
      <c r="A76" s="25"/>
      <c r="B76" s="25"/>
      <c r="C76" s="25"/>
      <c r="D76" s="25"/>
      <c r="E76" s="25"/>
      <c r="F76" s="25"/>
      <c r="G76" s="25"/>
      <c r="H76" s="25"/>
      <c r="I76" s="25"/>
      <c r="J76" s="25"/>
      <c r="K76" s="25"/>
      <c r="L76" s="25"/>
      <c r="M76" s="25"/>
    </row>
    <row r="77" spans="1:13">
      <c r="A77" s="25"/>
      <c r="B77" s="25"/>
      <c r="C77" s="25"/>
      <c r="D77" s="25"/>
      <c r="E77" s="25"/>
      <c r="F77" s="25"/>
      <c r="G77" s="25"/>
      <c r="H77" s="25"/>
      <c r="I77" s="25"/>
      <c r="J77" s="25"/>
      <c r="K77" s="25"/>
      <c r="L77" s="25"/>
      <c r="M77" s="25"/>
    </row>
    <row r="78" spans="1:13">
      <c r="A78" s="25"/>
      <c r="B78" s="25"/>
      <c r="C78" s="25"/>
      <c r="D78" s="25"/>
      <c r="E78" s="25"/>
      <c r="F78" s="25"/>
      <c r="G78" s="25"/>
      <c r="H78" s="25"/>
      <c r="I78" s="25"/>
      <c r="J78" s="25"/>
      <c r="K78" s="25"/>
      <c r="L78" s="25"/>
      <c r="M78" s="25"/>
    </row>
    <row r="79" spans="1:13">
      <c r="A79" s="25"/>
      <c r="B79" s="25"/>
      <c r="C79" s="25"/>
      <c r="D79" s="25"/>
      <c r="E79" s="25"/>
      <c r="F79" s="25"/>
      <c r="G79" s="25"/>
      <c r="H79" s="25"/>
      <c r="I79" s="25"/>
      <c r="J79" s="25"/>
      <c r="K79" s="25"/>
      <c r="L79" s="25"/>
      <c r="M79" s="25"/>
    </row>
    <row r="80" spans="1:13">
      <c r="A80" s="25"/>
      <c r="B80" s="25"/>
      <c r="C80" s="25"/>
      <c r="D80" s="25"/>
      <c r="E80" s="25"/>
      <c r="F80" s="25"/>
      <c r="G80" s="25"/>
      <c r="H80" s="25"/>
      <c r="I80" s="25"/>
      <c r="J80" s="25"/>
      <c r="K80" s="25"/>
      <c r="L80" s="25"/>
      <c r="M80" s="25"/>
    </row>
    <row r="81" spans="1:13">
      <c r="A81" s="25"/>
      <c r="B81" s="25"/>
      <c r="C81" s="25"/>
      <c r="D81" s="25"/>
      <c r="E81" s="25"/>
      <c r="F81" s="25"/>
      <c r="G81" s="25"/>
      <c r="H81" s="25"/>
      <c r="I81" s="25"/>
      <c r="J81" s="25"/>
      <c r="K81" s="25"/>
      <c r="L81" s="25"/>
      <c r="M81" s="25"/>
    </row>
    <row r="82" spans="1:13">
      <c r="A82" s="25"/>
      <c r="B82" s="25"/>
      <c r="C82" s="25"/>
      <c r="D82" s="25"/>
      <c r="E82" s="25"/>
      <c r="F82" s="25"/>
      <c r="G82" s="25"/>
      <c r="H82" s="25"/>
      <c r="I82" s="25"/>
      <c r="J82" s="25"/>
      <c r="K82" s="25"/>
      <c r="L82" s="25"/>
      <c r="M82" s="25"/>
    </row>
    <row r="83" spans="1:13">
      <c r="A83" s="25"/>
      <c r="B83" s="25"/>
      <c r="C83" s="25"/>
      <c r="D83" s="25"/>
      <c r="E83" s="25"/>
      <c r="F83" s="25"/>
      <c r="G83" s="25"/>
      <c r="H83" s="25"/>
      <c r="I83" s="25"/>
      <c r="J83" s="25"/>
      <c r="K83" s="25"/>
      <c r="L83" s="25"/>
      <c r="M83" s="25"/>
    </row>
    <row r="84" spans="1:13">
      <c r="A84" s="25"/>
      <c r="B84" s="25"/>
      <c r="C84" s="25"/>
      <c r="D84" s="25"/>
      <c r="E84" s="25"/>
      <c r="F84" s="25"/>
      <c r="G84" s="25"/>
      <c r="H84" s="25"/>
      <c r="I84" s="25"/>
      <c r="J84" s="25"/>
      <c r="K84" s="25"/>
      <c r="L84" s="25"/>
      <c r="M84" s="25"/>
    </row>
    <row r="85" spans="1:13">
      <c r="A85" s="25"/>
      <c r="B85" s="25"/>
      <c r="C85" s="25"/>
      <c r="D85" s="25"/>
      <c r="E85" s="25"/>
      <c r="F85" s="25"/>
      <c r="G85" s="25"/>
      <c r="H85" s="25"/>
      <c r="I85" s="25"/>
      <c r="J85" s="25"/>
      <c r="K85" s="25"/>
      <c r="L85" s="25"/>
      <c r="M85" s="25"/>
    </row>
    <row r="86" spans="1:13">
      <c r="A86" s="25"/>
      <c r="B86" s="25"/>
      <c r="C86" s="25"/>
      <c r="D86" s="25"/>
      <c r="E86" s="25"/>
      <c r="F86" s="25"/>
      <c r="G86" s="25"/>
      <c r="H86" s="25"/>
      <c r="I86" s="25"/>
      <c r="J86" s="25"/>
      <c r="K86" s="25"/>
      <c r="L86" s="25"/>
      <c r="M86" s="25"/>
    </row>
    <row r="87" spans="1:13">
      <c r="A87" s="25"/>
      <c r="B87" s="25"/>
      <c r="C87" s="25"/>
      <c r="D87" s="25"/>
      <c r="E87" s="25"/>
      <c r="F87" s="25"/>
      <c r="G87" s="25"/>
      <c r="H87" s="25"/>
      <c r="I87" s="25"/>
      <c r="J87" s="25"/>
      <c r="K87" s="25"/>
      <c r="L87" s="25"/>
      <c r="M87" s="25"/>
    </row>
    <row r="88" spans="1:13">
      <c r="A88" s="25"/>
      <c r="B88" s="25"/>
      <c r="C88" s="25"/>
      <c r="D88" s="25"/>
      <c r="E88" s="25"/>
      <c r="F88" s="25"/>
      <c r="G88" s="25"/>
      <c r="H88" s="25"/>
      <c r="I88" s="25"/>
      <c r="J88" s="25"/>
      <c r="K88" s="25"/>
      <c r="L88" s="25"/>
      <c r="M88" s="25"/>
    </row>
    <row r="89" spans="1:13">
      <c r="A89" s="25"/>
      <c r="B89" s="25"/>
      <c r="C89" s="25"/>
      <c r="D89" s="25"/>
      <c r="E89" s="25"/>
      <c r="F89" s="25"/>
      <c r="G89" s="25"/>
      <c r="H89" s="25"/>
      <c r="I89" s="25"/>
      <c r="J89" s="25"/>
      <c r="K89" s="25"/>
      <c r="L89" s="25"/>
      <c r="M89" s="25"/>
    </row>
    <row r="90" spans="1:13">
      <c r="A90" s="25"/>
      <c r="B90" s="25"/>
      <c r="C90" s="25"/>
      <c r="D90" s="25"/>
      <c r="E90" s="25"/>
      <c r="F90" s="25"/>
      <c r="G90" s="25"/>
      <c r="H90" s="25"/>
      <c r="I90" s="25"/>
      <c r="J90" s="25"/>
      <c r="K90" s="25"/>
      <c r="L90" s="25"/>
      <c r="M90" s="25"/>
    </row>
    <row r="91" spans="1:13">
      <c r="A91" s="25"/>
      <c r="B91" s="25"/>
      <c r="C91" s="25"/>
      <c r="D91" s="25"/>
      <c r="E91" s="25"/>
      <c r="F91" s="25"/>
      <c r="G91" s="25"/>
      <c r="H91" s="25"/>
      <c r="I91" s="25"/>
      <c r="J91" s="25"/>
      <c r="K91" s="25"/>
      <c r="L91" s="25"/>
      <c r="M91" s="25"/>
    </row>
    <row r="92" spans="1:13">
      <c r="A92" s="25"/>
      <c r="B92" s="25"/>
      <c r="C92" s="25"/>
      <c r="D92" s="25"/>
      <c r="E92" s="25"/>
      <c r="F92" s="25"/>
      <c r="G92" s="25"/>
      <c r="H92" s="25"/>
      <c r="I92" s="25"/>
      <c r="J92" s="25"/>
      <c r="K92" s="25"/>
      <c r="L92" s="25"/>
      <c r="M92" s="25"/>
    </row>
    <row r="93" spans="1:13">
      <c r="A93" s="25"/>
      <c r="B93" s="25"/>
      <c r="C93" s="25"/>
      <c r="D93" s="25"/>
      <c r="E93" s="25"/>
      <c r="F93" s="25"/>
      <c r="G93" s="25"/>
      <c r="H93" s="25"/>
      <c r="I93" s="25"/>
      <c r="J93" s="25"/>
      <c r="K93" s="25"/>
      <c r="L93" s="25"/>
      <c r="M93" s="25"/>
    </row>
    <row r="94" spans="1:13">
      <c r="A94" s="25"/>
      <c r="B94" s="25"/>
      <c r="C94" s="25"/>
      <c r="D94" s="25"/>
      <c r="E94" s="25"/>
      <c r="F94" s="25"/>
      <c r="G94" s="25"/>
      <c r="H94" s="25"/>
      <c r="I94" s="25"/>
      <c r="J94" s="25"/>
      <c r="K94" s="25"/>
      <c r="L94" s="25"/>
      <c r="M94" s="25"/>
    </row>
    <row r="95" spans="1:13">
      <c r="A95" s="25"/>
      <c r="B95" s="25"/>
      <c r="C95" s="25"/>
      <c r="D95" s="25"/>
      <c r="E95" s="25"/>
      <c r="F95" s="25"/>
      <c r="G95" s="25"/>
      <c r="H95" s="25"/>
      <c r="I95" s="25"/>
      <c r="J95" s="25"/>
      <c r="K95" s="25"/>
      <c r="L95" s="25"/>
      <c r="M95" s="25"/>
    </row>
    <row r="96" spans="1:13">
      <c r="A96" s="25"/>
      <c r="B96" s="25"/>
      <c r="C96" s="25"/>
      <c r="D96" s="25"/>
      <c r="E96" s="25"/>
      <c r="F96" s="25"/>
      <c r="G96" s="25"/>
      <c r="H96" s="25"/>
      <c r="I96" s="25"/>
      <c r="J96" s="25"/>
      <c r="K96" s="25"/>
      <c r="L96" s="25"/>
      <c r="M96" s="25"/>
    </row>
    <row r="97" spans="1:13">
      <c r="A97" s="25"/>
      <c r="B97" s="25"/>
      <c r="C97" s="25"/>
      <c r="D97" s="25"/>
      <c r="E97" s="25"/>
      <c r="F97" s="25"/>
      <c r="G97" s="25"/>
      <c r="H97" s="25"/>
      <c r="I97" s="25"/>
      <c r="J97" s="25"/>
      <c r="K97" s="25"/>
      <c r="L97" s="25"/>
      <c r="M97" s="25"/>
    </row>
    <row r="98" spans="1:13">
      <c r="A98" s="25"/>
      <c r="B98" s="25"/>
      <c r="C98" s="25"/>
      <c r="D98" s="25"/>
      <c r="E98" s="25"/>
      <c r="F98" s="25"/>
      <c r="G98" s="25"/>
      <c r="H98" s="25"/>
      <c r="I98" s="25"/>
      <c r="J98" s="25"/>
      <c r="K98" s="25"/>
      <c r="L98" s="25"/>
      <c r="M98" s="25"/>
    </row>
    <row r="99" spans="1:13">
      <c r="A99" s="25"/>
      <c r="B99" s="25"/>
      <c r="C99" s="25"/>
      <c r="D99" s="25"/>
      <c r="E99" s="25"/>
      <c r="F99" s="25"/>
      <c r="G99" s="25"/>
      <c r="H99" s="25"/>
      <c r="I99" s="25"/>
      <c r="J99" s="25"/>
      <c r="K99" s="25"/>
      <c r="L99" s="25"/>
      <c r="M99" s="25"/>
    </row>
    <row r="100" spans="1:13">
      <c r="A100" s="25"/>
      <c r="B100" s="25"/>
      <c r="C100" s="25"/>
      <c r="D100" s="25"/>
      <c r="E100" s="25"/>
      <c r="F100" s="25"/>
      <c r="G100" s="25"/>
      <c r="H100" s="25"/>
      <c r="I100" s="25"/>
      <c r="J100" s="25"/>
      <c r="K100" s="25"/>
      <c r="L100" s="25"/>
      <c r="M100" s="25"/>
    </row>
    <row r="101" spans="1:13">
      <c r="A101" s="25"/>
      <c r="B101" s="25"/>
      <c r="C101" s="25"/>
      <c r="D101" s="25"/>
      <c r="E101" s="25"/>
      <c r="F101" s="25"/>
      <c r="G101" s="25"/>
      <c r="H101" s="25"/>
      <c r="I101" s="25"/>
      <c r="J101" s="25"/>
      <c r="K101" s="25"/>
      <c r="L101" s="25"/>
      <c r="M101" s="25"/>
    </row>
    <row r="102" spans="1:13">
      <c r="A102" s="25"/>
      <c r="B102" s="25"/>
      <c r="C102" s="25"/>
      <c r="D102" s="25"/>
      <c r="E102" s="25"/>
      <c r="F102" s="25"/>
      <c r="G102" s="25"/>
      <c r="H102" s="25"/>
      <c r="I102" s="25"/>
      <c r="J102" s="25"/>
      <c r="K102" s="25"/>
      <c r="L102" s="25"/>
      <c r="M102" s="25"/>
    </row>
    <row r="103" spans="1:13">
      <c r="A103" s="25"/>
      <c r="B103" s="25"/>
      <c r="C103" s="25"/>
      <c r="D103" s="25"/>
      <c r="E103" s="25"/>
      <c r="F103" s="25"/>
      <c r="G103" s="25"/>
      <c r="H103" s="25"/>
      <c r="I103" s="25"/>
      <c r="J103" s="25"/>
      <c r="K103" s="25"/>
      <c r="L103" s="25"/>
      <c r="M103" s="25"/>
    </row>
    <row r="104" spans="1:13">
      <c r="A104" s="25"/>
      <c r="B104" s="25"/>
      <c r="C104" s="25"/>
      <c r="D104" s="25"/>
      <c r="E104" s="25"/>
      <c r="F104" s="25"/>
      <c r="G104" s="25"/>
      <c r="H104" s="25"/>
      <c r="I104" s="25"/>
      <c r="J104" s="25"/>
      <c r="K104" s="25"/>
      <c r="L104" s="25"/>
      <c r="M104" s="25"/>
    </row>
    <row r="105" spans="1:13">
      <c r="A105" s="25"/>
      <c r="B105" s="25"/>
      <c r="C105" s="25"/>
      <c r="D105" s="25"/>
      <c r="E105" s="25"/>
      <c r="F105" s="25"/>
      <c r="G105" s="25"/>
      <c r="H105" s="25"/>
      <c r="I105" s="25"/>
      <c r="J105" s="25"/>
      <c r="K105" s="25"/>
      <c r="L105" s="25"/>
      <c r="M105" s="25"/>
    </row>
    <row r="106" spans="1:13">
      <c r="A106" s="25"/>
      <c r="B106" s="25"/>
      <c r="C106" s="25"/>
      <c r="D106" s="25"/>
      <c r="E106" s="25"/>
      <c r="F106" s="25"/>
      <c r="G106" s="25"/>
      <c r="H106" s="25"/>
      <c r="I106" s="25"/>
      <c r="J106" s="25"/>
      <c r="K106" s="25"/>
      <c r="L106" s="25"/>
      <c r="M106" s="25"/>
    </row>
    <row r="107" spans="1:13">
      <c r="A107" s="25"/>
      <c r="B107" s="25"/>
      <c r="C107" s="25"/>
      <c r="D107" s="25"/>
      <c r="E107" s="25"/>
      <c r="F107" s="25"/>
      <c r="G107" s="25"/>
      <c r="H107" s="25"/>
      <c r="I107" s="25"/>
      <c r="J107" s="25"/>
      <c r="K107" s="25"/>
      <c r="L107" s="25"/>
      <c r="M107" s="25"/>
    </row>
    <row r="108" spans="1:13">
      <c r="A108" s="25"/>
      <c r="B108" s="25"/>
      <c r="C108" s="25"/>
      <c r="D108" s="25"/>
      <c r="E108" s="25"/>
      <c r="F108" s="25"/>
      <c r="G108" s="25"/>
      <c r="H108" s="25"/>
      <c r="I108" s="25"/>
      <c r="J108" s="25"/>
      <c r="K108" s="25"/>
      <c r="L108" s="25"/>
      <c r="M108" s="25"/>
    </row>
    <row r="109" spans="1:13">
      <c r="A109" s="25"/>
      <c r="B109" s="25"/>
      <c r="C109" s="25"/>
      <c r="D109" s="25"/>
      <c r="E109" s="25"/>
      <c r="F109" s="25"/>
      <c r="G109" s="25"/>
      <c r="H109" s="25"/>
      <c r="I109" s="25"/>
      <c r="J109" s="25"/>
      <c r="K109" s="25"/>
      <c r="L109" s="25"/>
      <c r="M109" s="25"/>
    </row>
    <row r="110" spans="1:13">
      <c r="A110" s="25"/>
      <c r="B110" s="25"/>
      <c r="C110" s="25"/>
      <c r="D110" s="25"/>
      <c r="E110" s="25"/>
      <c r="F110" s="25"/>
      <c r="G110" s="25"/>
      <c r="H110" s="25"/>
      <c r="I110" s="25"/>
      <c r="J110" s="25"/>
      <c r="K110" s="25"/>
      <c r="L110" s="25"/>
      <c r="M110" s="25"/>
    </row>
    <row r="111" spans="1:13">
      <c r="A111" s="25"/>
      <c r="B111" s="25"/>
      <c r="C111" s="25"/>
      <c r="D111" s="25"/>
      <c r="E111" s="25"/>
      <c r="F111" s="25"/>
      <c r="G111" s="25"/>
      <c r="H111" s="25"/>
      <c r="I111" s="25"/>
      <c r="J111" s="25"/>
      <c r="K111" s="25"/>
      <c r="L111" s="25"/>
      <c r="M111" s="25"/>
    </row>
    <row r="112" spans="1:13">
      <c r="A112" s="25"/>
      <c r="B112" s="25"/>
      <c r="C112" s="25"/>
      <c r="D112" s="25"/>
      <c r="E112" s="25"/>
      <c r="F112" s="25"/>
      <c r="G112" s="25"/>
      <c r="H112" s="25"/>
      <c r="I112" s="25"/>
      <c r="J112" s="25"/>
      <c r="K112" s="25"/>
      <c r="L112" s="25"/>
      <c r="M112" s="25"/>
    </row>
    <row r="113" spans="1:13">
      <c r="A113" s="25"/>
      <c r="B113" s="25"/>
      <c r="C113" s="25"/>
      <c r="D113" s="25"/>
      <c r="E113" s="25"/>
      <c r="F113" s="25"/>
      <c r="G113" s="25"/>
      <c r="H113" s="25"/>
      <c r="I113" s="25"/>
      <c r="J113" s="25"/>
      <c r="K113" s="25"/>
      <c r="L113" s="25"/>
      <c r="M113" s="25"/>
    </row>
    <row r="114" spans="1:13">
      <c r="A114" s="25"/>
      <c r="B114" s="25"/>
      <c r="C114" s="25"/>
      <c r="D114" s="25"/>
      <c r="E114" s="25"/>
      <c r="F114" s="25"/>
      <c r="G114" s="25"/>
      <c r="H114" s="25"/>
      <c r="I114" s="25"/>
      <c r="J114" s="25"/>
      <c r="K114" s="25"/>
      <c r="L114" s="25"/>
      <c r="M114" s="25"/>
    </row>
    <row r="115" spans="1:13">
      <c r="A115" s="25"/>
      <c r="B115" s="25"/>
      <c r="C115" s="25"/>
      <c r="D115" s="25"/>
      <c r="E115" s="25"/>
      <c r="F115" s="25"/>
      <c r="G115" s="25"/>
      <c r="H115" s="25"/>
      <c r="I115" s="25"/>
      <c r="J115" s="25"/>
      <c r="K115" s="25"/>
      <c r="L115" s="25"/>
      <c r="M115" s="25"/>
    </row>
    <row r="116" spans="1:13">
      <c r="A116" s="25"/>
      <c r="B116" s="25"/>
      <c r="C116" s="25"/>
      <c r="D116" s="25"/>
      <c r="E116" s="25"/>
      <c r="F116" s="25"/>
      <c r="G116" s="25"/>
      <c r="H116" s="25"/>
      <c r="I116" s="25"/>
      <c r="J116" s="25"/>
      <c r="K116" s="25"/>
      <c r="L116" s="25"/>
      <c r="M116" s="25"/>
    </row>
    <row r="117" spans="1:13">
      <c r="A117" s="25"/>
      <c r="B117" s="25"/>
      <c r="C117" s="25"/>
      <c r="D117" s="25"/>
      <c r="E117" s="25"/>
      <c r="F117" s="25"/>
      <c r="G117" s="25"/>
      <c r="H117" s="25"/>
      <c r="I117" s="25"/>
      <c r="J117" s="25"/>
      <c r="K117" s="25"/>
      <c r="L117" s="25"/>
      <c r="M117" s="25"/>
    </row>
    <row r="118" spans="1:13">
      <c r="A118" s="25"/>
      <c r="B118" s="25"/>
      <c r="C118" s="25"/>
      <c r="D118" s="25"/>
      <c r="E118" s="25"/>
      <c r="F118" s="25"/>
      <c r="G118" s="25"/>
      <c r="H118" s="25"/>
      <c r="I118" s="25"/>
      <c r="J118" s="25"/>
      <c r="K118" s="25"/>
      <c r="L118" s="25"/>
      <c r="M118" s="25"/>
    </row>
    <row r="119" spans="1:13">
      <c r="A119" s="25"/>
      <c r="B119" s="25"/>
      <c r="C119" s="25"/>
      <c r="D119" s="25"/>
      <c r="E119" s="25"/>
      <c r="F119" s="25"/>
      <c r="G119" s="25"/>
      <c r="H119" s="25"/>
      <c r="I119" s="25"/>
      <c r="J119" s="25"/>
      <c r="K119" s="25"/>
      <c r="L119" s="25"/>
      <c r="M119" s="25"/>
    </row>
    <row r="120" spans="1:13">
      <c r="A120" s="25"/>
      <c r="B120" s="25"/>
      <c r="C120" s="25"/>
      <c r="D120" s="25"/>
      <c r="E120" s="25"/>
      <c r="F120" s="25"/>
      <c r="G120" s="25"/>
      <c r="H120" s="25"/>
      <c r="I120" s="25"/>
      <c r="J120" s="25"/>
      <c r="K120" s="25"/>
      <c r="L120" s="25"/>
      <c r="M120" s="25"/>
    </row>
    <row r="121" spans="1:13">
      <c r="A121" s="25"/>
      <c r="B121" s="25"/>
      <c r="C121" s="25"/>
      <c r="D121" s="25"/>
      <c r="E121" s="25"/>
      <c r="F121" s="25"/>
      <c r="G121" s="25"/>
      <c r="H121" s="25"/>
      <c r="I121" s="25"/>
      <c r="J121" s="25"/>
      <c r="K121" s="25"/>
      <c r="L121" s="25"/>
      <c r="M121" s="25"/>
    </row>
    <row r="122" spans="1:13">
      <c r="A122" s="25"/>
      <c r="B122" s="25"/>
      <c r="C122" s="25"/>
      <c r="D122" s="25"/>
      <c r="E122" s="25"/>
      <c r="F122" s="25"/>
      <c r="G122" s="25"/>
      <c r="H122" s="25"/>
      <c r="I122" s="25"/>
      <c r="J122" s="25"/>
      <c r="K122" s="25"/>
      <c r="L122" s="25"/>
      <c r="M122" s="25"/>
    </row>
    <row r="123" spans="1:13">
      <c r="A123" s="25"/>
      <c r="B123" s="25"/>
      <c r="C123" s="25"/>
      <c r="D123" s="25"/>
      <c r="E123" s="25"/>
      <c r="F123" s="25"/>
      <c r="G123" s="25"/>
      <c r="H123" s="25"/>
      <c r="I123" s="25"/>
      <c r="J123" s="25"/>
      <c r="K123" s="25"/>
      <c r="L123" s="25"/>
      <c r="M123" s="25"/>
    </row>
    <row r="124" spans="1:13">
      <c r="A124" s="25"/>
      <c r="B124" s="25"/>
      <c r="C124" s="25"/>
      <c r="D124" s="25"/>
      <c r="E124" s="25"/>
      <c r="F124" s="25"/>
      <c r="G124" s="25"/>
      <c r="H124" s="25"/>
      <c r="I124" s="25"/>
      <c r="J124" s="25"/>
      <c r="K124" s="25"/>
      <c r="L124" s="25"/>
      <c r="M124" s="25"/>
    </row>
    <row r="125" spans="1:13">
      <c r="A125" s="25"/>
      <c r="B125" s="25"/>
      <c r="C125" s="25"/>
      <c r="D125" s="25"/>
      <c r="E125" s="25"/>
      <c r="F125" s="25"/>
      <c r="G125" s="25"/>
      <c r="H125" s="25"/>
      <c r="I125" s="25"/>
      <c r="J125" s="25"/>
      <c r="K125" s="25"/>
      <c r="L125" s="25"/>
      <c r="M125" s="25"/>
    </row>
    <row r="126" spans="1:13">
      <c r="A126" s="25"/>
      <c r="B126" s="25"/>
      <c r="C126" s="25"/>
      <c r="D126" s="25"/>
      <c r="E126" s="25"/>
      <c r="F126" s="25"/>
      <c r="G126" s="25"/>
      <c r="H126" s="25"/>
      <c r="I126" s="25"/>
      <c r="J126" s="25"/>
      <c r="K126" s="25"/>
      <c r="L126" s="25"/>
      <c r="M126" s="25"/>
    </row>
    <row r="127" spans="1:13">
      <c r="A127" s="25"/>
      <c r="B127" s="25"/>
      <c r="C127" s="25"/>
      <c r="D127" s="25"/>
      <c r="E127" s="25"/>
      <c r="F127" s="25"/>
      <c r="G127" s="25"/>
      <c r="H127" s="25"/>
      <c r="I127" s="25"/>
      <c r="J127" s="25"/>
      <c r="K127" s="25"/>
      <c r="L127" s="25"/>
      <c r="M127" s="25"/>
    </row>
    <row r="128" spans="1:13">
      <c r="A128" s="25"/>
      <c r="B128" s="25"/>
      <c r="C128" s="25"/>
      <c r="D128" s="25"/>
      <c r="E128" s="25"/>
      <c r="F128" s="25"/>
      <c r="G128" s="25"/>
      <c r="H128" s="25"/>
      <c r="I128" s="25"/>
      <c r="J128" s="25"/>
      <c r="K128" s="25"/>
      <c r="L128" s="25"/>
      <c r="M128" s="25"/>
    </row>
    <row r="129" spans="1:13">
      <c r="A129" s="25"/>
      <c r="B129" s="25"/>
      <c r="C129" s="25"/>
      <c r="D129" s="25"/>
      <c r="E129" s="25"/>
      <c r="F129" s="25"/>
      <c r="G129" s="25"/>
      <c r="H129" s="25"/>
      <c r="I129" s="25"/>
      <c r="J129" s="25"/>
      <c r="K129" s="25"/>
      <c r="L129" s="25"/>
      <c r="M129" s="25"/>
    </row>
    <row r="130" spans="1:13">
      <c r="A130" s="25"/>
      <c r="B130" s="25"/>
      <c r="C130" s="25"/>
      <c r="D130" s="25"/>
      <c r="E130" s="25"/>
      <c r="F130" s="25"/>
      <c r="G130" s="25"/>
      <c r="H130" s="25"/>
      <c r="I130" s="25"/>
      <c r="J130" s="25"/>
      <c r="K130" s="25"/>
      <c r="L130" s="25"/>
      <c r="M130" s="25"/>
    </row>
    <row r="131" spans="1:13">
      <c r="A131" s="25"/>
      <c r="B131" s="25"/>
      <c r="C131" s="25"/>
      <c r="D131" s="25"/>
      <c r="E131" s="25"/>
      <c r="F131" s="25"/>
      <c r="G131" s="25"/>
      <c r="H131" s="25"/>
      <c r="I131" s="25"/>
      <c r="J131" s="25"/>
      <c r="K131" s="25"/>
      <c r="L131" s="25"/>
      <c r="M131" s="25"/>
    </row>
    <row r="132" spans="1:13">
      <c r="A132" s="25"/>
      <c r="B132" s="25"/>
      <c r="C132" s="25"/>
      <c r="D132" s="25"/>
      <c r="E132" s="25"/>
      <c r="F132" s="25"/>
      <c r="G132" s="25"/>
      <c r="H132" s="25"/>
      <c r="I132" s="25"/>
      <c r="J132" s="25"/>
      <c r="K132" s="25"/>
      <c r="L132" s="25"/>
      <c r="M132" s="25"/>
    </row>
    <row r="133" spans="1:13">
      <c r="A133" s="25"/>
      <c r="B133" s="25"/>
      <c r="C133" s="25"/>
      <c r="D133" s="25"/>
      <c r="E133" s="25"/>
      <c r="F133" s="25"/>
      <c r="G133" s="25"/>
      <c r="H133" s="25"/>
      <c r="I133" s="25"/>
      <c r="J133" s="25"/>
      <c r="K133" s="25"/>
      <c r="L133" s="25"/>
      <c r="M133" s="25"/>
    </row>
    <row r="134" spans="1:13">
      <c r="A134" s="25"/>
      <c r="B134" s="25"/>
      <c r="C134" s="25"/>
      <c r="D134" s="25"/>
      <c r="E134" s="25"/>
      <c r="F134" s="25"/>
      <c r="G134" s="25"/>
      <c r="H134" s="25"/>
      <c r="I134" s="25"/>
      <c r="J134" s="25"/>
      <c r="K134" s="25"/>
      <c r="L134" s="25"/>
      <c r="M134" s="25"/>
    </row>
    <row r="135" spans="1:13">
      <c r="A135" s="25"/>
      <c r="B135" s="25"/>
      <c r="C135" s="25"/>
      <c r="D135" s="25"/>
      <c r="E135" s="25"/>
      <c r="F135" s="25"/>
      <c r="G135" s="25"/>
      <c r="H135" s="25"/>
      <c r="I135" s="25"/>
      <c r="J135" s="25"/>
      <c r="K135" s="25"/>
      <c r="L135" s="25"/>
      <c r="M135" s="25"/>
    </row>
    <row r="136" spans="1:13">
      <c r="A136" s="25"/>
      <c r="B136" s="25"/>
      <c r="C136" s="25"/>
      <c r="D136" s="25"/>
      <c r="E136" s="25"/>
      <c r="F136" s="25"/>
      <c r="G136" s="25"/>
      <c r="H136" s="25"/>
      <c r="I136" s="25"/>
      <c r="J136" s="25"/>
      <c r="K136" s="25"/>
      <c r="L136" s="25"/>
      <c r="M136" s="25"/>
    </row>
    <row r="137" spans="1:13">
      <c r="A137" s="25"/>
      <c r="B137" s="25"/>
      <c r="C137" s="25"/>
      <c r="D137" s="25"/>
      <c r="E137" s="25"/>
      <c r="F137" s="25"/>
      <c r="G137" s="25"/>
      <c r="H137" s="25"/>
      <c r="I137" s="25"/>
      <c r="J137" s="25"/>
      <c r="K137" s="25"/>
      <c r="L137" s="25"/>
      <c r="M137" s="25"/>
    </row>
    <row r="138" spans="1:13">
      <c r="A138" s="25"/>
      <c r="B138" s="25"/>
      <c r="C138" s="25"/>
      <c r="D138" s="25"/>
      <c r="E138" s="25"/>
      <c r="F138" s="25"/>
      <c r="G138" s="25"/>
      <c r="H138" s="25"/>
      <c r="I138" s="25"/>
      <c r="J138" s="25"/>
      <c r="K138" s="25"/>
      <c r="L138" s="25"/>
      <c r="M138" s="25"/>
    </row>
    <row r="139" spans="1:13">
      <c r="A139" s="25"/>
      <c r="B139" s="25"/>
      <c r="C139" s="25"/>
      <c r="D139" s="25"/>
      <c r="E139" s="25"/>
      <c r="F139" s="25"/>
      <c r="G139" s="25"/>
      <c r="H139" s="25"/>
      <c r="I139" s="25"/>
      <c r="J139" s="25"/>
      <c r="K139" s="25"/>
      <c r="L139" s="25"/>
      <c r="M139" s="25"/>
    </row>
    <row r="140" spans="1:13">
      <c r="A140" s="25"/>
      <c r="B140" s="25"/>
      <c r="C140" s="25"/>
      <c r="D140" s="25"/>
      <c r="E140" s="25"/>
      <c r="F140" s="25"/>
      <c r="G140" s="25"/>
      <c r="H140" s="25"/>
      <c r="I140" s="25"/>
      <c r="J140" s="25"/>
      <c r="K140" s="25"/>
      <c r="L140" s="25"/>
      <c r="M140" s="25"/>
    </row>
    <row r="141" spans="1:13">
      <c r="A141" s="25"/>
      <c r="B141" s="25"/>
      <c r="C141" s="25"/>
      <c r="D141" s="25"/>
      <c r="E141" s="25"/>
      <c r="F141" s="25"/>
      <c r="G141" s="25"/>
      <c r="H141" s="25"/>
      <c r="I141" s="25"/>
      <c r="J141" s="25"/>
      <c r="K141" s="25"/>
      <c r="L141" s="25"/>
      <c r="M141" s="25"/>
    </row>
    <row r="142" spans="1:13">
      <c r="A142" s="25"/>
      <c r="B142" s="25"/>
      <c r="C142" s="25"/>
      <c r="D142" s="25"/>
      <c r="E142" s="25"/>
      <c r="F142" s="25"/>
      <c r="G142" s="25"/>
      <c r="H142" s="25"/>
      <c r="I142" s="25"/>
      <c r="J142" s="25"/>
      <c r="K142" s="25"/>
      <c r="L142" s="25"/>
      <c r="M142" s="25"/>
    </row>
    <row r="143" spans="1:13">
      <c r="A143" s="25"/>
      <c r="B143" s="25"/>
      <c r="C143" s="25"/>
      <c r="D143" s="25"/>
      <c r="E143" s="25"/>
      <c r="F143" s="25"/>
      <c r="G143" s="25"/>
      <c r="H143" s="25"/>
      <c r="I143" s="25"/>
      <c r="J143" s="25"/>
      <c r="K143" s="25"/>
      <c r="L143" s="25"/>
      <c r="M143" s="25"/>
    </row>
    <row r="144" spans="1:13">
      <c r="A144" s="25"/>
      <c r="B144" s="25"/>
      <c r="C144" s="25"/>
      <c r="D144" s="25"/>
      <c r="E144" s="25"/>
      <c r="F144" s="25"/>
      <c r="G144" s="25"/>
      <c r="H144" s="25"/>
      <c r="I144" s="25"/>
      <c r="J144" s="25"/>
      <c r="K144" s="25"/>
      <c r="L144" s="25"/>
      <c r="M144" s="25"/>
    </row>
    <row r="145" spans="1:13">
      <c r="A145" s="25"/>
      <c r="B145" s="25"/>
      <c r="C145" s="25"/>
      <c r="D145" s="25"/>
      <c r="E145" s="25"/>
      <c r="F145" s="25"/>
      <c r="G145" s="25"/>
      <c r="H145" s="25"/>
      <c r="I145" s="25"/>
      <c r="J145" s="25"/>
      <c r="K145" s="25"/>
      <c r="L145" s="25"/>
      <c r="M145" s="25"/>
    </row>
    <row r="146" spans="1:13">
      <c r="A146" s="25"/>
      <c r="B146" s="25"/>
      <c r="C146" s="25"/>
      <c r="D146" s="25"/>
      <c r="E146" s="25"/>
      <c r="F146" s="25"/>
      <c r="G146" s="25"/>
      <c r="H146" s="25"/>
      <c r="I146" s="25"/>
      <c r="J146" s="25"/>
      <c r="K146" s="25"/>
      <c r="L146" s="25"/>
      <c r="M146" s="25"/>
    </row>
    <row r="147" spans="1:13">
      <c r="A147" s="25"/>
      <c r="B147" s="25"/>
      <c r="C147" s="25"/>
      <c r="D147" s="25"/>
      <c r="E147" s="25"/>
      <c r="F147" s="25"/>
      <c r="G147" s="25"/>
      <c r="H147" s="25"/>
      <c r="I147" s="25"/>
      <c r="J147" s="25"/>
      <c r="K147" s="25"/>
      <c r="L147" s="25"/>
      <c r="M147" s="25"/>
    </row>
    <row r="148" spans="1:13">
      <c r="A148" s="25"/>
      <c r="B148" s="25"/>
      <c r="C148" s="25"/>
      <c r="D148" s="25"/>
      <c r="E148" s="25"/>
      <c r="F148" s="25"/>
      <c r="G148" s="25"/>
      <c r="H148" s="25"/>
      <c r="I148" s="25"/>
      <c r="J148" s="25"/>
      <c r="K148" s="25"/>
      <c r="L148" s="25"/>
      <c r="M148" s="25"/>
    </row>
    <row r="149" spans="1:13">
      <c r="A149" s="25"/>
      <c r="B149" s="25"/>
      <c r="C149" s="25"/>
      <c r="D149" s="25"/>
      <c r="E149" s="25"/>
      <c r="F149" s="25"/>
      <c r="G149" s="25"/>
      <c r="H149" s="25"/>
      <c r="I149" s="25"/>
      <c r="J149" s="25"/>
      <c r="K149" s="25"/>
      <c r="L149" s="25"/>
      <c r="M149" s="25"/>
    </row>
    <row r="150" spans="1:13">
      <c r="A150" s="25"/>
      <c r="B150" s="25"/>
      <c r="C150" s="25"/>
      <c r="D150" s="25"/>
      <c r="E150" s="25"/>
      <c r="F150" s="25"/>
      <c r="G150" s="25"/>
      <c r="H150" s="25"/>
      <c r="I150" s="25"/>
      <c r="J150" s="25"/>
      <c r="K150" s="25"/>
      <c r="L150" s="25"/>
      <c r="M150" s="25"/>
    </row>
    <row r="151" spans="1:13">
      <c r="A151" s="25"/>
      <c r="B151" s="25"/>
      <c r="C151" s="25"/>
      <c r="D151" s="25"/>
      <c r="E151" s="25"/>
      <c r="F151" s="25"/>
      <c r="G151" s="25"/>
      <c r="H151" s="25"/>
      <c r="I151" s="25"/>
      <c r="J151" s="25"/>
      <c r="K151" s="25"/>
      <c r="L151" s="25"/>
      <c r="M151" s="25"/>
    </row>
    <row r="152" spans="1:13">
      <c r="A152" s="25"/>
      <c r="B152" s="25"/>
      <c r="C152" s="25"/>
      <c r="D152" s="25"/>
      <c r="E152" s="25"/>
      <c r="F152" s="25"/>
      <c r="G152" s="25"/>
      <c r="H152" s="25"/>
      <c r="I152" s="25"/>
      <c r="J152" s="25"/>
      <c r="K152" s="25"/>
      <c r="L152" s="25"/>
      <c r="M152" s="25"/>
    </row>
    <row r="153" spans="1:13">
      <c r="A153" s="25"/>
      <c r="B153" s="25"/>
      <c r="C153" s="25"/>
      <c r="D153" s="25"/>
      <c r="E153" s="25"/>
      <c r="F153" s="25"/>
      <c r="G153" s="25"/>
      <c r="H153" s="25"/>
      <c r="I153" s="25"/>
      <c r="J153" s="25"/>
      <c r="K153" s="25"/>
      <c r="L153" s="25"/>
      <c r="M153" s="25"/>
    </row>
    <row r="154" spans="1:13">
      <c r="A154" s="25"/>
      <c r="B154" s="25"/>
      <c r="C154" s="25"/>
      <c r="D154" s="25"/>
      <c r="E154" s="25"/>
      <c r="F154" s="25"/>
      <c r="G154" s="25"/>
      <c r="H154" s="25"/>
      <c r="I154" s="25"/>
      <c r="J154" s="25"/>
      <c r="K154" s="25"/>
      <c r="L154" s="25"/>
      <c r="M154" s="25"/>
    </row>
    <row r="155" spans="1:13">
      <c r="A155" s="25"/>
      <c r="B155" s="25"/>
      <c r="C155" s="25"/>
      <c r="D155" s="25"/>
      <c r="E155" s="25"/>
      <c r="F155" s="25"/>
      <c r="G155" s="25"/>
      <c r="H155" s="25"/>
      <c r="I155" s="25"/>
      <c r="J155" s="25"/>
      <c r="K155" s="25"/>
      <c r="L155" s="25"/>
      <c r="M155" s="25"/>
    </row>
    <row r="156" spans="1:13">
      <c r="A156" s="25"/>
      <c r="B156" s="25"/>
      <c r="C156" s="25"/>
      <c r="D156" s="25"/>
      <c r="E156" s="25"/>
      <c r="F156" s="25"/>
      <c r="G156" s="25"/>
      <c r="H156" s="25"/>
      <c r="I156" s="25"/>
      <c r="J156" s="25"/>
      <c r="K156" s="25"/>
      <c r="L156" s="25"/>
      <c r="M156" s="25"/>
    </row>
    <row r="157" spans="1:13">
      <c r="A157" s="25"/>
      <c r="B157" s="25"/>
      <c r="C157" s="25"/>
      <c r="D157" s="25"/>
      <c r="E157" s="25"/>
      <c r="F157" s="25"/>
      <c r="G157" s="25"/>
      <c r="H157" s="25"/>
      <c r="I157" s="25"/>
      <c r="J157" s="25"/>
      <c r="K157" s="25"/>
      <c r="L157" s="25"/>
      <c r="M157" s="25"/>
    </row>
    <row r="158" spans="1:13">
      <c r="A158" s="25"/>
      <c r="B158" s="25"/>
      <c r="C158" s="25"/>
      <c r="D158" s="25"/>
      <c r="E158" s="25"/>
      <c r="F158" s="25"/>
      <c r="G158" s="25"/>
      <c r="H158" s="25"/>
      <c r="I158" s="25"/>
      <c r="J158" s="25"/>
      <c r="K158" s="25"/>
      <c r="L158" s="25"/>
      <c r="M158" s="25"/>
    </row>
    <row r="159" spans="1:13">
      <c r="A159" s="25"/>
      <c r="B159" s="25"/>
      <c r="C159" s="25"/>
      <c r="D159" s="25"/>
      <c r="E159" s="25"/>
      <c r="F159" s="25"/>
      <c r="G159" s="25"/>
      <c r="H159" s="25"/>
      <c r="I159" s="25"/>
      <c r="J159" s="25"/>
      <c r="K159" s="25"/>
      <c r="L159" s="25"/>
      <c r="M159" s="25"/>
    </row>
    <row r="160" spans="1:13">
      <c r="A160" s="25"/>
      <c r="B160" s="25"/>
      <c r="C160" s="25"/>
      <c r="D160" s="25"/>
      <c r="E160" s="25"/>
      <c r="F160" s="25"/>
      <c r="G160" s="25"/>
      <c r="H160" s="25"/>
      <c r="I160" s="25"/>
      <c r="J160" s="25"/>
      <c r="K160" s="25"/>
      <c r="L160" s="25"/>
      <c r="M160" s="25"/>
    </row>
    <row r="161" spans="1:13">
      <c r="A161" s="25"/>
      <c r="B161" s="25"/>
      <c r="C161" s="25"/>
      <c r="D161" s="25"/>
      <c r="E161" s="25"/>
      <c r="F161" s="25"/>
      <c r="G161" s="25"/>
      <c r="H161" s="25"/>
      <c r="I161" s="25"/>
      <c r="J161" s="25"/>
      <c r="K161" s="25"/>
      <c r="L161" s="25"/>
      <c r="M161" s="25"/>
    </row>
    <row r="162" spans="1:13">
      <c r="A162" s="25"/>
      <c r="B162" s="25"/>
      <c r="C162" s="25"/>
      <c r="D162" s="25"/>
      <c r="E162" s="25"/>
      <c r="F162" s="25"/>
      <c r="G162" s="25"/>
      <c r="H162" s="25"/>
      <c r="I162" s="25"/>
      <c r="J162" s="25"/>
      <c r="K162" s="25"/>
      <c r="L162" s="25"/>
      <c r="M162" s="25"/>
    </row>
    <row r="163" spans="1:13">
      <c r="A163" s="25"/>
      <c r="B163" s="25"/>
      <c r="C163" s="25"/>
      <c r="D163" s="25"/>
      <c r="E163" s="25"/>
      <c r="F163" s="25"/>
      <c r="G163" s="25"/>
      <c r="H163" s="25"/>
      <c r="I163" s="25"/>
      <c r="J163" s="25"/>
      <c r="K163" s="25"/>
      <c r="L163" s="25"/>
      <c r="M163" s="25"/>
    </row>
    <row r="164" spans="1:13">
      <c r="A164" s="25"/>
      <c r="B164" s="25"/>
      <c r="C164" s="25"/>
      <c r="D164" s="25"/>
      <c r="E164" s="25"/>
      <c r="F164" s="25"/>
      <c r="G164" s="25"/>
      <c r="H164" s="25"/>
      <c r="I164" s="25"/>
      <c r="J164" s="25"/>
      <c r="K164" s="25"/>
      <c r="L164" s="25"/>
      <c r="M164" s="25"/>
    </row>
    <row r="165" spans="1:13">
      <c r="A165" s="25"/>
      <c r="B165" s="25"/>
      <c r="C165" s="25"/>
      <c r="D165" s="25"/>
      <c r="E165" s="25"/>
      <c r="F165" s="25"/>
      <c r="G165" s="25"/>
      <c r="H165" s="25"/>
      <c r="I165" s="25"/>
      <c r="J165" s="25"/>
      <c r="K165" s="25"/>
      <c r="L165" s="25"/>
      <c r="M165" s="25"/>
    </row>
    <row r="166" spans="1:13">
      <c r="A166" s="25"/>
      <c r="B166" s="25"/>
      <c r="C166" s="25"/>
      <c r="D166" s="25"/>
      <c r="E166" s="25"/>
      <c r="F166" s="25"/>
      <c r="G166" s="25"/>
      <c r="H166" s="25"/>
      <c r="I166" s="25"/>
      <c r="J166" s="25"/>
      <c r="K166" s="25"/>
      <c r="L166" s="25"/>
      <c r="M166" s="25"/>
    </row>
    <row r="167" spans="1:13">
      <c r="A167" s="25"/>
      <c r="B167" s="25"/>
      <c r="C167" s="25"/>
      <c r="D167" s="25"/>
      <c r="E167" s="25"/>
      <c r="F167" s="25"/>
      <c r="G167" s="25"/>
      <c r="H167" s="25"/>
      <c r="I167" s="25"/>
      <c r="J167" s="25"/>
      <c r="K167" s="25"/>
      <c r="L167" s="25"/>
      <c r="M167" s="25"/>
    </row>
    <row r="168" spans="1:13">
      <c r="A168" s="25"/>
      <c r="B168" s="25"/>
      <c r="C168" s="25"/>
      <c r="D168" s="25"/>
      <c r="E168" s="25"/>
      <c r="F168" s="25"/>
      <c r="G168" s="25"/>
      <c r="H168" s="25"/>
      <c r="I168" s="25"/>
      <c r="J168" s="25"/>
      <c r="K168" s="25"/>
      <c r="L168" s="25"/>
      <c r="M168" s="25"/>
    </row>
    <row r="169" spans="1:13">
      <c r="A169" s="25"/>
      <c r="B169" s="25"/>
      <c r="C169" s="25"/>
      <c r="D169" s="25"/>
      <c r="E169" s="25"/>
      <c r="F169" s="25"/>
      <c r="G169" s="25"/>
      <c r="H169" s="25"/>
      <c r="I169" s="25"/>
      <c r="J169" s="25"/>
      <c r="K169" s="25"/>
      <c r="L169" s="25"/>
      <c r="M169" s="25"/>
    </row>
    <row r="170" spans="1:13">
      <c r="A170" s="25"/>
      <c r="B170" s="25"/>
      <c r="C170" s="25"/>
      <c r="D170" s="25"/>
      <c r="E170" s="25"/>
      <c r="F170" s="25"/>
      <c r="G170" s="25"/>
      <c r="H170" s="25"/>
      <c r="I170" s="25"/>
      <c r="J170" s="25"/>
      <c r="K170" s="25"/>
      <c r="L170" s="25"/>
      <c r="M170" s="25"/>
    </row>
    <row r="171" spans="1:13">
      <c r="A171" s="25"/>
      <c r="B171" s="25"/>
      <c r="C171" s="25"/>
      <c r="D171" s="25"/>
      <c r="E171" s="25"/>
      <c r="F171" s="25"/>
      <c r="G171" s="25"/>
      <c r="H171" s="25"/>
      <c r="I171" s="25"/>
      <c r="J171" s="25"/>
      <c r="K171" s="25"/>
      <c r="L171" s="25"/>
      <c r="M171" s="25"/>
    </row>
    <row r="172" spans="1:13">
      <c r="A172" s="25"/>
      <c r="B172" s="25"/>
      <c r="C172" s="25"/>
      <c r="D172" s="25"/>
      <c r="E172" s="25"/>
      <c r="F172" s="25"/>
      <c r="G172" s="25"/>
      <c r="H172" s="25"/>
      <c r="I172" s="25"/>
      <c r="J172" s="25"/>
      <c r="K172" s="25"/>
      <c r="L172" s="25"/>
      <c r="M172" s="25"/>
    </row>
    <row r="173" spans="1:13">
      <c r="A173" s="25"/>
      <c r="B173" s="25"/>
      <c r="C173" s="25"/>
      <c r="D173" s="25"/>
      <c r="E173" s="25"/>
      <c r="F173" s="25"/>
      <c r="G173" s="25"/>
      <c r="H173" s="25"/>
      <c r="I173" s="25"/>
      <c r="J173" s="25"/>
      <c r="K173" s="25"/>
      <c r="L173" s="25"/>
      <c r="M173" s="25"/>
    </row>
    <row r="174" spans="1:13">
      <c r="A174" s="25"/>
      <c r="B174" s="25"/>
      <c r="C174" s="25"/>
      <c r="D174" s="25"/>
      <c r="E174" s="25"/>
      <c r="F174" s="25"/>
      <c r="G174" s="25"/>
      <c r="H174" s="25"/>
      <c r="I174" s="25"/>
      <c r="J174" s="25"/>
      <c r="K174" s="25"/>
      <c r="L174" s="25"/>
      <c r="M174" s="25"/>
    </row>
    <row r="175" spans="1:13">
      <c r="A175" s="25"/>
      <c r="B175" s="25"/>
      <c r="C175" s="25"/>
      <c r="D175" s="25"/>
      <c r="E175" s="25"/>
      <c r="F175" s="25"/>
      <c r="G175" s="25"/>
      <c r="H175" s="25"/>
      <c r="I175" s="25"/>
      <c r="J175" s="25"/>
      <c r="K175" s="25"/>
      <c r="L175" s="25"/>
      <c r="M175" s="25"/>
    </row>
    <row r="176" spans="1:13">
      <c r="A176" s="25"/>
      <c r="B176" s="25"/>
      <c r="C176" s="25"/>
      <c r="D176" s="25"/>
      <c r="E176" s="25"/>
      <c r="F176" s="25"/>
      <c r="G176" s="25"/>
      <c r="H176" s="25"/>
      <c r="I176" s="25"/>
      <c r="J176" s="25"/>
      <c r="K176" s="25"/>
      <c r="L176" s="25"/>
      <c r="M176" s="25"/>
    </row>
    <row r="177" spans="1:13">
      <c r="A177" s="25"/>
      <c r="B177" s="25"/>
      <c r="C177" s="25"/>
      <c r="D177" s="25"/>
      <c r="E177" s="25"/>
      <c r="F177" s="25"/>
      <c r="G177" s="25"/>
      <c r="H177" s="25"/>
      <c r="I177" s="25"/>
      <c r="J177" s="25"/>
      <c r="K177" s="25"/>
      <c r="L177" s="25"/>
      <c r="M177" s="25"/>
    </row>
    <row r="178" spans="1:13">
      <c r="A178" s="25"/>
      <c r="B178" s="25"/>
      <c r="C178" s="25"/>
      <c r="D178" s="25"/>
      <c r="E178" s="25"/>
      <c r="F178" s="25"/>
      <c r="G178" s="25"/>
      <c r="H178" s="25"/>
      <c r="I178" s="25"/>
      <c r="J178" s="25"/>
      <c r="K178" s="25"/>
      <c r="L178" s="25"/>
      <c r="M178" s="25"/>
    </row>
    <row r="179" spans="1:13">
      <c r="A179" s="25"/>
      <c r="B179" s="25"/>
      <c r="C179" s="25"/>
      <c r="D179" s="25"/>
      <c r="E179" s="25"/>
      <c r="F179" s="25"/>
      <c r="G179" s="25"/>
      <c r="H179" s="25"/>
      <c r="I179" s="25"/>
      <c r="J179" s="25"/>
      <c r="K179" s="25"/>
      <c r="L179" s="25"/>
      <c r="M179" s="25"/>
    </row>
    <row r="180" spans="1:13">
      <c r="A180" s="25"/>
      <c r="B180" s="25"/>
      <c r="C180" s="25"/>
      <c r="D180" s="25"/>
      <c r="E180" s="25"/>
      <c r="F180" s="25"/>
      <c r="G180" s="25"/>
      <c r="H180" s="25"/>
      <c r="I180" s="25"/>
      <c r="J180" s="25"/>
      <c r="K180" s="25"/>
      <c r="L180" s="25"/>
      <c r="M180" s="25"/>
    </row>
    <row r="181" spans="1:13">
      <c r="A181" s="25"/>
      <c r="B181" s="25"/>
      <c r="C181" s="25"/>
      <c r="D181" s="25"/>
      <c r="E181" s="25"/>
      <c r="F181" s="25"/>
      <c r="G181" s="25"/>
      <c r="H181" s="25"/>
      <c r="I181" s="25"/>
      <c r="J181" s="25"/>
      <c r="K181" s="25"/>
      <c r="L181" s="25"/>
      <c r="M181" s="25"/>
    </row>
    <row r="182" spans="1:13">
      <c r="A182" s="25"/>
      <c r="B182" s="25"/>
      <c r="C182" s="25"/>
      <c r="D182" s="25"/>
      <c r="E182" s="25"/>
      <c r="F182" s="25"/>
      <c r="G182" s="25"/>
      <c r="H182" s="25"/>
      <c r="I182" s="25"/>
      <c r="J182" s="25"/>
      <c r="K182" s="25"/>
      <c r="L182" s="25"/>
      <c r="M182" s="25"/>
    </row>
    <row r="183" spans="1:13">
      <c r="A183" s="25"/>
      <c r="B183" s="25"/>
      <c r="C183" s="25"/>
      <c r="D183" s="25"/>
      <c r="E183" s="25"/>
      <c r="F183" s="25"/>
      <c r="G183" s="25"/>
      <c r="H183" s="25"/>
      <c r="I183" s="25"/>
      <c r="J183" s="25"/>
      <c r="K183" s="25"/>
      <c r="L183" s="25"/>
      <c r="M183" s="25"/>
    </row>
    <row r="184" spans="1:13">
      <c r="A184" s="25"/>
      <c r="B184" s="25"/>
      <c r="C184" s="25"/>
      <c r="D184" s="25"/>
      <c r="E184" s="25"/>
      <c r="F184" s="25"/>
      <c r="G184" s="25"/>
      <c r="H184" s="25"/>
      <c r="I184" s="25"/>
      <c r="J184" s="25"/>
      <c r="K184" s="25"/>
      <c r="L184" s="25"/>
      <c r="M184" s="25"/>
    </row>
    <row r="185" spans="1:13">
      <c r="A185" s="25"/>
      <c r="B185" s="25"/>
      <c r="C185" s="25"/>
      <c r="D185" s="25"/>
      <c r="E185" s="25"/>
      <c r="F185" s="25"/>
      <c r="G185" s="25"/>
      <c r="H185" s="25"/>
      <c r="I185" s="25"/>
      <c r="J185" s="25"/>
      <c r="K185" s="25"/>
      <c r="L185" s="25"/>
      <c r="M185" s="25"/>
    </row>
    <row r="186" spans="1:13">
      <c r="A186" s="25"/>
      <c r="B186" s="25"/>
      <c r="C186" s="25"/>
      <c r="D186" s="25"/>
      <c r="E186" s="25"/>
      <c r="F186" s="25"/>
      <c r="G186" s="25"/>
      <c r="H186" s="25"/>
      <c r="I186" s="25"/>
      <c r="J186" s="25"/>
      <c r="K186" s="25"/>
      <c r="L186" s="25"/>
      <c r="M186" s="25"/>
    </row>
    <row r="187" spans="1:13">
      <c r="A187" s="25"/>
      <c r="B187" s="25"/>
      <c r="C187" s="25"/>
      <c r="D187" s="25"/>
      <c r="E187" s="25"/>
      <c r="F187" s="25"/>
      <c r="G187" s="25"/>
      <c r="H187" s="25"/>
      <c r="I187" s="25"/>
      <c r="J187" s="25"/>
      <c r="K187" s="25"/>
      <c r="L187" s="25"/>
      <c r="M187" s="25"/>
    </row>
    <row r="188" spans="1:13">
      <c r="A188" s="25"/>
      <c r="B188" s="25"/>
      <c r="C188" s="25"/>
      <c r="D188" s="25"/>
      <c r="E188" s="25"/>
      <c r="F188" s="25"/>
      <c r="G188" s="25"/>
      <c r="H188" s="25"/>
      <c r="I188" s="25"/>
      <c r="J188" s="25"/>
      <c r="K188" s="25"/>
      <c r="L188" s="25"/>
      <c r="M188" s="25"/>
    </row>
    <row r="189" spans="1:13">
      <c r="A189" s="25"/>
      <c r="B189" s="25"/>
      <c r="C189" s="25"/>
      <c r="D189" s="25"/>
      <c r="E189" s="25"/>
      <c r="F189" s="25"/>
      <c r="G189" s="25"/>
      <c r="H189" s="25"/>
      <c r="I189" s="25"/>
      <c r="J189" s="25"/>
      <c r="K189" s="25"/>
      <c r="L189" s="25"/>
      <c r="M189" s="25"/>
    </row>
    <row r="190" spans="1:13">
      <c r="A190" s="25"/>
      <c r="B190" s="25"/>
      <c r="C190" s="25"/>
      <c r="D190" s="25"/>
      <c r="E190" s="25"/>
      <c r="F190" s="25"/>
      <c r="G190" s="25"/>
      <c r="H190" s="25"/>
      <c r="I190" s="25"/>
      <c r="J190" s="25"/>
      <c r="K190" s="25"/>
      <c r="L190" s="25"/>
      <c r="M190" s="25"/>
    </row>
    <row r="191" spans="1:13">
      <c r="A191" s="25"/>
      <c r="B191" s="25"/>
      <c r="C191" s="25"/>
      <c r="D191" s="25"/>
      <c r="E191" s="25"/>
      <c r="F191" s="25"/>
      <c r="G191" s="25"/>
      <c r="H191" s="25"/>
      <c r="I191" s="25"/>
      <c r="J191" s="25"/>
      <c r="K191" s="25"/>
      <c r="L191" s="25"/>
      <c r="M191" s="25"/>
    </row>
    <row r="192" spans="1:13">
      <c r="A192" s="25"/>
      <c r="B192" s="25"/>
      <c r="C192" s="25"/>
      <c r="D192" s="25"/>
      <c r="E192" s="25"/>
      <c r="F192" s="25"/>
      <c r="G192" s="25"/>
      <c r="H192" s="25"/>
      <c r="I192" s="25"/>
      <c r="J192" s="25"/>
      <c r="K192" s="25"/>
      <c r="L192" s="25"/>
      <c r="M192" s="25"/>
    </row>
  </sheetData>
  <mergeCells count="6">
    <mergeCell ref="B4:B5"/>
    <mergeCell ref="B34:B35"/>
    <mergeCell ref="C34:G34"/>
    <mergeCell ref="H34:L34"/>
    <mergeCell ref="C4:E4"/>
    <mergeCell ref="F4:H4"/>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4"/>
  <sheetViews>
    <sheetView zoomScaleNormal="100" workbookViewId="0">
      <selection activeCell="H8" sqref="H8"/>
    </sheetView>
  </sheetViews>
  <sheetFormatPr baseColWidth="10" defaultRowHeight="15"/>
  <cols>
    <col min="1" max="1" width="11.42578125" style="3"/>
    <col min="2" max="2" width="34.7109375" style="3" customWidth="1"/>
    <col min="3" max="8" width="9.7109375" style="3" customWidth="1"/>
    <col min="9" max="16384" width="11.42578125" style="3"/>
  </cols>
  <sheetData>
    <row r="1" spans="1:9">
      <c r="A1" s="56" t="s">
        <v>279</v>
      </c>
      <c r="B1" s="25"/>
      <c r="C1" s="25"/>
      <c r="D1" s="25"/>
      <c r="E1" s="25"/>
      <c r="F1" s="25"/>
      <c r="G1" s="25"/>
      <c r="H1" s="25"/>
      <c r="I1" s="25"/>
    </row>
    <row r="2" spans="1:9">
      <c r="A2" s="25"/>
      <c r="B2" s="25"/>
      <c r="C2" s="25"/>
      <c r="D2" s="25"/>
      <c r="E2" s="25"/>
      <c r="F2" s="25"/>
      <c r="G2" s="25"/>
      <c r="H2" s="25"/>
      <c r="I2" s="25"/>
    </row>
    <row r="3" spans="1:9">
      <c r="A3" s="25"/>
      <c r="B3" s="25"/>
      <c r="C3" s="25"/>
      <c r="D3" s="25"/>
      <c r="E3" s="25"/>
      <c r="F3" s="25"/>
      <c r="G3" s="25"/>
      <c r="H3" s="25"/>
      <c r="I3" s="25"/>
    </row>
    <row r="4" spans="1:9" ht="30" customHeight="1" thickBot="1">
      <c r="A4" s="25"/>
      <c r="B4" s="36"/>
      <c r="C4" s="556" t="s">
        <v>149</v>
      </c>
      <c r="D4" s="557"/>
      <c r="E4" s="557"/>
      <c r="F4" s="558" t="s">
        <v>153</v>
      </c>
      <c r="G4" s="557"/>
      <c r="H4" s="559"/>
      <c r="I4" s="25"/>
    </row>
    <row r="5" spans="1:9" ht="15.75" thickBot="1">
      <c r="A5" s="25"/>
      <c r="B5" s="141"/>
      <c r="C5" s="142" t="s">
        <v>62</v>
      </c>
      <c r="D5" s="143" t="s">
        <v>60</v>
      </c>
      <c r="E5" s="144" t="s">
        <v>61</v>
      </c>
      <c r="F5" s="142" t="s">
        <v>62</v>
      </c>
      <c r="G5" s="143" t="s">
        <v>60</v>
      </c>
      <c r="H5" s="144" t="s">
        <v>61</v>
      </c>
      <c r="I5" s="25"/>
    </row>
    <row r="6" spans="1:9" ht="15.75">
      <c r="A6" s="25"/>
      <c r="B6" s="145" t="s">
        <v>240</v>
      </c>
      <c r="C6" s="146">
        <v>244.4</v>
      </c>
      <c r="D6" s="147">
        <v>149.6</v>
      </c>
      <c r="E6" s="148">
        <v>94.9</v>
      </c>
      <c r="F6" s="146">
        <v>88</v>
      </c>
      <c r="G6" s="147">
        <v>98.6</v>
      </c>
      <c r="H6" s="148">
        <v>75.3</v>
      </c>
      <c r="I6" s="25"/>
    </row>
    <row r="7" spans="1:9" ht="15.75">
      <c r="A7" s="25"/>
      <c r="B7" s="145" t="s">
        <v>241</v>
      </c>
      <c r="C7" s="146">
        <v>32.6</v>
      </c>
      <c r="D7" s="147">
        <v>1.7</v>
      </c>
      <c r="E7" s="148">
        <v>31</v>
      </c>
      <c r="F7" s="146">
        <v>11.7</v>
      </c>
      <c r="G7" s="147">
        <v>1.1000000000000001</v>
      </c>
      <c r="H7" s="148">
        <v>24.6</v>
      </c>
      <c r="I7" s="25"/>
    </row>
    <row r="8" spans="1:9" s="21" customFormat="1" ht="16.5" thickBot="1">
      <c r="A8" s="149"/>
      <c r="B8" s="145" t="s">
        <v>242</v>
      </c>
      <c r="C8" s="146">
        <v>0.7</v>
      </c>
      <c r="D8" s="147">
        <v>0.5</v>
      </c>
      <c r="E8" s="148">
        <v>0.2</v>
      </c>
      <c r="F8" s="146">
        <v>0.2</v>
      </c>
      <c r="G8" s="147">
        <v>0.3</v>
      </c>
      <c r="H8" s="148">
        <v>0.2</v>
      </c>
      <c r="I8" s="149"/>
    </row>
    <row r="9" spans="1:9" ht="16.5" thickBot="1">
      <c r="A9" s="25"/>
      <c r="B9" s="150" t="s">
        <v>87</v>
      </c>
      <c r="C9" s="494">
        <v>277.8</v>
      </c>
      <c r="D9" s="495">
        <v>151.69999999999999</v>
      </c>
      <c r="E9" s="496">
        <v>126</v>
      </c>
      <c r="F9" s="494">
        <v>100</v>
      </c>
      <c r="G9" s="495">
        <v>100</v>
      </c>
      <c r="H9" s="496">
        <v>100</v>
      </c>
      <c r="I9" s="25"/>
    </row>
    <row r="10" spans="1:9">
      <c r="A10" s="25"/>
      <c r="B10" s="25"/>
      <c r="C10" s="151"/>
      <c r="D10" s="151"/>
      <c r="E10" s="151"/>
      <c r="F10" s="151"/>
      <c r="G10" s="151"/>
      <c r="H10" s="151"/>
      <c r="I10" s="25"/>
    </row>
    <row r="11" spans="1:9">
      <c r="C11" s="13"/>
      <c r="D11" s="13"/>
      <c r="E11" s="13"/>
      <c r="F11" s="13"/>
      <c r="G11" s="13"/>
      <c r="H11" s="13"/>
    </row>
    <row r="24" spans="3:8">
      <c r="C24" s="152"/>
      <c r="D24" s="152"/>
      <c r="E24" s="152"/>
      <c r="F24" s="152"/>
      <c r="G24" s="152"/>
      <c r="H24" s="152"/>
    </row>
  </sheetData>
  <mergeCells count="2">
    <mergeCell ref="C4:E4"/>
    <mergeCell ref="F4:H4"/>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9"/>
  <dimension ref="A1:M25"/>
  <sheetViews>
    <sheetView zoomScale="85" zoomScaleNormal="85" workbookViewId="0"/>
  </sheetViews>
  <sheetFormatPr baseColWidth="10" defaultRowHeight="15"/>
  <cols>
    <col min="1" max="1" width="11.42578125" style="3"/>
    <col min="2" max="2" width="25.7109375" style="2" customWidth="1"/>
    <col min="3" max="3" width="11.85546875" style="3" customWidth="1"/>
    <col min="4" max="5" width="11.42578125" style="3" customWidth="1"/>
    <col min="6" max="16384" width="11.42578125" style="3"/>
  </cols>
  <sheetData>
    <row r="1" spans="1:13" ht="15.75">
      <c r="A1" s="89" t="s">
        <v>239</v>
      </c>
      <c r="B1" s="133"/>
      <c r="C1" s="25"/>
      <c r="D1" s="25"/>
      <c r="E1" s="25"/>
      <c r="F1" s="25"/>
      <c r="G1" s="25"/>
      <c r="H1" s="25"/>
      <c r="I1" s="25"/>
      <c r="J1" s="25"/>
      <c r="K1" s="25"/>
      <c r="L1" s="25"/>
      <c r="M1" s="25"/>
    </row>
    <row r="2" spans="1:13">
      <c r="A2" s="56"/>
      <c r="B2" s="133"/>
      <c r="C2" s="25"/>
      <c r="D2" s="25"/>
      <c r="E2" s="25"/>
      <c r="F2" s="25"/>
      <c r="G2" s="25"/>
      <c r="H2" s="25"/>
      <c r="I2" s="25"/>
      <c r="J2" s="25"/>
      <c r="K2" s="25"/>
      <c r="L2" s="25"/>
      <c r="M2" s="25"/>
    </row>
    <row r="3" spans="1:13" ht="15.75" thickBot="1">
      <c r="A3" s="25"/>
      <c r="B3" s="133"/>
      <c r="C3" s="25"/>
      <c r="D3" s="25"/>
      <c r="E3" s="25"/>
      <c r="F3" s="25"/>
      <c r="G3" s="25"/>
      <c r="H3" s="25"/>
      <c r="I3" s="25"/>
      <c r="J3" s="25"/>
      <c r="K3" s="25"/>
      <c r="L3" s="25"/>
      <c r="M3" s="25"/>
    </row>
    <row r="4" spans="1:13" ht="52.5" thickBot="1">
      <c r="A4" s="25"/>
      <c r="B4" s="107"/>
      <c r="C4" s="333" t="s">
        <v>79</v>
      </c>
      <c r="D4" s="333" t="s">
        <v>80</v>
      </c>
      <c r="E4" s="333" t="s">
        <v>222</v>
      </c>
      <c r="F4" s="333" t="s">
        <v>217</v>
      </c>
      <c r="G4" s="333" t="s">
        <v>218</v>
      </c>
      <c r="H4" s="333" t="s">
        <v>221</v>
      </c>
      <c r="I4" s="333" t="s">
        <v>219</v>
      </c>
      <c r="J4" s="333" t="s">
        <v>220</v>
      </c>
      <c r="K4" s="333" t="s">
        <v>194</v>
      </c>
      <c r="L4" s="25"/>
      <c r="M4" s="25"/>
    </row>
    <row r="5" spans="1:13">
      <c r="A5" s="25"/>
      <c r="B5" s="334" t="s">
        <v>177</v>
      </c>
      <c r="C5" s="361">
        <v>0.56999999999999995</v>
      </c>
      <c r="D5" s="361">
        <v>0.35</v>
      </c>
      <c r="E5" s="361">
        <v>0</v>
      </c>
      <c r="F5" s="361">
        <v>0</v>
      </c>
      <c r="G5" s="361">
        <v>0</v>
      </c>
      <c r="H5" s="361">
        <v>0</v>
      </c>
      <c r="I5" s="361">
        <v>0</v>
      </c>
      <c r="J5" s="361">
        <v>0.08</v>
      </c>
      <c r="K5" s="361">
        <v>0</v>
      </c>
      <c r="L5" s="134"/>
      <c r="M5" s="25"/>
    </row>
    <row r="6" spans="1:13">
      <c r="A6" s="25"/>
      <c r="B6" s="335" t="s">
        <v>175</v>
      </c>
      <c r="C6" s="362">
        <v>0.65</v>
      </c>
      <c r="D6" s="362">
        <v>0</v>
      </c>
      <c r="E6" s="362">
        <v>0</v>
      </c>
      <c r="F6" s="362">
        <v>0</v>
      </c>
      <c r="G6" s="362">
        <v>0</v>
      </c>
      <c r="H6" s="362">
        <v>0</v>
      </c>
      <c r="I6" s="362">
        <v>0</v>
      </c>
      <c r="J6" s="362">
        <v>0.35</v>
      </c>
      <c r="K6" s="362">
        <v>0</v>
      </c>
      <c r="L6" s="134"/>
      <c r="M6" s="25"/>
    </row>
    <row r="7" spans="1:13" ht="15.75" thickBot="1">
      <c r="A7" s="25"/>
      <c r="B7" s="336" t="s">
        <v>176</v>
      </c>
      <c r="C7" s="363">
        <v>0.66</v>
      </c>
      <c r="D7" s="363">
        <v>0</v>
      </c>
      <c r="E7" s="363">
        <v>0</v>
      </c>
      <c r="F7" s="363">
        <v>0</v>
      </c>
      <c r="G7" s="363">
        <v>0</v>
      </c>
      <c r="H7" s="363">
        <v>0</v>
      </c>
      <c r="I7" s="363">
        <v>0</v>
      </c>
      <c r="J7" s="363">
        <v>0.33</v>
      </c>
      <c r="K7" s="363">
        <v>0</v>
      </c>
      <c r="L7" s="134"/>
      <c r="M7" s="25"/>
    </row>
    <row r="8" spans="1:13" ht="15.75" hidden="1" thickBot="1">
      <c r="A8" s="25"/>
      <c r="B8" s="337"/>
      <c r="C8" s="364">
        <v>0</v>
      </c>
      <c r="D8" s="364">
        <v>0</v>
      </c>
      <c r="E8" s="364">
        <v>0</v>
      </c>
      <c r="F8" s="364">
        <v>0</v>
      </c>
      <c r="G8" s="364">
        <v>0</v>
      </c>
      <c r="H8" s="364">
        <v>0</v>
      </c>
      <c r="I8" s="364">
        <v>0</v>
      </c>
      <c r="J8" s="364">
        <v>0</v>
      </c>
      <c r="K8" s="364">
        <v>0</v>
      </c>
      <c r="L8" s="134"/>
      <c r="M8" s="25"/>
    </row>
    <row r="9" spans="1:13">
      <c r="A9" s="25"/>
      <c r="B9" s="335" t="s">
        <v>3</v>
      </c>
      <c r="C9" s="362">
        <v>0.87</v>
      </c>
      <c r="D9" s="362">
        <v>0</v>
      </c>
      <c r="E9" s="362">
        <v>0</v>
      </c>
      <c r="F9" s="362">
        <v>0.01</v>
      </c>
      <c r="G9" s="362">
        <v>0.04</v>
      </c>
      <c r="H9" s="362">
        <v>0</v>
      </c>
      <c r="I9" s="362">
        <v>0</v>
      </c>
      <c r="J9" s="362">
        <v>0.09</v>
      </c>
      <c r="K9" s="362">
        <v>0</v>
      </c>
      <c r="L9" s="134"/>
      <c r="M9" s="25"/>
    </row>
    <row r="10" spans="1:13">
      <c r="A10" s="25"/>
      <c r="B10" s="335" t="s">
        <v>0</v>
      </c>
      <c r="C10" s="362">
        <v>0.81</v>
      </c>
      <c r="D10" s="362">
        <v>0</v>
      </c>
      <c r="E10" s="362">
        <v>0</v>
      </c>
      <c r="F10" s="362">
        <v>0</v>
      </c>
      <c r="G10" s="362">
        <v>0.05</v>
      </c>
      <c r="H10" s="362">
        <v>0</v>
      </c>
      <c r="I10" s="362">
        <v>0.05</v>
      </c>
      <c r="J10" s="362">
        <v>0.04</v>
      </c>
      <c r="K10" s="362">
        <v>0.05</v>
      </c>
      <c r="L10" s="134"/>
      <c r="M10" s="25"/>
    </row>
    <row r="11" spans="1:13">
      <c r="A11" s="25"/>
      <c r="B11" s="338" t="s">
        <v>1</v>
      </c>
      <c r="C11" s="339">
        <v>0.81</v>
      </c>
      <c r="D11" s="339">
        <v>0</v>
      </c>
      <c r="E11" s="339">
        <v>0</v>
      </c>
      <c r="F11" s="339">
        <v>0.01</v>
      </c>
      <c r="G11" s="339">
        <v>0.08</v>
      </c>
      <c r="H11" s="339">
        <v>0</v>
      </c>
      <c r="I11" s="339">
        <v>0</v>
      </c>
      <c r="J11" s="339">
        <v>0.1</v>
      </c>
      <c r="K11" s="339">
        <v>0</v>
      </c>
      <c r="L11" s="134"/>
      <c r="M11" s="25"/>
    </row>
    <row r="12" spans="1:13" ht="15.75" hidden="1" thickBot="1">
      <c r="A12" s="25"/>
      <c r="B12" s="337"/>
      <c r="C12" s="364">
        <v>0</v>
      </c>
      <c r="D12" s="364">
        <v>0</v>
      </c>
      <c r="E12" s="364">
        <v>0</v>
      </c>
      <c r="F12" s="364">
        <v>0</v>
      </c>
      <c r="G12" s="364">
        <v>0</v>
      </c>
      <c r="H12" s="364">
        <v>0</v>
      </c>
      <c r="I12" s="364">
        <v>0</v>
      </c>
      <c r="J12" s="364">
        <v>0</v>
      </c>
      <c r="K12" s="364">
        <v>0</v>
      </c>
      <c r="L12" s="134"/>
      <c r="M12" s="25"/>
    </row>
    <row r="13" spans="1:13">
      <c r="A13" s="25"/>
      <c r="B13" s="340" t="s">
        <v>83</v>
      </c>
      <c r="C13" s="341">
        <v>0.2</v>
      </c>
      <c r="D13" s="341">
        <v>0</v>
      </c>
      <c r="E13" s="341">
        <v>0.6</v>
      </c>
      <c r="F13" s="341">
        <v>7.0000000000000007E-2</v>
      </c>
      <c r="G13" s="341">
        <v>0</v>
      </c>
      <c r="H13" s="341">
        <v>0</v>
      </c>
      <c r="I13" s="341">
        <v>0</v>
      </c>
      <c r="J13" s="341">
        <v>0.03</v>
      </c>
      <c r="K13" s="341">
        <v>0.1</v>
      </c>
      <c r="L13" s="134"/>
      <c r="M13" s="25"/>
    </row>
    <row r="14" spans="1:13">
      <c r="A14" s="25"/>
      <c r="B14" s="342" t="s">
        <v>5</v>
      </c>
      <c r="C14" s="362">
        <v>0.5</v>
      </c>
      <c r="D14" s="362">
        <v>0.18</v>
      </c>
      <c r="E14" s="362">
        <v>0.2</v>
      </c>
      <c r="F14" s="362">
        <v>0.05</v>
      </c>
      <c r="G14" s="362">
        <v>0.02</v>
      </c>
      <c r="H14" s="362">
        <v>0</v>
      </c>
      <c r="I14" s="362">
        <v>0</v>
      </c>
      <c r="J14" s="362">
        <v>0.05</v>
      </c>
      <c r="K14" s="362">
        <v>0</v>
      </c>
      <c r="L14" s="134"/>
      <c r="M14" s="25"/>
    </row>
    <row r="15" spans="1:13">
      <c r="A15" s="25"/>
      <c r="B15" s="335" t="s">
        <v>7</v>
      </c>
      <c r="C15" s="362">
        <v>0.97</v>
      </c>
      <c r="D15" s="362">
        <v>0</v>
      </c>
      <c r="E15" s="362">
        <v>0</v>
      </c>
      <c r="F15" s="362">
        <v>0</v>
      </c>
      <c r="G15" s="362">
        <v>0.02</v>
      </c>
      <c r="H15" s="362">
        <v>0</v>
      </c>
      <c r="I15" s="362">
        <v>0</v>
      </c>
      <c r="J15" s="362">
        <v>0.01</v>
      </c>
      <c r="K15" s="362">
        <v>0</v>
      </c>
      <c r="L15" s="134"/>
      <c r="M15" s="25"/>
    </row>
    <row r="16" spans="1:13" ht="15.75" hidden="1" thickBot="1">
      <c r="A16" s="25"/>
      <c r="B16" s="337"/>
      <c r="C16" s="364">
        <v>0</v>
      </c>
      <c r="D16" s="364">
        <v>0</v>
      </c>
      <c r="E16" s="364">
        <v>0</v>
      </c>
      <c r="F16" s="364">
        <v>0</v>
      </c>
      <c r="G16" s="364">
        <v>0</v>
      </c>
      <c r="H16" s="364">
        <v>0</v>
      </c>
      <c r="I16" s="364">
        <v>0</v>
      </c>
      <c r="J16" s="364">
        <v>0</v>
      </c>
      <c r="K16" s="364">
        <v>0</v>
      </c>
      <c r="L16" s="134"/>
      <c r="M16" s="25"/>
    </row>
    <row r="17" spans="1:13">
      <c r="A17" s="25"/>
      <c r="B17" s="335" t="s">
        <v>82</v>
      </c>
      <c r="C17" s="362">
        <v>0.01</v>
      </c>
      <c r="D17" s="362">
        <v>0</v>
      </c>
      <c r="E17" s="362">
        <v>0.15</v>
      </c>
      <c r="F17" s="362">
        <v>0.01</v>
      </c>
      <c r="G17" s="362">
        <v>0.75</v>
      </c>
      <c r="H17" s="362">
        <v>0</v>
      </c>
      <c r="I17" s="362">
        <v>0</v>
      </c>
      <c r="J17" s="362">
        <v>7.0000000000000007E-2</v>
      </c>
      <c r="K17" s="362">
        <v>0.01</v>
      </c>
      <c r="L17" s="134"/>
      <c r="M17" s="25"/>
    </row>
    <row r="18" spans="1:13">
      <c r="A18" s="25"/>
      <c r="B18" s="335" t="s">
        <v>86</v>
      </c>
      <c r="C18" s="362">
        <v>0.47</v>
      </c>
      <c r="D18" s="362">
        <v>0.22</v>
      </c>
      <c r="E18" s="362">
        <v>0</v>
      </c>
      <c r="F18" s="362">
        <v>0</v>
      </c>
      <c r="G18" s="362">
        <v>0</v>
      </c>
      <c r="H18" s="362">
        <v>0</v>
      </c>
      <c r="I18" s="362">
        <v>0.31</v>
      </c>
      <c r="J18" s="362">
        <v>0</v>
      </c>
      <c r="K18" s="362">
        <v>0</v>
      </c>
      <c r="L18" s="134"/>
      <c r="M18" s="25"/>
    </row>
    <row r="19" spans="1:13">
      <c r="A19" s="25"/>
      <c r="B19" s="335" t="s">
        <v>85</v>
      </c>
      <c r="C19" s="362">
        <v>0.37</v>
      </c>
      <c r="D19" s="362">
        <v>0</v>
      </c>
      <c r="E19" s="362">
        <v>0</v>
      </c>
      <c r="F19" s="362">
        <v>0</v>
      </c>
      <c r="G19" s="362">
        <v>0</v>
      </c>
      <c r="H19" s="362">
        <v>0.63</v>
      </c>
      <c r="I19" s="362">
        <v>0</v>
      </c>
      <c r="J19" s="362">
        <v>0.01</v>
      </c>
      <c r="K19" s="362">
        <v>0</v>
      </c>
      <c r="L19" s="134"/>
      <c r="M19" s="25"/>
    </row>
    <row r="20" spans="1:13">
      <c r="A20" s="25"/>
      <c r="B20" s="335" t="s">
        <v>2</v>
      </c>
      <c r="C20" s="362">
        <v>0.95</v>
      </c>
      <c r="D20" s="362">
        <v>0</v>
      </c>
      <c r="E20" s="362">
        <v>0</v>
      </c>
      <c r="F20" s="362">
        <v>0</v>
      </c>
      <c r="G20" s="362">
        <v>0</v>
      </c>
      <c r="H20" s="362">
        <v>0</v>
      </c>
      <c r="I20" s="362">
        <v>0.03</v>
      </c>
      <c r="J20" s="362">
        <v>0.01</v>
      </c>
      <c r="K20" s="362">
        <v>0.01</v>
      </c>
      <c r="L20" s="134"/>
      <c r="M20" s="25"/>
    </row>
    <row r="21" spans="1:13" ht="15.75" thickBot="1">
      <c r="A21" s="25"/>
      <c r="B21" s="338" t="s">
        <v>84</v>
      </c>
      <c r="C21" s="339">
        <v>0.99</v>
      </c>
      <c r="D21" s="339">
        <v>0</v>
      </c>
      <c r="E21" s="339">
        <v>0</v>
      </c>
      <c r="F21" s="339">
        <v>0</v>
      </c>
      <c r="G21" s="339">
        <v>0</v>
      </c>
      <c r="H21" s="339">
        <v>0</v>
      </c>
      <c r="I21" s="339">
        <v>0.01</v>
      </c>
      <c r="J21" s="339">
        <v>0</v>
      </c>
      <c r="K21" s="339">
        <v>0</v>
      </c>
      <c r="L21" s="134"/>
      <c r="M21" s="25"/>
    </row>
    <row r="22" spans="1:13" ht="15.75" hidden="1" thickBot="1">
      <c r="A22" s="25"/>
      <c r="B22" s="337"/>
      <c r="C22" s="364">
        <v>0</v>
      </c>
      <c r="D22" s="364">
        <v>0</v>
      </c>
      <c r="E22" s="364">
        <v>0</v>
      </c>
      <c r="F22" s="364">
        <v>0</v>
      </c>
      <c r="G22" s="364">
        <v>0</v>
      </c>
      <c r="H22" s="364">
        <v>0</v>
      </c>
      <c r="I22" s="364">
        <v>0</v>
      </c>
      <c r="J22" s="364">
        <v>0</v>
      </c>
      <c r="K22" s="364">
        <v>0</v>
      </c>
      <c r="L22" s="134"/>
      <c r="M22" s="25"/>
    </row>
    <row r="23" spans="1:13">
      <c r="A23" s="25"/>
      <c r="B23" s="334" t="s">
        <v>81</v>
      </c>
      <c r="C23" s="361">
        <v>0.37</v>
      </c>
      <c r="D23" s="361">
        <v>0.11</v>
      </c>
      <c r="E23" s="361">
        <v>0.34</v>
      </c>
      <c r="F23" s="361">
        <v>0.13</v>
      </c>
      <c r="G23" s="361">
        <v>0.03</v>
      </c>
      <c r="H23" s="361">
        <v>0</v>
      </c>
      <c r="I23" s="361">
        <v>0</v>
      </c>
      <c r="J23" s="361">
        <v>0.02</v>
      </c>
      <c r="K23" s="361">
        <v>0</v>
      </c>
      <c r="L23" s="134"/>
      <c r="M23" s="25"/>
    </row>
    <row r="24" spans="1:13" ht="15.75" thickBot="1">
      <c r="A24" s="25"/>
      <c r="B24" s="343" t="s">
        <v>123</v>
      </c>
      <c r="C24" s="363">
        <v>0.61</v>
      </c>
      <c r="D24" s="363">
        <v>0.11</v>
      </c>
      <c r="E24" s="363">
        <v>0</v>
      </c>
      <c r="F24" s="363">
        <v>0.19</v>
      </c>
      <c r="G24" s="363">
        <v>0.05</v>
      </c>
      <c r="H24" s="363">
        <v>0</v>
      </c>
      <c r="I24" s="363">
        <v>0.01</v>
      </c>
      <c r="J24" s="363">
        <v>0.01</v>
      </c>
      <c r="K24" s="363">
        <v>0.03</v>
      </c>
      <c r="L24" s="134"/>
      <c r="M24" s="25"/>
    </row>
    <row r="25" spans="1:13">
      <c r="A25" s="25"/>
      <c r="B25" s="133"/>
      <c r="C25" s="25"/>
      <c r="D25" s="25"/>
      <c r="E25" s="25"/>
      <c r="F25" s="25"/>
      <c r="G25" s="25"/>
      <c r="H25" s="25"/>
      <c r="I25" s="25"/>
      <c r="J25" s="25"/>
      <c r="K25" s="25"/>
      <c r="L25" s="25"/>
      <c r="M25" s="25"/>
    </row>
  </sheetData>
  <pageMargins left="0.7" right="0.7" top="0.75" bottom="0.75" header="0.3" footer="0.3"/>
  <pageSetup paperSize="9"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zoomScaleNormal="100" workbookViewId="0">
      <selection activeCell="H20" sqref="H20"/>
    </sheetView>
  </sheetViews>
  <sheetFormatPr baseColWidth="10" defaultRowHeight="15"/>
  <cols>
    <col min="1" max="1" width="11.42578125" style="3"/>
    <col min="2" max="2" width="34.7109375" style="3" customWidth="1"/>
    <col min="3" max="8" width="9.7109375" style="3" customWidth="1"/>
    <col min="9" max="16384" width="11.42578125" style="3"/>
  </cols>
  <sheetData>
    <row r="1" spans="1:8" s="25" customFormat="1">
      <c r="A1" s="56" t="s">
        <v>280</v>
      </c>
    </row>
    <row r="2" spans="1:8" s="25" customFormat="1"/>
    <row r="3" spans="1:8" s="25" customFormat="1"/>
    <row r="4" spans="1:8" s="25" customFormat="1" ht="30" customHeight="1" thickBot="1">
      <c r="C4" s="556" t="s">
        <v>149</v>
      </c>
      <c r="D4" s="557"/>
      <c r="E4" s="557"/>
      <c r="F4" s="558" t="s">
        <v>205</v>
      </c>
      <c r="G4" s="557"/>
      <c r="H4" s="559"/>
    </row>
    <row r="5" spans="1:8" s="25" customFormat="1" ht="15.75" thickBot="1">
      <c r="B5" s="153"/>
      <c r="C5" s="142" t="s">
        <v>62</v>
      </c>
      <c r="D5" s="143" t="s">
        <v>60</v>
      </c>
      <c r="E5" s="144" t="s">
        <v>61</v>
      </c>
      <c r="F5" s="142" t="s">
        <v>62</v>
      </c>
      <c r="G5" s="143" t="s">
        <v>60</v>
      </c>
      <c r="H5" s="144" t="s">
        <v>61</v>
      </c>
    </row>
    <row r="6" spans="1:8" s="25" customFormat="1" ht="42.75">
      <c r="B6" s="145" t="s">
        <v>206</v>
      </c>
      <c r="C6" s="154">
        <v>244.4</v>
      </c>
      <c r="D6" s="155">
        <v>149.6</v>
      </c>
      <c r="E6" s="156">
        <v>94.9</v>
      </c>
      <c r="F6" s="154">
        <v>100</v>
      </c>
      <c r="G6" s="155">
        <v>100</v>
      </c>
      <c r="H6" s="156">
        <v>100</v>
      </c>
    </row>
    <row r="7" spans="1:8" s="25" customFormat="1" ht="30">
      <c r="B7" s="157" t="s">
        <v>150</v>
      </c>
      <c r="C7" s="158">
        <v>7.6</v>
      </c>
      <c r="D7" s="159">
        <v>4.9000000000000004</v>
      </c>
      <c r="E7" s="160">
        <v>2.7</v>
      </c>
      <c r="F7" s="158">
        <v>3.1</v>
      </c>
      <c r="G7" s="159">
        <v>3.3</v>
      </c>
      <c r="H7" s="160">
        <v>2.8</v>
      </c>
    </row>
    <row r="8" spans="1:8" s="149" customFormat="1" ht="28.5">
      <c r="B8" s="161" t="s">
        <v>207</v>
      </c>
      <c r="C8" s="154">
        <v>236.8</v>
      </c>
      <c r="D8" s="155">
        <v>144.69999999999999</v>
      </c>
      <c r="E8" s="156">
        <v>92.2</v>
      </c>
      <c r="F8" s="154">
        <v>96.9</v>
      </c>
      <c r="G8" s="155">
        <v>96.7</v>
      </c>
      <c r="H8" s="156">
        <v>97.2</v>
      </c>
    </row>
    <row r="9" spans="1:8" s="25" customFormat="1" ht="30">
      <c r="B9" s="157" t="s">
        <v>88</v>
      </c>
      <c r="C9" s="158">
        <v>1.8</v>
      </c>
      <c r="D9" s="159">
        <v>0.1</v>
      </c>
      <c r="E9" s="160">
        <v>1.7</v>
      </c>
      <c r="F9" s="158">
        <v>0.7</v>
      </c>
      <c r="G9" s="159">
        <v>0</v>
      </c>
      <c r="H9" s="160">
        <v>1.8</v>
      </c>
    </row>
    <row r="10" spans="1:8" s="25" customFormat="1">
      <c r="B10" s="157" t="s">
        <v>89</v>
      </c>
      <c r="C10" s="158">
        <v>6.4</v>
      </c>
      <c r="D10" s="159">
        <v>5.0999999999999996</v>
      </c>
      <c r="E10" s="160">
        <v>1.3</v>
      </c>
      <c r="F10" s="158">
        <v>2.6</v>
      </c>
      <c r="G10" s="159">
        <v>3.4</v>
      </c>
      <c r="H10" s="160">
        <v>1.4</v>
      </c>
    </row>
    <row r="11" spans="1:8" s="25" customFormat="1" ht="28.5">
      <c r="B11" s="145" t="s">
        <v>208</v>
      </c>
      <c r="C11" s="162">
        <v>228.7</v>
      </c>
      <c r="D11" s="163">
        <v>139.5</v>
      </c>
      <c r="E11" s="164">
        <v>89.1</v>
      </c>
      <c r="F11" s="162">
        <v>93.6</v>
      </c>
      <c r="G11" s="163">
        <v>93.3</v>
      </c>
      <c r="H11" s="164">
        <v>94</v>
      </c>
    </row>
    <row r="12" spans="1:8" s="25" customFormat="1">
      <c r="B12" s="157" t="s">
        <v>90</v>
      </c>
      <c r="C12" s="158">
        <v>8.4</v>
      </c>
      <c r="D12" s="159">
        <v>1.9</v>
      </c>
      <c r="E12" s="160">
        <v>6.6</v>
      </c>
      <c r="F12" s="158">
        <v>3.5</v>
      </c>
      <c r="G12" s="159">
        <v>1.2</v>
      </c>
      <c r="H12" s="160">
        <v>6.9</v>
      </c>
    </row>
    <row r="13" spans="1:8" s="25" customFormat="1" ht="42.75">
      <c r="B13" s="145" t="s">
        <v>209</v>
      </c>
      <c r="C13" s="162">
        <v>220.2</v>
      </c>
      <c r="D13" s="163">
        <v>137.69999999999999</v>
      </c>
      <c r="E13" s="164">
        <v>82.6</v>
      </c>
      <c r="F13" s="162">
        <v>90.1</v>
      </c>
      <c r="G13" s="163">
        <v>92</v>
      </c>
      <c r="H13" s="164">
        <v>87</v>
      </c>
    </row>
    <row r="14" spans="1:8" s="25" customFormat="1">
      <c r="B14" s="157" t="s">
        <v>91</v>
      </c>
      <c r="C14" s="158">
        <v>5.0999999999999996</v>
      </c>
      <c r="D14" s="165">
        <v>0</v>
      </c>
      <c r="E14" s="160">
        <v>5.0999999999999996</v>
      </c>
      <c r="F14" s="158">
        <v>2.1</v>
      </c>
      <c r="G14" s="165">
        <v>0</v>
      </c>
      <c r="H14" s="160">
        <v>5.4</v>
      </c>
    </row>
    <row r="15" spans="1:8" s="25" customFormat="1">
      <c r="B15" s="157" t="s">
        <v>92</v>
      </c>
      <c r="C15" s="158">
        <v>1.9</v>
      </c>
      <c r="D15" s="165">
        <v>0.1</v>
      </c>
      <c r="E15" s="160">
        <v>1.8</v>
      </c>
      <c r="F15" s="158">
        <v>0.8</v>
      </c>
      <c r="G15" s="165">
        <v>0.1</v>
      </c>
      <c r="H15" s="160">
        <v>1.9</v>
      </c>
    </row>
    <row r="16" spans="1:8" s="25" customFormat="1" ht="30">
      <c r="B16" s="157" t="s">
        <v>93</v>
      </c>
      <c r="C16" s="158">
        <v>14.6</v>
      </c>
      <c r="D16" s="159">
        <v>9.3000000000000007</v>
      </c>
      <c r="E16" s="160">
        <v>5.3</v>
      </c>
      <c r="F16" s="158">
        <v>6</v>
      </c>
      <c r="G16" s="159">
        <v>6.2</v>
      </c>
      <c r="H16" s="160">
        <v>5.6</v>
      </c>
    </row>
    <row r="17" spans="2:9" s="25" customFormat="1" ht="29.25" thickBot="1">
      <c r="B17" s="145" t="s">
        <v>210</v>
      </c>
      <c r="C17" s="162">
        <v>198.6</v>
      </c>
      <c r="D17" s="163">
        <v>128.19999999999999</v>
      </c>
      <c r="E17" s="164">
        <v>70.3</v>
      </c>
      <c r="F17" s="162">
        <v>81.2</v>
      </c>
      <c r="G17" s="163">
        <v>85.7</v>
      </c>
      <c r="H17" s="164">
        <v>74.099999999999994</v>
      </c>
    </row>
    <row r="18" spans="2:9" s="25" customFormat="1">
      <c r="B18" s="166" t="s">
        <v>151</v>
      </c>
      <c r="C18" s="497">
        <v>16.399999999999999</v>
      </c>
      <c r="D18" s="498">
        <v>5.0999999999999996</v>
      </c>
      <c r="E18" s="499">
        <v>11.3</v>
      </c>
      <c r="F18" s="497">
        <v>6.7</v>
      </c>
      <c r="G18" s="498">
        <v>3.4</v>
      </c>
      <c r="H18" s="499">
        <v>12</v>
      </c>
    </row>
    <row r="19" spans="2:9" s="25" customFormat="1" ht="15.75" thickBot="1">
      <c r="B19" s="167" t="s">
        <v>152</v>
      </c>
      <c r="C19" s="168">
        <v>29.4</v>
      </c>
      <c r="D19" s="169">
        <v>16.3</v>
      </c>
      <c r="E19" s="170">
        <v>13.2</v>
      </c>
      <c r="F19" s="168">
        <v>12</v>
      </c>
      <c r="G19" s="169">
        <v>10.9</v>
      </c>
      <c r="H19" s="170">
        <v>13.9</v>
      </c>
    </row>
    <row r="20" spans="2:9" s="25" customFormat="1" ht="43.5" thickBot="1">
      <c r="B20" s="150" t="s">
        <v>211</v>
      </c>
      <c r="C20" s="500">
        <v>45.9</v>
      </c>
      <c r="D20" s="501">
        <v>21.3</v>
      </c>
      <c r="E20" s="502">
        <v>24.5</v>
      </c>
      <c r="F20" s="500">
        <v>18.8</v>
      </c>
      <c r="G20" s="501">
        <v>14.3</v>
      </c>
      <c r="H20" s="502">
        <v>25.9</v>
      </c>
      <c r="I20" s="151"/>
    </row>
    <row r="21" spans="2:9">
      <c r="C21" s="22"/>
      <c r="D21" s="22"/>
      <c r="E21" s="22"/>
      <c r="F21" s="22"/>
      <c r="G21" s="22"/>
      <c r="H21" s="22"/>
    </row>
    <row r="22" spans="2:9">
      <c r="C22" s="13"/>
      <c r="D22" s="13"/>
      <c r="E22" s="13"/>
      <c r="F22" s="13"/>
      <c r="G22" s="13"/>
      <c r="H22" s="13"/>
    </row>
  </sheetData>
  <mergeCells count="2">
    <mergeCell ref="C4:E4"/>
    <mergeCell ref="F4:H4"/>
  </mergeCells>
  <pageMargins left="0.7" right="0.7" top="0.75" bottom="0.75" header="0.3" footer="0.3"/>
  <pageSetup paperSize="9" orientation="portrait"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D7" sqref="D7"/>
    </sheetView>
  </sheetViews>
  <sheetFormatPr baseColWidth="10" defaultRowHeight="15"/>
  <cols>
    <col min="1" max="1" width="11.42578125" style="3"/>
    <col min="2" max="2" width="32.28515625" style="3" customWidth="1"/>
    <col min="3" max="16384" width="11.42578125" style="3"/>
  </cols>
  <sheetData>
    <row r="1" spans="1:8" s="25" customFormat="1">
      <c r="A1" s="56" t="s">
        <v>281</v>
      </c>
    </row>
    <row r="2" spans="1:8" s="25" customFormat="1"/>
    <row r="3" spans="1:8" s="25" customFormat="1" ht="15.75" thickBot="1">
      <c r="C3" s="79"/>
      <c r="D3" s="79"/>
      <c r="E3" s="79"/>
      <c r="F3" s="79"/>
      <c r="G3" s="79"/>
      <c r="H3" s="79"/>
    </row>
    <row r="4" spans="1:8" s="25" customFormat="1" ht="16.5" thickBot="1">
      <c r="B4" s="171" t="s">
        <v>154</v>
      </c>
      <c r="C4" s="172" t="s">
        <v>159</v>
      </c>
      <c r="D4" s="173" t="s">
        <v>158</v>
      </c>
      <c r="E4" s="173" t="s">
        <v>157</v>
      </c>
      <c r="F4" s="173" t="s">
        <v>156</v>
      </c>
      <c r="G4" s="174" t="s">
        <v>155</v>
      </c>
    </row>
    <row r="5" spans="1:8" s="25" customFormat="1" ht="15.75">
      <c r="B5" s="175"/>
      <c r="C5" s="560" t="s">
        <v>60</v>
      </c>
      <c r="D5" s="561"/>
      <c r="E5" s="561"/>
      <c r="F5" s="561"/>
      <c r="G5" s="562"/>
    </row>
    <row r="6" spans="1:8" s="25" customFormat="1">
      <c r="B6" s="176" t="s">
        <v>160</v>
      </c>
      <c r="C6" s="177">
        <v>4.7</v>
      </c>
      <c r="D6" s="503">
        <v>4.9000000000000004</v>
      </c>
      <c r="E6" s="503">
        <v>4.0999999999999996</v>
      </c>
      <c r="F6" s="503">
        <v>3.7</v>
      </c>
      <c r="G6" s="504">
        <v>3.4</v>
      </c>
    </row>
    <row r="7" spans="1:8" s="25" customFormat="1">
      <c r="B7" s="176" t="s">
        <v>152</v>
      </c>
      <c r="C7" s="177">
        <v>11.7</v>
      </c>
      <c r="D7" s="503">
        <v>12.9</v>
      </c>
      <c r="E7" s="503">
        <v>11.2</v>
      </c>
      <c r="F7" s="503">
        <v>11.8</v>
      </c>
      <c r="G7" s="504">
        <v>11</v>
      </c>
    </row>
    <row r="8" spans="1:8" s="25" customFormat="1" ht="43.5" thickBot="1">
      <c r="B8" s="178" t="s">
        <v>211</v>
      </c>
      <c r="C8" s="179">
        <v>16.5</v>
      </c>
      <c r="D8" s="505">
        <v>17.8</v>
      </c>
      <c r="E8" s="505">
        <v>15.3</v>
      </c>
      <c r="F8" s="505">
        <v>15.5</v>
      </c>
      <c r="G8" s="506">
        <v>14.3</v>
      </c>
    </row>
    <row r="9" spans="1:8" s="25" customFormat="1" ht="15.75">
      <c r="B9" s="175"/>
      <c r="C9" s="560" t="s">
        <v>61</v>
      </c>
      <c r="D9" s="561"/>
      <c r="E9" s="561"/>
      <c r="F9" s="561"/>
      <c r="G9" s="562"/>
    </row>
    <row r="10" spans="1:8" s="25" customFormat="1">
      <c r="B10" s="176" t="s">
        <v>160</v>
      </c>
      <c r="C10" s="180">
        <v>6.5</v>
      </c>
      <c r="D10" s="503">
        <v>9.9</v>
      </c>
      <c r="E10" s="503">
        <v>12.8</v>
      </c>
      <c r="F10" s="503">
        <v>13.6</v>
      </c>
      <c r="G10" s="504">
        <v>12.8</v>
      </c>
    </row>
    <row r="11" spans="1:8" s="25" customFormat="1">
      <c r="B11" s="176" t="s">
        <v>152</v>
      </c>
      <c r="C11" s="180">
        <v>15.2</v>
      </c>
      <c r="D11" s="503">
        <v>16.600000000000001</v>
      </c>
      <c r="E11" s="503">
        <v>14.8</v>
      </c>
      <c r="F11" s="503">
        <v>13.7</v>
      </c>
      <c r="G11" s="504">
        <v>14.4</v>
      </c>
    </row>
    <row r="12" spans="1:8" s="25" customFormat="1" ht="43.5" thickBot="1">
      <c r="B12" s="178" t="s">
        <v>211</v>
      </c>
      <c r="C12" s="181">
        <v>21.7</v>
      </c>
      <c r="D12" s="505">
        <v>26.5</v>
      </c>
      <c r="E12" s="505">
        <v>27.6</v>
      </c>
      <c r="F12" s="505">
        <v>27.2</v>
      </c>
      <c r="G12" s="506">
        <v>27.2</v>
      </c>
    </row>
    <row r="13" spans="1:8" s="25" customFormat="1" ht="15.75">
      <c r="B13" s="175"/>
      <c r="C13" s="560" t="s">
        <v>62</v>
      </c>
      <c r="D13" s="561"/>
      <c r="E13" s="561"/>
      <c r="F13" s="561"/>
      <c r="G13" s="562"/>
    </row>
    <row r="14" spans="1:8" s="25" customFormat="1">
      <c r="B14" s="176" t="s">
        <v>160</v>
      </c>
      <c r="C14" s="180">
        <v>5.4</v>
      </c>
      <c r="D14" s="503">
        <v>6.6</v>
      </c>
      <c r="E14" s="503">
        <v>7.1</v>
      </c>
      <c r="F14" s="503">
        <v>7.3</v>
      </c>
      <c r="G14" s="504">
        <v>7.1</v>
      </c>
    </row>
    <row r="15" spans="1:8" s="25" customFormat="1">
      <c r="B15" s="176" t="s">
        <v>152</v>
      </c>
      <c r="C15" s="180">
        <v>13</v>
      </c>
      <c r="D15" s="503">
        <v>14.2</v>
      </c>
      <c r="E15" s="503">
        <v>12.4</v>
      </c>
      <c r="F15" s="503">
        <v>12.5</v>
      </c>
      <c r="G15" s="504">
        <v>12.3</v>
      </c>
    </row>
    <row r="16" spans="1:8" s="25" customFormat="1" ht="43.5" thickBot="1">
      <c r="B16" s="178" t="s">
        <v>211</v>
      </c>
      <c r="C16" s="181">
        <v>18.399999999999999</v>
      </c>
      <c r="D16" s="505">
        <v>20.7</v>
      </c>
      <c r="E16" s="505">
        <v>19.5</v>
      </c>
      <c r="F16" s="505">
        <v>19.7</v>
      </c>
      <c r="G16" s="506">
        <v>19.399999999999999</v>
      </c>
    </row>
    <row r="17" s="25" customFormat="1"/>
    <row r="18" s="25" customFormat="1"/>
  </sheetData>
  <mergeCells count="3">
    <mergeCell ref="C5:G5"/>
    <mergeCell ref="C9:G9"/>
    <mergeCell ref="C13:G13"/>
  </mergeCells>
  <pageMargins left="0.7" right="0.7" top="0.75" bottom="0.75" header="0.3" footer="0.3"/>
  <pageSetup paperSize="9" orientation="portrait"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zoomScaleNormal="100" workbookViewId="0">
      <selection activeCell="E17" sqref="E17"/>
    </sheetView>
  </sheetViews>
  <sheetFormatPr baseColWidth="10" defaultRowHeight="15"/>
  <cols>
    <col min="1" max="1" width="11.42578125" style="3"/>
    <col min="2" max="2" width="40" style="3" customWidth="1"/>
    <col min="3" max="4" width="15.7109375" style="3" customWidth="1"/>
    <col min="5" max="5" width="20.7109375" style="3" customWidth="1"/>
    <col min="6" max="8" width="11.42578125" style="3"/>
    <col min="9" max="9" width="11.42578125" style="3" customWidth="1"/>
    <col min="10" max="14" width="11.42578125" style="3"/>
    <col min="15" max="15" width="11.42578125" style="7"/>
    <col min="16" max="16384" width="11.42578125" style="3"/>
  </cols>
  <sheetData>
    <row r="1" spans="1:15">
      <c r="A1" s="56" t="s">
        <v>282</v>
      </c>
      <c r="B1" s="25"/>
      <c r="C1" s="25"/>
      <c r="D1" s="25"/>
      <c r="E1" s="25"/>
      <c r="F1" s="25"/>
    </row>
    <row r="2" spans="1:15">
      <c r="A2" s="25"/>
      <c r="B2" s="25"/>
      <c r="C2" s="25"/>
      <c r="D2" s="25"/>
      <c r="E2" s="25"/>
      <c r="F2" s="25"/>
    </row>
    <row r="3" spans="1:15">
      <c r="A3" s="25"/>
      <c r="B3" s="25"/>
      <c r="C3" s="25"/>
      <c r="D3" s="25"/>
      <c r="E3" s="25"/>
      <c r="F3" s="25"/>
    </row>
    <row r="4" spans="1:15" ht="31.5">
      <c r="A4" s="25"/>
      <c r="B4" s="182" t="s">
        <v>188</v>
      </c>
      <c r="C4" s="183" t="s">
        <v>60</v>
      </c>
      <c r="D4" s="184" t="s">
        <v>61</v>
      </c>
      <c r="E4" s="185" t="s">
        <v>100</v>
      </c>
      <c r="F4" s="25"/>
      <c r="O4" s="3"/>
    </row>
    <row r="5" spans="1:15" ht="15.75">
      <c r="A5" s="25"/>
      <c r="B5" s="563" t="s">
        <v>94</v>
      </c>
      <c r="C5" s="564"/>
      <c r="D5" s="564"/>
      <c r="E5" s="565"/>
      <c r="F5" s="25"/>
      <c r="O5" s="3"/>
    </row>
    <row r="6" spans="1:15" ht="30" customHeight="1">
      <c r="A6" s="25"/>
      <c r="B6" s="186" t="s">
        <v>212</v>
      </c>
      <c r="C6" s="187">
        <v>1672</v>
      </c>
      <c r="D6" s="188">
        <v>995</v>
      </c>
      <c r="E6" s="189">
        <v>0.59499999999999997</v>
      </c>
      <c r="F6" s="25"/>
      <c r="O6" s="3"/>
    </row>
    <row r="7" spans="1:15" ht="15.75">
      <c r="A7" s="25"/>
      <c r="B7" s="190" t="s">
        <v>95</v>
      </c>
      <c r="C7" s="191">
        <v>55</v>
      </c>
      <c r="D7" s="192">
        <v>28</v>
      </c>
      <c r="E7" s="193">
        <v>0.51900000000000002</v>
      </c>
      <c r="F7" s="25"/>
      <c r="G7" s="23"/>
      <c r="H7" s="23"/>
      <c r="O7" s="3"/>
    </row>
    <row r="8" spans="1:15" ht="15.75">
      <c r="A8" s="25"/>
      <c r="B8" s="186" t="s">
        <v>213</v>
      </c>
      <c r="C8" s="194">
        <v>1617</v>
      </c>
      <c r="D8" s="195">
        <v>967</v>
      </c>
      <c r="E8" s="196">
        <v>0.59799999999999998</v>
      </c>
      <c r="F8" s="25"/>
      <c r="O8" s="3"/>
    </row>
    <row r="9" spans="1:15" ht="15.75" customHeight="1">
      <c r="A9" s="25"/>
      <c r="B9" s="563" t="s">
        <v>96</v>
      </c>
      <c r="C9" s="564"/>
      <c r="D9" s="564"/>
      <c r="E9" s="565"/>
      <c r="F9" s="25"/>
      <c r="O9" s="3"/>
    </row>
    <row r="10" spans="1:15" ht="15.75">
      <c r="A10" s="25"/>
      <c r="B10" s="186" t="s">
        <v>213</v>
      </c>
      <c r="C10" s="187">
        <v>1613</v>
      </c>
      <c r="D10" s="188">
        <v>958</v>
      </c>
      <c r="E10" s="196">
        <v>0.59399999999999997</v>
      </c>
      <c r="F10" s="25"/>
      <c r="O10" s="3"/>
    </row>
    <row r="11" spans="1:15" ht="15.75">
      <c r="A11" s="25"/>
      <c r="B11" s="190" t="s">
        <v>90</v>
      </c>
      <c r="C11" s="197">
        <v>21</v>
      </c>
      <c r="D11" s="198">
        <v>71</v>
      </c>
      <c r="E11" s="199">
        <v>3.3</v>
      </c>
      <c r="F11" s="25"/>
      <c r="O11" s="3"/>
    </row>
    <row r="12" spans="1:15" ht="30" customHeight="1">
      <c r="A12" s="25"/>
      <c r="B12" s="186" t="s">
        <v>214</v>
      </c>
      <c r="C12" s="187">
        <v>1591</v>
      </c>
      <c r="D12" s="188">
        <v>888</v>
      </c>
      <c r="E12" s="189">
        <v>0.55800000000000005</v>
      </c>
      <c r="F12" s="25"/>
      <c r="O12" s="3"/>
    </row>
    <row r="13" spans="1:15" ht="15.75">
      <c r="A13" s="25"/>
      <c r="B13" s="190" t="s">
        <v>97</v>
      </c>
      <c r="C13" s="200">
        <v>0</v>
      </c>
      <c r="D13" s="198">
        <v>55</v>
      </c>
      <c r="E13" s="201" t="s">
        <v>99</v>
      </c>
      <c r="F13" s="25"/>
      <c r="O13" s="3"/>
    </row>
    <row r="14" spans="1:15" ht="15.75">
      <c r="A14" s="25"/>
      <c r="B14" s="190" t="s">
        <v>98</v>
      </c>
      <c r="C14" s="200">
        <v>1</v>
      </c>
      <c r="D14" s="198">
        <v>19</v>
      </c>
      <c r="E14" s="201" t="s">
        <v>99</v>
      </c>
      <c r="F14" s="25"/>
      <c r="O14" s="3"/>
    </row>
    <row r="15" spans="1:15" ht="31.5">
      <c r="A15" s="25"/>
      <c r="B15" s="186" t="s">
        <v>215</v>
      </c>
      <c r="C15" s="187">
        <v>1590</v>
      </c>
      <c r="D15" s="188">
        <v>813</v>
      </c>
      <c r="E15" s="189">
        <v>0.51200000000000001</v>
      </c>
      <c r="F15" s="25"/>
      <c r="O15" s="3"/>
    </row>
    <row r="16" spans="1:15" ht="15.75">
      <c r="A16" s="25"/>
      <c r="B16" s="190" t="s">
        <v>93</v>
      </c>
      <c r="C16" s="197">
        <v>107</v>
      </c>
      <c r="D16" s="198">
        <v>57</v>
      </c>
      <c r="E16" s="202">
        <v>0.53100000000000003</v>
      </c>
      <c r="F16" s="25"/>
      <c r="O16" s="3"/>
    </row>
    <row r="17" spans="1:15" ht="31.5">
      <c r="A17" s="25"/>
      <c r="B17" s="186" t="s">
        <v>216</v>
      </c>
      <c r="C17" s="187">
        <v>1483</v>
      </c>
      <c r="D17" s="188">
        <v>756</v>
      </c>
      <c r="E17" s="189">
        <v>0.51</v>
      </c>
      <c r="F17" s="25"/>
      <c r="O17" s="3"/>
    </row>
  </sheetData>
  <mergeCells count="2">
    <mergeCell ref="B5:E5"/>
    <mergeCell ref="B9:E9"/>
  </mergeCells>
  <pageMargins left="0.7" right="0.7" top="0.75" bottom="0.75" header="0.3" footer="0.3"/>
  <pageSetup paperSize="9" orientation="portrait"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
  <sheetViews>
    <sheetView zoomScaleNormal="100" workbookViewId="0">
      <selection activeCell="D18" sqref="D18"/>
    </sheetView>
  </sheetViews>
  <sheetFormatPr baseColWidth="10" defaultRowHeight="15"/>
  <cols>
    <col min="1" max="1" width="11.42578125" style="3"/>
    <col min="2" max="2" width="25.7109375" style="3" customWidth="1"/>
    <col min="3" max="7" width="11.42578125" style="3"/>
    <col min="8" max="8" width="11.42578125" style="3" customWidth="1"/>
    <col min="9" max="13" width="11.42578125" style="3"/>
    <col min="14" max="14" width="11.42578125" style="7"/>
    <col min="15" max="16384" width="11.42578125" style="3"/>
  </cols>
  <sheetData>
    <row r="1" spans="1:13" s="26" customFormat="1">
      <c r="A1" s="56" t="s">
        <v>323</v>
      </c>
      <c r="B1" s="25"/>
      <c r="C1" s="25"/>
      <c r="D1" s="25"/>
      <c r="E1" s="25"/>
      <c r="F1" s="25"/>
      <c r="G1" s="25"/>
      <c r="H1" s="25"/>
      <c r="I1" s="25"/>
      <c r="J1" s="25"/>
      <c r="K1" s="25"/>
      <c r="L1" s="25"/>
      <c r="M1" s="25"/>
    </row>
    <row r="3" spans="1:13" ht="16.5" thickBot="1">
      <c r="B3" s="24"/>
    </row>
    <row r="4" spans="1:13" ht="18.75">
      <c r="B4" s="566" t="s">
        <v>188</v>
      </c>
      <c r="C4" s="568" t="s">
        <v>60</v>
      </c>
      <c r="D4" s="569"/>
      <c r="E4" s="570"/>
      <c r="F4" s="571" t="s">
        <v>61</v>
      </c>
      <c r="G4" s="569"/>
      <c r="H4" s="570"/>
    </row>
    <row r="5" spans="1:13" ht="43.5" thickBot="1">
      <c r="B5" s="567"/>
      <c r="C5" s="203" t="s">
        <v>101</v>
      </c>
      <c r="D5" s="204" t="s">
        <v>102</v>
      </c>
      <c r="E5" s="205" t="s">
        <v>103</v>
      </c>
      <c r="F5" s="206" t="s">
        <v>101</v>
      </c>
      <c r="G5" s="204" t="s">
        <v>102</v>
      </c>
      <c r="H5" s="205" t="s">
        <v>103</v>
      </c>
    </row>
    <row r="6" spans="1:13" ht="20.100000000000001" customHeight="1" thickBot="1">
      <c r="B6" s="207" t="s">
        <v>104</v>
      </c>
      <c r="C6" s="507">
        <v>1693</v>
      </c>
      <c r="D6" s="508">
        <v>1514</v>
      </c>
      <c r="E6" s="509">
        <v>-0.106</v>
      </c>
      <c r="F6" s="507">
        <v>1111</v>
      </c>
      <c r="G6" s="510">
        <v>769</v>
      </c>
      <c r="H6" s="509">
        <v>-0.309</v>
      </c>
      <c r="J6" s="208"/>
      <c r="K6" s="208"/>
      <c r="L6" s="208"/>
      <c r="M6" s="208"/>
    </row>
    <row r="7" spans="1:13" ht="20.100000000000001" customHeight="1" thickBot="1">
      <c r="B7" s="209" t="s">
        <v>105</v>
      </c>
      <c r="C7" s="210">
        <v>1693</v>
      </c>
      <c r="D7" s="211">
        <v>1642</v>
      </c>
      <c r="E7" s="509">
        <v>-0.03</v>
      </c>
      <c r="F7" s="210">
        <v>1111</v>
      </c>
      <c r="G7" s="212">
        <v>836</v>
      </c>
      <c r="H7" s="509">
        <v>-0.248</v>
      </c>
      <c r="J7" s="208"/>
      <c r="K7" s="208"/>
      <c r="L7" s="208"/>
      <c r="M7" s="208"/>
    </row>
  </sheetData>
  <mergeCells count="3">
    <mergeCell ref="B4:B5"/>
    <mergeCell ref="C4:E4"/>
    <mergeCell ref="F4:H4"/>
  </mergeCells>
  <pageMargins left="0.7" right="0.7" top="0.75" bottom="0.75" header="0.3" footer="0.3"/>
  <pageSetup paperSize="9" orientation="portrait"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3"/>
  <sheetViews>
    <sheetView tabSelected="1" topLeftCell="A10" workbookViewId="0">
      <selection activeCell="G20" sqref="G20"/>
    </sheetView>
  </sheetViews>
  <sheetFormatPr baseColWidth="10" defaultRowHeight="15"/>
  <cols>
    <col min="1" max="1" width="11.42578125" style="3"/>
    <col min="2" max="2" width="34.7109375" style="3" customWidth="1"/>
    <col min="3" max="8" width="9.7109375" style="3" customWidth="1"/>
    <col min="9" max="16384" width="11.42578125" style="3"/>
  </cols>
  <sheetData>
    <row r="1" spans="1:8" s="25" customFormat="1">
      <c r="A1" s="325" t="s">
        <v>324</v>
      </c>
    </row>
    <row r="2" spans="1:8" s="25" customFormat="1"/>
    <row r="3" spans="1:8" s="25" customFormat="1" ht="15.75" thickBot="1">
      <c r="C3" s="213"/>
      <c r="D3" s="213"/>
      <c r="E3" s="213"/>
      <c r="F3" s="213"/>
      <c r="G3" s="213"/>
      <c r="H3" s="213"/>
    </row>
    <row r="4" spans="1:8" s="25" customFormat="1" ht="26.25" thickBot="1">
      <c r="B4" s="511"/>
      <c r="C4" s="512" t="s">
        <v>243</v>
      </c>
      <c r="D4" s="513" t="s">
        <v>244</v>
      </c>
      <c r="E4" s="513" t="s">
        <v>245</v>
      </c>
      <c r="F4" s="513" t="s">
        <v>246</v>
      </c>
      <c r="G4" s="513" t="s">
        <v>247</v>
      </c>
      <c r="H4" s="514" t="s">
        <v>248</v>
      </c>
    </row>
    <row r="5" spans="1:8" s="25" customFormat="1" ht="15.75" customHeight="1" thickBot="1">
      <c r="B5" s="572" t="s">
        <v>249</v>
      </c>
      <c r="C5" s="573"/>
      <c r="D5" s="573"/>
      <c r="E5" s="573"/>
      <c r="F5" s="573"/>
      <c r="G5" s="573"/>
      <c r="H5" s="574"/>
    </row>
    <row r="6" spans="1:8" s="25" customFormat="1" ht="28.5">
      <c r="B6" s="145" t="s">
        <v>250</v>
      </c>
      <c r="C6" s="214">
        <v>1138</v>
      </c>
      <c r="D6" s="215">
        <v>1169</v>
      </c>
      <c r="E6" s="215">
        <v>1063</v>
      </c>
      <c r="F6" s="215">
        <v>842</v>
      </c>
      <c r="G6" s="215">
        <v>712</v>
      </c>
      <c r="H6" s="216">
        <v>606</v>
      </c>
    </row>
    <row r="7" spans="1:8" s="25" customFormat="1" ht="29.25" thickBot="1">
      <c r="B7" s="145" t="s">
        <v>251</v>
      </c>
      <c r="C7" s="214">
        <v>1138</v>
      </c>
      <c r="D7" s="215">
        <v>1169</v>
      </c>
      <c r="E7" s="215">
        <v>1063</v>
      </c>
      <c r="F7" s="215">
        <v>908</v>
      </c>
      <c r="G7" s="215">
        <v>786</v>
      </c>
      <c r="H7" s="216">
        <v>675</v>
      </c>
    </row>
    <row r="8" spans="1:8" s="25" customFormat="1" ht="15.75" customHeight="1" thickBot="1">
      <c r="B8" s="572" t="s">
        <v>252</v>
      </c>
      <c r="C8" s="573"/>
      <c r="D8" s="573"/>
      <c r="E8" s="573"/>
      <c r="F8" s="573"/>
      <c r="G8" s="573"/>
      <c r="H8" s="574"/>
    </row>
    <row r="9" spans="1:8" s="25" customFormat="1" ht="42.75">
      <c r="B9" s="145" t="s">
        <v>206</v>
      </c>
      <c r="C9" s="155">
        <v>100</v>
      </c>
      <c r="D9" s="217">
        <v>100</v>
      </c>
      <c r="E9" s="217">
        <v>100</v>
      </c>
      <c r="F9" s="217">
        <v>100</v>
      </c>
      <c r="G9" s="217">
        <v>100</v>
      </c>
      <c r="H9" s="156">
        <v>100</v>
      </c>
    </row>
    <row r="10" spans="1:8" s="25" customFormat="1" ht="30">
      <c r="B10" s="157" t="s">
        <v>150</v>
      </c>
      <c r="C10" s="159">
        <v>0</v>
      </c>
      <c r="D10" s="218">
        <v>0</v>
      </c>
      <c r="E10" s="218">
        <v>0</v>
      </c>
      <c r="F10" s="218">
        <v>7.2</v>
      </c>
      <c r="G10" s="218">
        <v>9.4</v>
      </c>
      <c r="H10" s="160">
        <v>10.1</v>
      </c>
    </row>
    <row r="11" spans="1:8" s="149" customFormat="1" ht="28.5">
      <c r="B11" s="161" t="s">
        <v>207</v>
      </c>
      <c r="C11" s="155">
        <v>100</v>
      </c>
      <c r="D11" s="217">
        <v>100</v>
      </c>
      <c r="E11" s="217">
        <v>100</v>
      </c>
      <c r="F11" s="217">
        <v>92.8</v>
      </c>
      <c r="G11" s="217">
        <v>90.6</v>
      </c>
      <c r="H11" s="156">
        <v>89.9</v>
      </c>
    </row>
    <row r="12" spans="1:8" s="25" customFormat="1" ht="30">
      <c r="B12" s="157" t="s">
        <v>88</v>
      </c>
      <c r="C12" s="159">
        <v>0.1</v>
      </c>
      <c r="D12" s="218">
        <v>0.2</v>
      </c>
      <c r="E12" s="218">
        <v>1.5</v>
      </c>
      <c r="F12" s="218">
        <v>4.8</v>
      </c>
      <c r="G12" s="218">
        <v>2.6</v>
      </c>
      <c r="H12" s="160">
        <v>0.7</v>
      </c>
    </row>
    <row r="13" spans="1:8" s="25" customFormat="1">
      <c r="B13" s="157" t="s">
        <v>89</v>
      </c>
      <c r="C13" s="159">
        <v>1.6</v>
      </c>
      <c r="D13" s="218">
        <v>1.7</v>
      </c>
      <c r="E13" s="218">
        <v>2.2999999999999998</v>
      </c>
      <c r="F13" s="218">
        <v>0.3</v>
      </c>
      <c r="G13" s="218">
        <v>0.1</v>
      </c>
      <c r="H13" s="160">
        <v>0</v>
      </c>
    </row>
    <row r="14" spans="1:8" s="25" customFormat="1" ht="28.5">
      <c r="B14" s="145" t="s">
        <v>208</v>
      </c>
      <c r="C14" s="163">
        <v>98.3</v>
      </c>
      <c r="D14" s="219">
        <v>98</v>
      </c>
      <c r="E14" s="219">
        <v>96.1</v>
      </c>
      <c r="F14" s="219">
        <v>87.7</v>
      </c>
      <c r="G14" s="219">
        <v>87.9</v>
      </c>
      <c r="H14" s="164">
        <v>89.1</v>
      </c>
    </row>
    <row r="15" spans="1:8" s="25" customFormat="1">
      <c r="B15" s="157" t="s">
        <v>90</v>
      </c>
      <c r="C15" s="159">
        <v>3.3</v>
      </c>
      <c r="D15" s="218">
        <v>3.8</v>
      </c>
      <c r="E15" s="218">
        <v>5.5</v>
      </c>
      <c r="F15" s="218">
        <v>9</v>
      </c>
      <c r="G15" s="218">
        <v>13.2</v>
      </c>
      <c r="H15" s="160">
        <v>19.3</v>
      </c>
    </row>
    <row r="16" spans="1:8" s="25" customFormat="1" ht="42.75">
      <c r="B16" s="145" t="s">
        <v>209</v>
      </c>
      <c r="C16" s="163">
        <v>95</v>
      </c>
      <c r="D16" s="219">
        <v>94.3</v>
      </c>
      <c r="E16" s="219">
        <v>90.7</v>
      </c>
      <c r="F16" s="219">
        <v>78.7</v>
      </c>
      <c r="G16" s="219">
        <v>74.7</v>
      </c>
      <c r="H16" s="164">
        <v>69.8</v>
      </c>
    </row>
    <row r="17" spans="2:8" s="25" customFormat="1">
      <c r="B17" s="157" t="s">
        <v>91</v>
      </c>
      <c r="C17" s="165">
        <v>0</v>
      </c>
      <c r="D17" s="220">
        <v>2.2999999999999998</v>
      </c>
      <c r="E17" s="220">
        <v>5.2</v>
      </c>
      <c r="F17" s="220">
        <v>7.3</v>
      </c>
      <c r="G17" s="220">
        <v>11.3</v>
      </c>
      <c r="H17" s="160">
        <v>17</v>
      </c>
    </row>
    <row r="18" spans="2:8" s="25" customFormat="1">
      <c r="B18" s="157" t="s">
        <v>92</v>
      </c>
      <c r="C18" s="165">
        <v>0</v>
      </c>
      <c r="D18" s="220">
        <v>0.2</v>
      </c>
      <c r="E18" s="220">
        <v>0.6</v>
      </c>
      <c r="F18" s="220">
        <v>2.7</v>
      </c>
      <c r="G18" s="220">
        <v>6.8</v>
      </c>
      <c r="H18" s="160">
        <v>11</v>
      </c>
    </row>
    <row r="19" spans="2:8" s="25" customFormat="1" ht="30">
      <c r="B19" s="157" t="s">
        <v>93</v>
      </c>
      <c r="C19" s="159">
        <v>5.9</v>
      </c>
      <c r="D19" s="218">
        <v>5.8</v>
      </c>
      <c r="E19" s="218">
        <v>5.3</v>
      </c>
      <c r="F19" s="218">
        <v>5.7</v>
      </c>
      <c r="G19" s="218">
        <v>5.5</v>
      </c>
      <c r="H19" s="160">
        <v>5.3</v>
      </c>
    </row>
    <row r="20" spans="2:8" s="25" customFormat="1" ht="29.25" thickBot="1">
      <c r="B20" s="145" t="s">
        <v>210</v>
      </c>
      <c r="C20" s="163">
        <v>89.1</v>
      </c>
      <c r="D20" s="219">
        <v>86</v>
      </c>
      <c r="E20" s="219">
        <v>79.599999999999994</v>
      </c>
      <c r="F20" s="219">
        <v>63</v>
      </c>
      <c r="G20" s="219">
        <v>51.1</v>
      </c>
      <c r="H20" s="164">
        <v>36.6</v>
      </c>
    </row>
    <row r="21" spans="2:8" s="25" customFormat="1">
      <c r="B21" s="515" t="s">
        <v>151</v>
      </c>
      <c r="C21" s="498">
        <v>0.1</v>
      </c>
      <c r="D21" s="516">
        <v>2.6</v>
      </c>
      <c r="E21" s="516">
        <v>7.3</v>
      </c>
      <c r="F21" s="516">
        <v>22</v>
      </c>
      <c r="G21" s="516">
        <v>30</v>
      </c>
      <c r="H21" s="499">
        <v>38.799999999999997</v>
      </c>
    </row>
    <row r="22" spans="2:8" s="25" customFormat="1" ht="15.75" thickBot="1">
      <c r="B22" s="167" t="s">
        <v>152</v>
      </c>
      <c r="C22" s="169">
        <v>10.8</v>
      </c>
      <c r="D22" s="221">
        <v>11.3</v>
      </c>
      <c r="E22" s="221">
        <v>13.1</v>
      </c>
      <c r="F22" s="221">
        <v>15.1</v>
      </c>
      <c r="G22" s="221">
        <v>18.899999999999999</v>
      </c>
      <c r="H22" s="170">
        <v>24.6</v>
      </c>
    </row>
    <row r="23" spans="2:8" s="25" customFormat="1" ht="43.5" thickBot="1">
      <c r="B23" s="517" t="s">
        <v>211</v>
      </c>
      <c r="C23" s="501">
        <v>10.9</v>
      </c>
      <c r="D23" s="518">
        <v>14</v>
      </c>
      <c r="E23" s="518">
        <v>20.399999999999999</v>
      </c>
      <c r="F23" s="518">
        <v>37</v>
      </c>
      <c r="G23" s="518">
        <v>48.9</v>
      </c>
      <c r="H23" s="502">
        <v>63.4</v>
      </c>
    </row>
    <row r="24" spans="2:8">
      <c r="C24" s="22"/>
      <c r="D24" s="22"/>
      <c r="E24" s="22"/>
      <c r="F24" s="22"/>
      <c r="G24" s="22"/>
      <c r="H24" s="22"/>
    </row>
    <row r="25" spans="2:8">
      <c r="C25" s="13"/>
      <c r="D25" s="13"/>
      <c r="E25" s="13"/>
      <c r="F25" s="13"/>
      <c r="G25" s="13"/>
      <c r="H25" s="13"/>
    </row>
    <row r="32" spans="2:8">
      <c r="C32" s="22"/>
      <c r="D32" s="22"/>
      <c r="E32" s="22"/>
      <c r="F32" s="22"/>
      <c r="G32" s="22"/>
      <c r="H32" s="22"/>
    </row>
    <row r="33" spans="3:8">
      <c r="C33" s="152"/>
      <c r="D33" s="152"/>
      <c r="E33" s="152"/>
      <c r="F33" s="152"/>
      <c r="G33" s="152"/>
      <c r="H33" s="152"/>
    </row>
  </sheetData>
  <mergeCells count="2">
    <mergeCell ref="B5:H5"/>
    <mergeCell ref="B8:H8"/>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workbookViewId="0">
      <selection activeCell="D11" sqref="D11"/>
    </sheetView>
  </sheetViews>
  <sheetFormatPr baseColWidth="10" defaultRowHeight="15"/>
  <cols>
    <col min="1" max="1" width="11.42578125" style="3"/>
    <col min="2" max="2" width="35.7109375" style="3" customWidth="1"/>
    <col min="3" max="5" width="20.7109375" style="3" customWidth="1"/>
    <col min="6" max="16384" width="11.42578125" style="3"/>
  </cols>
  <sheetData>
    <row r="1" spans="1:5" ht="15.75">
      <c r="A1" s="89" t="s">
        <v>190</v>
      </c>
      <c r="B1" s="25"/>
      <c r="C1" s="25"/>
      <c r="D1" s="25"/>
      <c r="E1" s="25"/>
    </row>
    <row r="2" spans="1:5" ht="15.75">
      <c r="A2" s="89"/>
      <c r="B2" s="25"/>
      <c r="C2" s="25"/>
      <c r="D2" s="25"/>
      <c r="E2" s="25"/>
    </row>
    <row r="3" spans="1:5" ht="15.75" thickBot="1">
      <c r="A3" s="25"/>
      <c r="B3" s="25"/>
      <c r="C3" s="25"/>
      <c r="D3" s="25"/>
      <c r="E3" s="25"/>
    </row>
    <row r="4" spans="1:5" ht="99.95" customHeight="1" thickBot="1">
      <c r="A4" s="25"/>
      <c r="B4" s="344"/>
      <c r="C4" s="345" t="s">
        <v>145</v>
      </c>
      <c r="D4" s="346" t="s">
        <v>161</v>
      </c>
      <c r="E4" s="347" t="s">
        <v>144</v>
      </c>
    </row>
    <row r="5" spans="1:5" ht="16.5" thickBot="1">
      <c r="A5" s="25"/>
      <c r="B5" s="348" t="s">
        <v>140</v>
      </c>
      <c r="C5" s="365">
        <v>0.22800000000000001</v>
      </c>
      <c r="D5" s="366">
        <v>0.155</v>
      </c>
      <c r="E5" s="367">
        <v>0.17799999999999999</v>
      </c>
    </row>
    <row r="6" spans="1:5" ht="15.75">
      <c r="A6" s="25"/>
      <c r="B6" s="349" t="s">
        <v>141</v>
      </c>
      <c r="C6" s="350">
        <v>0.68100000000000005</v>
      </c>
      <c r="D6" s="368">
        <v>0.35099999999999998</v>
      </c>
      <c r="E6" s="369">
        <v>0.23899999999999999</v>
      </c>
    </row>
    <row r="7" spans="1:5" ht="15.75">
      <c r="A7" s="25"/>
      <c r="B7" s="351" t="s">
        <v>162</v>
      </c>
      <c r="C7" s="352">
        <v>0.59699999999999998</v>
      </c>
      <c r="D7" s="370">
        <v>0.32600000000000001</v>
      </c>
      <c r="E7" s="371">
        <v>0.23200000000000001</v>
      </c>
    </row>
    <row r="8" spans="1:5" ht="16.5" thickBot="1">
      <c r="A8" s="25"/>
      <c r="B8" s="353" t="s">
        <v>163</v>
      </c>
      <c r="C8" s="372">
        <v>1.1990000000000001</v>
      </c>
      <c r="D8" s="373">
        <v>0.46100000000000002</v>
      </c>
      <c r="E8" s="374">
        <v>0.27700000000000002</v>
      </c>
    </row>
    <row r="9" spans="1:5" ht="29.25" thickBot="1">
      <c r="A9" s="25"/>
      <c r="B9" s="354" t="s">
        <v>224</v>
      </c>
      <c r="C9" s="355">
        <v>0.30499999999999999</v>
      </c>
      <c r="D9" s="356">
        <v>0.21099999999999999</v>
      </c>
      <c r="E9" s="357">
        <v>0.27100000000000002</v>
      </c>
    </row>
    <row r="10" spans="1:5" ht="16.5" thickBot="1">
      <c r="A10" s="25"/>
      <c r="B10" s="354" t="s">
        <v>142</v>
      </c>
      <c r="C10" s="355">
        <v>0.10299999999999999</v>
      </c>
      <c r="D10" s="356">
        <v>8.2000000000000003E-2</v>
      </c>
      <c r="E10" s="357">
        <v>0.113</v>
      </c>
    </row>
    <row r="11" spans="1:5" ht="16.5" thickBot="1">
      <c r="A11" s="25"/>
      <c r="B11" s="354" t="s">
        <v>225</v>
      </c>
      <c r="C11" s="355">
        <v>0.215</v>
      </c>
      <c r="D11" s="356">
        <v>0.152</v>
      </c>
      <c r="E11" s="357">
        <v>0.128</v>
      </c>
    </row>
    <row r="12" spans="1:5" ht="16.5" thickBot="1">
      <c r="A12" s="25"/>
      <c r="B12" s="354" t="s">
        <v>143</v>
      </c>
      <c r="C12" s="355">
        <v>0.20300000000000001</v>
      </c>
      <c r="D12" s="356">
        <v>0.159</v>
      </c>
      <c r="E12" s="357">
        <v>0.19400000000000001</v>
      </c>
    </row>
    <row r="13" spans="1:5" ht="16.5" thickBot="1">
      <c r="A13" s="25"/>
      <c r="B13" s="354" t="s">
        <v>77</v>
      </c>
      <c r="C13" s="358"/>
      <c r="D13" s="359">
        <v>0.17799999999999999</v>
      </c>
      <c r="E13" s="360">
        <v>0.22500000000000001</v>
      </c>
    </row>
  </sheetData>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1"/>
  <dimension ref="A1:AV20"/>
  <sheetViews>
    <sheetView workbookViewId="0">
      <selection activeCell="F11" sqref="F11"/>
    </sheetView>
  </sheetViews>
  <sheetFormatPr baseColWidth="10" defaultRowHeight="15"/>
  <cols>
    <col min="1" max="1" width="11.42578125" style="3"/>
    <col min="2" max="2" width="25.7109375" style="3" customWidth="1"/>
    <col min="3" max="6" width="20.7109375" style="7" customWidth="1"/>
    <col min="7" max="48" width="6.85546875" style="7" customWidth="1"/>
    <col min="49" max="16384" width="11.42578125" style="3"/>
  </cols>
  <sheetData>
    <row r="1" spans="1:48" s="10" customFormat="1" ht="20.100000000000001" customHeight="1">
      <c r="A1" s="82" t="s">
        <v>238</v>
      </c>
      <c r="B1" s="132"/>
      <c r="C1" s="82"/>
      <c r="D1" s="82"/>
      <c r="E1" s="82"/>
      <c r="F1" s="132"/>
    </row>
    <row r="2" spans="1:48" s="10" customFormat="1" ht="20.100000000000001" customHeight="1">
      <c r="A2" s="82"/>
      <c r="B2" s="132"/>
      <c r="C2" s="82"/>
      <c r="D2" s="82"/>
      <c r="E2" s="82"/>
      <c r="F2" s="132"/>
    </row>
    <row r="3" spans="1:48" ht="15.75" thickBot="1">
      <c r="A3" s="25"/>
      <c r="B3" s="25"/>
      <c r="C3" s="26"/>
      <c r="D3" s="26"/>
      <c r="E3" s="26"/>
      <c r="F3" s="26"/>
    </row>
    <row r="4" spans="1:48" ht="15.75" thickBot="1">
      <c r="A4" s="25"/>
      <c r="B4" s="326"/>
      <c r="C4" s="327" t="s">
        <v>195</v>
      </c>
      <c r="D4" s="519" t="s">
        <v>328</v>
      </c>
      <c r="E4" s="26"/>
      <c r="F4" s="26"/>
      <c r="AU4" s="3"/>
      <c r="AV4" s="3"/>
    </row>
    <row r="5" spans="1:48">
      <c r="A5" s="25"/>
      <c r="B5" s="328" t="s">
        <v>0</v>
      </c>
      <c r="C5" s="375">
        <v>17.100000000000001</v>
      </c>
      <c r="D5" s="375">
        <v>9</v>
      </c>
      <c r="E5" s="26"/>
      <c r="F5" s="26"/>
      <c r="AU5" s="3"/>
      <c r="AV5" s="3"/>
    </row>
    <row r="6" spans="1:48">
      <c r="A6" s="25"/>
      <c r="B6" s="329" t="s">
        <v>1</v>
      </c>
      <c r="C6" s="375">
        <v>64.900000000000006</v>
      </c>
      <c r="D6" s="520">
        <v>16</v>
      </c>
      <c r="E6" s="26"/>
      <c r="F6" s="26"/>
      <c r="AU6" s="3"/>
      <c r="AV6" s="3"/>
    </row>
    <row r="7" spans="1:48">
      <c r="A7" s="25"/>
      <c r="B7" s="329" t="s">
        <v>2</v>
      </c>
      <c r="C7" s="375">
        <v>1.2</v>
      </c>
      <c r="D7" s="375">
        <v>1</v>
      </c>
      <c r="E7" s="26"/>
      <c r="F7" s="26"/>
      <c r="AU7" s="3"/>
      <c r="AV7" s="3"/>
    </row>
    <row r="8" spans="1:48">
      <c r="A8" s="25"/>
      <c r="B8" s="329" t="s">
        <v>3</v>
      </c>
      <c r="C8" s="375">
        <v>6</v>
      </c>
      <c r="D8" s="375">
        <v>30</v>
      </c>
      <c r="E8" s="26"/>
      <c r="F8" s="26"/>
      <c r="AU8" s="3"/>
      <c r="AV8" s="3"/>
    </row>
    <row r="9" spans="1:48">
      <c r="A9" s="25"/>
      <c r="B9" s="329" t="s">
        <v>4</v>
      </c>
      <c r="C9" s="375">
        <v>0.3</v>
      </c>
      <c r="D9" s="375">
        <v>7</v>
      </c>
      <c r="E9" s="26"/>
      <c r="F9" s="26"/>
      <c r="AU9" s="3"/>
      <c r="AV9" s="3"/>
    </row>
    <row r="10" spans="1:48">
      <c r="A10" s="25"/>
      <c r="B10" s="329" t="s">
        <v>5</v>
      </c>
      <c r="C10" s="375">
        <v>0.7</v>
      </c>
      <c r="D10" s="375">
        <v>1</v>
      </c>
      <c r="E10" s="26"/>
      <c r="F10" s="26"/>
      <c r="AU10" s="3"/>
      <c r="AV10" s="3"/>
    </row>
    <row r="11" spans="1:48">
      <c r="A11" s="25"/>
      <c r="B11" s="329" t="s">
        <v>6</v>
      </c>
      <c r="C11" s="375">
        <v>14.4</v>
      </c>
      <c r="D11" s="375">
        <v>107</v>
      </c>
      <c r="E11" s="26"/>
      <c r="F11" s="26"/>
      <c r="AU11" s="3"/>
      <c r="AV11" s="3"/>
    </row>
    <row r="12" spans="1:48">
      <c r="A12" s="25"/>
      <c r="B12" s="329" t="s">
        <v>7</v>
      </c>
      <c r="C12" s="375">
        <v>0.5</v>
      </c>
      <c r="D12" s="375">
        <v>5</v>
      </c>
      <c r="E12" s="26"/>
      <c r="F12" s="26"/>
      <c r="AU12" s="3"/>
      <c r="AV12" s="3"/>
    </row>
    <row r="13" spans="1:48">
      <c r="A13" s="25"/>
      <c r="B13" s="329" t="s">
        <v>8</v>
      </c>
      <c r="C13" s="375" t="s">
        <v>237</v>
      </c>
      <c r="D13" s="520" t="s">
        <v>329</v>
      </c>
      <c r="E13" s="26"/>
      <c r="F13" s="26"/>
      <c r="AU13" s="3"/>
      <c r="AV13" s="3"/>
    </row>
    <row r="14" spans="1:48">
      <c r="A14" s="25"/>
      <c r="B14" s="329" t="s">
        <v>9</v>
      </c>
      <c r="C14" s="375">
        <v>0.4</v>
      </c>
      <c r="D14" s="375">
        <v>6</v>
      </c>
      <c r="E14" s="26"/>
      <c r="F14" s="26"/>
      <c r="AU14" s="3"/>
      <c r="AV14" s="3"/>
    </row>
    <row r="15" spans="1:48">
      <c r="A15" s="25"/>
      <c r="B15" s="329" t="s">
        <v>10</v>
      </c>
      <c r="C15" s="375">
        <v>0.4</v>
      </c>
      <c r="D15" s="375">
        <v>39</v>
      </c>
      <c r="E15" s="26"/>
      <c r="F15" s="26"/>
      <c r="AU15" s="3"/>
      <c r="AV15" s="3"/>
    </row>
    <row r="16" spans="1:48">
      <c r="A16" s="25"/>
      <c r="B16" s="329" t="s">
        <v>11</v>
      </c>
      <c r="C16" s="375">
        <v>1.1000000000000001</v>
      </c>
      <c r="D16" s="375">
        <v>76</v>
      </c>
      <c r="E16" s="26"/>
      <c r="F16" s="26"/>
      <c r="AU16" s="3"/>
      <c r="AV16" s="3"/>
    </row>
    <row r="17" spans="1:48">
      <c r="A17" s="25"/>
      <c r="B17" s="329" t="s">
        <v>12</v>
      </c>
      <c r="C17" s="375">
        <v>5.7</v>
      </c>
      <c r="D17" s="375" t="s">
        <v>330</v>
      </c>
      <c r="E17" s="26"/>
      <c r="F17" s="26"/>
      <c r="AU17" s="3"/>
      <c r="AV17" s="3"/>
    </row>
    <row r="18" spans="1:48">
      <c r="A18" s="25"/>
      <c r="B18" s="330" t="s">
        <v>196</v>
      </c>
      <c r="C18" s="331" t="s">
        <v>322</v>
      </c>
      <c r="D18" s="331" t="s">
        <v>330</v>
      </c>
      <c r="E18" s="26"/>
      <c r="F18" s="26"/>
      <c r="AU18" s="3"/>
      <c r="AV18" s="3"/>
    </row>
    <row r="19" spans="1:48" ht="15.75" thickBot="1">
      <c r="A19" s="25"/>
      <c r="B19" s="332" t="s">
        <v>13</v>
      </c>
      <c r="C19" s="376" t="s">
        <v>236</v>
      </c>
      <c r="D19" s="521" t="s">
        <v>330</v>
      </c>
      <c r="E19" s="26"/>
      <c r="F19" s="26"/>
      <c r="AU19" s="3"/>
      <c r="AV19" s="3"/>
    </row>
    <row r="20" spans="1:48">
      <c r="A20" s="25"/>
      <c r="B20" s="25"/>
      <c r="C20" s="26"/>
      <c r="D20" s="26"/>
      <c r="E20" s="26"/>
      <c r="F20" s="26"/>
    </row>
  </sheetData>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V135"/>
  <sheetViews>
    <sheetView workbookViewId="0">
      <selection activeCell="AV43" sqref="AV43"/>
    </sheetView>
  </sheetViews>
  <sheetFormatPr baseColWidth="10" defaultRowHeight="15"/>
  <cols>
    <col min="1" max="1" width="11.42578125" style="3"/>
    <col min="2" max="2" width="40.7109375" style="3" customWidth="1"/>
    <col min="3" max="48" width="6.85546875" style="7" customWidth="1"/>
    <col min="49" max="16384" width="11.42578125" style="3"/>
  </cols>
  <sheetData>
    <row r="1" spans="1:48" s="25" customFormat="1" ht="15.75">
      <c r="A1" s="37" t="s">
        <v>232</v>
      </c>
      <c r="C1" s="26"/>
      <c r="D1" s="26"/>
      <c r="E1" s="26"/>
      <c r="F1" s="26"/>
      <c r="G1" s="26"/>
      <c r="H1" s="26"/>
      <c r="I1" s="26"/>
      <c r="J1" s="26"/>
      <c r="K1" s="26"/>
      <c r="L1" s="26"/>
      <c r="M1" s="26"/>
      <c r="N1" s="26"/>
      <c r="O1" s="26"/>
      <c r="P1" s="26"/>
      <c r="Q1" s="26"/>
      <c r="R1" s="26"/>
      <c r="S1" s="26"/>
      <c r="T1" s="26"/>
      <c r="U1" s="26"/>
      <c r="V1" s="26"/>
      <c r="W1" s="26"/>
      <c r="X1" s="26"/>
      <c r="Y1" s="26"/>
      <c r="Z1" s="26"/>
      <c r="AA1" s="26"/>
      <c r="AB1" s="26"/>
      <c r="AC1" s="26"/>
      <c r="AD1" s="26"/>
      <c r="AE1" s="26"/>
      <c r="AF1" s="26"/>
      <c r="AG1" s="26"/>
      <c r="AH1" s="26"/>
      <c r="AI1" s="26"/>
      <c r="AJ1" s="26"/>
      <c r="AK1" s="26"/>
      <c r="AL1" s="26"/>
      <c r="AM1" s="26"/>
      <c r="AN1" s="26"/>
      <c r="AO1" s="26"/>
      <c r="AP1" s="26"/>
      <c r="AQ1" s="26"/>
      <c r="AR1" s="26"/>
      <c r="AS1" s="26"/>
      <c r="AT1" s="26"/>
      <c r="AU1" s="26"/>
      <c r="AV1" s="26"/>
    </row>
    <row r="2" spans="1:48" s="25" customFormat="1">
      <c r="B2" s="36"/>
      <c r="C2" s="38"/>
      <c r="D2" s="38"/>
      <c r="E2" s="38"/>
      <c r="F2" s="38"/>
      <c r="G2" s="38"/>
      <c r="H2" s="38"/>
      <c r="I2" s="38"/>
      <c r="J2" s="38"/>
      <c r="K2" s="38"/>
      <c r="L2" s="38"/>
      <c r="M2" s="38"/>
      <c r="N2" s="38"/>
      <c r="O2" s="38"/>
      <c r="P2" s="38"/>
      <c r="Q2" s="38"/>
      <c r="R2" s="38"/>
      <c r="S2" s="38"/>
      <c r="T2" s="38"/>
      <c r="U2" s="38"/>
      <c r="V2" s="38"/>
      <c r="W2" s="38"/>
      <c r="X2" s="38"/>
      <c r="Y2" s="38"/>
      <c r="Z2" s="38"/>
      <c r="AA2" s="38"/>
      <c r="AB2" s="38"/>
      <c r="AC2" s="38"/>
      <c r="AD2" s="38"/>
      <c r="AE2" s="38"/>
      <c r="AF2" s="38"/>
      <c r="AG2" s="38"/>
      <c r="AH2" s="38"/>
      <c r="AI2" s="38"/>
      <c r="AJ2" s="26"/>
      <c r="AK2" s="26"/>
      <c r="AL2" s="26"/>
      <c r="AM2" s="26"/>
      <c r="AN2" s="26"/>
      <c r="AO2" s="26"/>
      <c r="AP2" s="26"/>
      <c r="AQ2" s="26"/>
      <c r="AR2" s="26"/>
      <c r="AS2" s="26"/>
      <c r="AT2" s="26"/>
      <c r="AU2" s="26"/>
      <c r="AV2" s="26"/>
    </row>
    <row r="3" spans="1:48" s="25" customFormat="1" ht="15.75" thickBot="1">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c r="AE3" s="38"/>
      <c r="AF3" s="38"/>
      <c r="AG3" s="38"/>
      <c r="AH3" s="38"/>
      <c r="AI3" s="38"/>
    </row>
    <row r="4" spans="1:48" s="25" customFormat="1" ht="15.75" thickBot="1">
      <c r="B4" s="34" t="s">
        <v>197</v>
      </c>
      <c r="C4" s="33" t="s">
        <v>14</v>
      </c>
      <c r="D4" s="33" t="s">
        <v>15</v>
      </c>
      <c r="E4" s="33" t="s">
        <v>16</v>
      </c>
      <c r="F4" s="33" t="s">
        <v>17</v>
      </c>
      <c r="G4" s="33" t="s">
        <v>18</v>
      </c>
      <c r="H4" s="33" t="s">
        <v>19</v>
      </c>
      <c r="I4" s="33" t="s">
        <v>20</v>
      </c>
      <c r="J4" s="33" t="s">
        <v>21</v>
      </c>
      <c r="K4" s="33" t="s">
        <v>22</v>
      </c>
      <c r="L4" s="33" t="s">
        <v>23</v>
      </c>
      <c r="M4" s="33" t="s">
        <v>24</v>
      </c>
      <c r="N4" s="33" t="s">
        <v>25</v>
      </c>
      <c r="O4" s="33" t="s">
        <v>26</v>
      </c>
      <c r="P4" s="33" t="s">
        <v>27</v>
      </c>
      <c r="Q4" s="33" t="s">
        <v>28</v>
      </c>
      <c r="R4" s="33" t="s">
        <v>29</v>
      </c>
      <c r="S4" s="33" t="s">
        <v>30</v>
      </c>
      <c r="T4" s="33" t="s">
        <v>31</v>
      </c>
      <c r="U4" s="33" t="s">
        <v>32</v>
      </c>
      <c r="V4" s="33" t="s">
        <v>33</v>
      </c>
      <c r="W4" s="33" t="s">
        <v>34</v>
      </c>
      <c r="X4" s="33" t="s">
        <v>35</v>
      </c>
      <c r="Y4" s="33" t="s">
        <v>36</v>
      </c>
      <c r="Z4" s="33" t="s">
        <v>37</v>
      </c>
      <c r="AA4" s="33" t="s">
        <v>38</v>
      </c>
      <c r="AB4" s="33" t="s">
        <v>39</v>
      </c>
      <c r="AC4" s="33" t="s">
        <v>40</v>
      </c>
      <c r="AD4" s="33" t="s">
        <v>41</v>
      </c>
      <c r="AE4" s="33" t="s">
        <v>42</v>
      </c>
      <c r="AF4" s="33" t="s">
        <v>43</v>
      </c>
      <c r="AG4" s="33" t="s">
        <v>44</v>
      </c>
      <c r="AH4" s="33" t="s">
        <v>45</v>
      </c>
      <c r="AI4" s="33" t="s">
        <v>46</v>
      </c>
      <c r="AJ4" s="33" t="s">
        <v>47</v>
      </c>
      <c r="AK4" s="33" t="s">
        <v>48</v>
      </c>
      <c r="AL4" s="33" t="s">
        <v>49</v>
      </c>
      <c r="AM4" s="33" t="s">
        <v>50</v>
      </c>
      <c r="AN4" s="33" t="s">
        <v>51</v>
      </c>
      <c r="AO4" s="33" t="s">
        <v>52</v>
      </c>
      <c r="AP4" s="33" t="s">
        <v>53</v>
      </c>
      <c r="AQ4" s="33" t="s">
        <v>54</v>
      </c>
      <c r="AR4" s="33" t="s">
        <v>55</v>
      </c>
      <c r="AS4" s="33" t="s">
        <v>56</v>
      </c>
      <c r="AT4" s="33" t="s">
        <v>57</v>
      </c>
      <c r="AU4" s="33" t="s">
        <v>58</v>
      </c>
      <c r="AV4" s="32" t="s">
        <v>59</v>
      </c>
    </row>
    <row r="5" spans="1:48" s="25" customFormat="1">
      <c r="B5" s="31" t="s">
        <v>62</v>
      </c>
      <c r="C5" s="377">
        <v>3.2</v>
      </c>
      <c r="D5" s="377">
        <v>3.2</v>
      </c>
      <c r="E5" s="377">
        <v>2.9</v>
      </c>
      <c r="F5" s="377">
        <v>2.7</v>
      </c>
      <c r="G5" s="377">
        <v>2.2999999999999998</v>
      </c>
      <c r="H5" s="377">
        <v>2.6</v>
      </c>
      <c r="I5" s="377">
        <v>2.8</v>
      </c>
      <c r="J5" s="377">
        <v>4</v>
      </c>
      <c r="K5" s="377">
        <v>5.2</v>
      </c>
      <c r="L5" s="377">
        <v>4.7</v>
      </c>
      <c r="M5" s="377">
        <v>4.5999999999999996</v>
      </c>
      <c r="N5" s="377">
        <v>4.5999999999999996</v>
      </c>
      <c r="O5" s="377">
        <v>4.8</v>
      </c>
      <c r="P5" s="377">
        <v>4.9000000000000004</v>
      </c>
      <c r="Q5" s="377">
        <v>4.8</v>
      </c>
      <c r="R5" s="377">
        <v>4.5</v>
      </c>
      <c r="S5" s="377">
        <v>4.3</v>
      </c>
      <c r="T5" s="377">
        <v>3.9</v>
      </c>
      <c r="U5" s="377">
        <v>3.7</v>
      </c>
      <c r="V5" s="377">
        <v>3.2</v>
      </c>
      <c r="W5" s="377">
        <v>2.9</v>
      </c>
      <c r="X5" s="377">
        <v>2.5</v>
      </c>
      <c r="Y5" s="377">
        <v>2.2000000000000002</v>
      </c>
      <c r="Z5" s="377">
        <v>1.9</v>
      </c>
      <c r="AA5" s="377">
        <v>1.6</v>
      </c>
      <c r="AB5" s="377">
        <v>1.4</v>
      </c>
      <c r="AC5" s="377">
        <v>1.3</v>
      </c>
      <c r="AD5" s="377">
        <v>1.1000000000000001</v>
      </c>
      <c r="AE5" s="377">
        <v>0.9</v>
      </c>
      <c r="AF5" s="377">
        <v>0.8</v>
      </c>
      <c r="AG5" s="377">
        <v>0.7</v>
      </c>
      <c r="AH5" s="377">
        <v>0.7</v>
      </c>
      <c r="AI5" s="377">
        <v>0.5</v>
      </c>
      <c r="AJ5" s="377">
        <v>0.5</v>
      </c>
      <c r="AK5" s="377">
        <v>0.4</v>
      </c>
      <c r="AL5" s="377">
        <v>0.4</v>
      </c>
      <c r="AM5" s="377">
        <v>0.3</v>
      </c>
      <c r="AN5" s="377">
        <v>0.3</v>
      </c>
      <c r="AO5" s="377">
        <v>0.3</v>
      </c>
      <c r="AP5" s="377">
        <v>0.2</v>
      </c>
      <c r="AQ5" s="377">
        <v>0.2</v>
      </c>
      <c r="AR5" s="377">
        <v>0.2</v>
      </c>
      <c r="AS5" s="377">
        <v>0.2</v>
      </c>
      <c r="AT5" s="377">
        <v>0.2</v>
      </c>
      <c r="AU5" s="377">
        <v>0.1</v>
      </c>
      <c r="AV5" s="377">
        <v>1.4</v>
      </c>
    </row>
    <row r="6" spans="1:48" s="25" customFormat="1">
      <c r="B6" s="30" t="s">
        <v>61</v>
      </c>
      <c r="C6" s="378">
        <v>1.7</v>
      </c>
      <c r="D6" s="378">
        <v>3.6</v>
      </c>
      <c r="E6" s="378">
        <v>4</v>
      </c>
      <c r="F6" s="378">
        <v>3.8</v>
      </c>
      <c r="G6" s="378">
        <v>3.3</v>
      </c>
      <c r="H6" s="378">
        <v>4</v>
      </c>
      <c r="I6" s="378">
        <v>4</v>
      </c>
      <c r="J6" s="378">
        <v>5.4</v>
      </c>
      <c r="K6" s="378">
        <v>6.7</v>
      </c>
      <c r="L6" s="378">
        <v>5.8</v>
      </c>
      <c r="M6" s="378">
        <v>5.4</v>
      </c>
      <c r="N6" s="378">
        <v>5.3</v>
      </c>
      <c r="O6" s="378">
        <v>5.3</v>
      </c>
      <c r="P6" s="378">
        <v>5</v>
      </c>
      <c r="Q6" s="378">
        <v>4.5</v>
      </c>
      <c r="R6" s="378">
        <v>4</v>
      </c>
      <c r="S6" s="378">
        <v>3.6</v>
      </c>
      <c r="T6" s="378">
        <v>3.2</v>
      </c>
      <c r="U6" s="378">
        <v>3.1</v>
      </c>
      <c r="V6" s="378">
        <v>2.8</v>
      </c>
      <c r="W6" s="378">
        <v>2.4</v>
      </c>
      <c r="X6" s="378">
        <v>2.1</v>
      </c>
      <c r="Y6" s="378">
        <v>1.7</v>
      </c>
      <c r="Z6" s="378">
        <v>1.5</v>
      </c>
      <c r="AA6" s="378">
        <v>1.2</v>
      </c>
      <c r="AB6" s="378">
        <v>1</v>
      </c>
      <c r="AC6" s="378">
        <v>0.9</v>
      </c>
      <c r="AD6" s="378">
        <v>0.8</v>
      </c>
      <c r="AE6" s="378">
        <v>0.6</v>
      </c>
      <c r="AF6" s="378">
        <v>0.5</v>
      </c>
      <c r="AG6" s="378">
        <v>0.5</v>
      </c>
      <c r="AH6" s="378">
        <v>0.4</v>
      </c>
      <c r="AI6" s="378">
        <v>0.3</v>
      </c>
      <c r="AJ6" s="378">
        <v>0.2</v>
      </c>
      <c r="AK6" s="378">
        <v>0.2</v>
      </c>
      <c r="AL6" s="378">
        <v>0.2</v>
      </c>
      <c r="AM6" s="378">
        <v>0.2</v>
      </c>
      <c r="AN6" s="378">
        <v>0.1</v>
      </c>
      <c r="AO6" s="378">
        <v>0.1</v>
      </c>
      <c r="AP6" s="378">
        <v>0.1</v>
      </c>
      <c r="AQ6" s="378">
        <v>0.1</v>
      </c>
      <c r="AR6" s="378">
        <v>0.1</v>
      </c>
      <c r="AS6" s="378">
        <v>0.1</v>
      </c>
      <c r="AT6" s="378">
        <v>0.1</v>
      </c>
      <c r="AU6" s="378">
        <v>0.1</v>
      </c>
      <c r="AV6" s="378">
        <v>0.3</v>
      </c>
    </row>
    <row r="7" spans="1:48" s="25" customFormat="1" ht="15.75" thickBot="1">
      <c r="B7" s="35" t="s">
        <v>60</v>
      </c>
      <c r="C7" s="379">
        <v>4.7</v>
      </c>
      <c r="D7" s="379">
        <v>2.8</v>
      </c>
      <c r="E7" s="379">
        <v>1.7</v>
      </c>
      <c r="F7" s="379">
        <v>1.5</v>
      </c>
      <c r="G7" s="379">
        <v>1.2</v>
      </c>
      <c r="H7" s="379">
        <v>1.2</v>
      </c>
      <c r="I7" s="379">
        <v>1.5</v>
      </c>
      <c r="J7" s="379">
        <v>2.6</v>
      </c>
      <c r="K7" s="379">
        <v>3.7</v>
      </c>
      <c r="L7" s="379">
        <v>3.6</v>
      </c>
      <c r="M7" s="379">
        <v>3.9</v>
      </c>
      <c r="N7" s="379">
        <v>3.9</v>
      </c>
      <c r="O7" s="379">
        <v>4.4000000000000004</v>
      </c>
      <c r="P7" s="379">
        <v>4.8</v>
      </c>
      <c r="Q7" s="379">
        <v>5.0999999999999996</v>
      </c>
      <c r="R7" s="379">
        <v>5.0999999999999996</v>
      </c>
      <c r="S7" s="379">
        <v>4.9000000000000004</v>
      </c>
      <c r="T7" s="379">
        <v>4.5999999999999996</v>
      </c>
      <c r="U7" s="379">
        <v>4.2</v>
      </c>
      <c r="V7" s="379">
        <v>3.7</v>
      </c>
      <c r="W7" s="379">
        <v>3.4</v>
      </c>
      <c r="X7" s="379">
        <v>3</v>
      </c>
      <c r="Y7" s="379">
        <v>2.7</v>
      </c>
      <c r="Z7" s="379">
        <v>2.2999999999999998</v>
      </c>
      <c r="AA7" s="379">
        <v>2.1</v>
      </c>
      <c r="AB7" s="379">
        <v>1.9</v>
      </c>
      <c r="AC7" s="379">
        <v>1.7</v>
      </c>
      <c r="AD7" s="379">
        <v>1.4</v>
      </c>
      <c r="AE7" s="379">
        <v>1.3</v>
      </c>
      <c r="AF7" s="379">
        <v>1.2</v>
      </c>
      <c r="AG7" s="379">
        <v>1</v>
      </c>
      <c r="AH7" s="379">
        <v>0.9</v>
      </c>
      <c r="AI7" s="379">
        <v>0.8</v>
      </c>
      <c r="AJ7" s="379">
        <v>0.7</v>
      </c>
      <c r="AK7" s="379">
        <v>0.6</v>
      </c>
      <c r="AL7" s="379">
        <v>0.5</v>
      </c>
      <c r="AM7" s="379">
        <v>0.5</v>
      </c>
      <c r="AN7" s="379">
        <v>0.4</v>
      </c>
      <c r="AO7" s="379">
        <v>0.4</v>
      </c>
      <c r="AP7" s="379">
        <v>0.4</v>
      </c>
      <c r="AQ7" s="379">
        <v>0.3</v>
      </c>
      <c r="AR7" s="379">
        <v>0.3</v>
      </c>
      <c r="AS7" s="379">
        <v>0.3</v>
      </c>
      <c r="AT7" s="379">
        <v>0.2</v>
      </c>
      <c r="AU7" s="379">
        <v>0.2</v>
      </c>
      <c r="AV7" s="379">
        <v>2.6</v>
      </c>
    </row>
    <row r="8" spans="1:48" s="25" customFormat="1" ht="26.25" thickBot="1">
      <c r="B8" s="34" t="s">
        <v>198</v>
      </c>
      <c r="C8" s="33" t="s">
        <v>14</v>
      </c>
      <c r="D8" s="33" t="s">
        <v>15</v>
      </c>
      <c r="E8" s="33" t="s">
        <v>16</v>
      </c>
      <c r="F8" s="33" t="s">
        <v>17</v>
      </c>
      <c r="G8" s="33" t="s">
        <v>18</v>
      </c>
      <c r="H8" s="33" t="s">
        <v>19</v>
      </c>
      <c r="I8" s="33" t="s">
        <v>20</v>
      </c>
      <c r="J8" s="33" t="s">
        <v>21</v>
      </c>
      <c r="K8" s="33" t="s">
        <v>22</v>
      </c>
      <c r="L8" s="33" t="s">
        <v>23</v>
      </c>
      <c r="M8" s="33" t="s">
        <v>24</v>
      </c>
      <c r="N8" s="33" t="s">
        <v>25</v>
      </c>
      <c r="O8" s="33" t="s">
        <v>26</v>
      </c>
      <c r="P8" s="33" t="s">
        <v>27</v>
      </c>
      <c r="Q8" s="33" t="s">
        <v>28</v>
      </c>
      <c r="R8" s="33" t="s">
        <v>29</v>
      </c>
      <c r="S8" s="33" t="s">
        <v>30</v>
      </c>
      <c r="T8" s="33" t="s">
        <v>31</v>
      </c>
      <c r="U8" s="33" t="s">
        <v>32</v>
      </c>
      <c r="V8" s="33" t="s">
        <v>33</v>
      </c>
      <c r="W8" s="33" t="s">
        <v>34</v>
      </c>
      <c r="X8" s="33" t="s">
        <v>35</v>
      </c>
      <c r="Y8" s="33" t="s">
        <v>36</v>
      </c>
      <c r="Z8" s="33" t="s">
        <v>37</v>
      </c>
      <c r="AA8" s="33" t="s">
        <v>38</v>
      </c>
      <c r="AB8" s="33" t="s">
        <v>39</v>
      </c>
      <c r="AC8" s="33" t="s">
        <v>40</v>
      </c>
      <c r="AD8" s="33" t="s">
        <v>41</v>
      </c>
      <c r="AE8" s="33" t="s">
        <v>42</v>
      </c>
      <c r="AF8" s="33" t="s">
        <v>43</v>
      </c>
      <c r="AG8" s="33" t="s">
        <v>44</v>
      </c>
      <c r="AH8" s="33" t="s">
        <v>45</v>
      </c>
      <c r="AI8" s="33" t="s">
        <v>46</v>
      </c>
      <c r="AJ8" s="33" t="s">
        <v>47</v>
      </c>
      <c r="AK8" s="33" t="s">
        <v>48</v>
      </c>
      <c r="AL8" s="33" t="s">
        <v>49</v>
      </c>
      <c r="AM8" s="33" t="s">
        <v>50</v>
      </c>
      <c r="AN8" s="33" t="s">
        <v>51</v>
      </c>
      <c r="AO8" s="33" t="s">
        <v>52</v>
      </c>
      <c r="AP8" s="33" t="s">
        <v>53</v>
      </c>
      <c r="AQ8" s="33" t="s">
        <v>54</v>
      </c>
      <c r="AR8" s="33" t="s">
        <v>55</v>
      </c>
      <c r="AS8" s="33" t="s">
        <v>56</v>
      </c>
      <c r="AT8" s="33" t="s">
        <v>57</v>
      </c>
      <c r="AU8" s="33" t="s">
        <v>58</v>
      </c>
      <c r="AV8" s="32" t="s">
        <v>59</v>
      </c>
    </row>
    <row r="9" spans="1:48" s="25" customFormat="1">
      <c r="B9" s="31" t="s">
        <v>62</v>
      </c>
      <c r="C9" s="377">
        <v>0</v>
      </c>
      <c r="D9" s="377">
        <v>0</v>
      </c>
      <c r="E9" s="377">
        <v>0</v>
      </c>
      <c r="F9" s="377">
        <v>0.1</v>
      </c>
      <c r="G9" s="377">
        <v>0.1</v>
      </c>
      <c r="H9" s="377">
        <v>0.9</v>
      </c>
      <c r="I9" s="377">
        <v>1.2</v>
      </c>
      <c r="J9" s="377">
        <v>3.2</v>
      </c>
      <c r="K9" s="377">
        <v>5.0999999999999996</v>
      </c>
      <c r="L9" s="377">
        <v>4.7</v>
      </c>
      <c r="M9" s="377">
        <v>4.3</v>
      </c>
      <c r="N9" s="377">
        <v>4.5999999999999996</v>
      </c>
      <c r="O9" s="377">
        <v>5.0999999999999996</v>
      </c>
      <c r="P9" s="377">
        <v>5.8</v>
      </c>
      <c r="Q9" s="377">
        <v>6</v>
      </c>
      <c r="R9" s="377">
        <v>5.9</v>
      </c>
      <c r="S9" s="377">
        <v>5.6</v>
      </c>
      <c r="T9" s="377">
        <v>5.3</v>
      </c>
      <c r="U9" s="377">
        <v>5</v>
      </c>
      <c r="V9" s="377">
        <v>4.4000000000000004</v>
      </c>
      <c r="W9" s="377">
        <v>3.9</v>
      </c>
      <c r="X9" s="377">
        <v>3.5</v>
      </c>
      <c r="Y9" s="377">
        <v>3</v>
      </c>
      <c r="Z9" s="377">
        <v>2.6</v>
      </c>
      <c r="AA9" s="377">
        <v>2.2999999999999998</v>
      </c>
      <c r="AB9" s="377">
        <v>2</v>
      </c>
      <c r="AC9" s="377">
        <v>1.9</v>
      </c>
      <c r="AD9" s="377">
        <v>1.5</v>
      </c>
      <c r="AE9" s="377">
        <v>1.3</v>
      </c>
      <c r="AF9" s="377">
        <v>1.2</v>
      </c>
      <c r="AG9" s="377">
        <v>1.1000000000000001</v>
      </c>
      <c r="AH9" s="377">
        <v>1</v>
      </c>
      <c r="AI9" s="377">
        <v>0.8</v>
      </c>
      <c r="AJ9" s="377">
        <v>0.7</v>
      </c>
      <c r="AK9" s="377">
        <v>0.6</v>
      </c>
      <c r="AL9" s="377">
        <v>0.5</v>
      </c>
      <c r="AM9" s="377">
        <v>0.5</v>
      </c>
      <c r="AN9" s="377">
        <v>0.4</v>
      </c>
      <c r="AO9" s="377">
        <v>0.4</v>
      </c>
      <c r="AP9" s="377">
        <v>0.3</v>
      </c>
      <c r="AQ9" s="377">
        <v>0.3</v>
      </c>
      <c r="AR9" s="377">
        <v>0.3</v>
      </c>
      <c r="AS9" s="377">
        <v>0.2</v>
      </c>
      <c r="AT9" s="377">
        <v>0.2</v>
      </c>
      <c r="AU9" s="377">
        <v>0.2</v>
      </c>
      <c r="AV9" s="377">
        <v>2.2000000000000002</v>
      </c>
    </row>
    <row r="10" spans="1:48" s="25" customFormat="1">
      <c r="B10" s="30" t="s">
        <v>61</v>
      </c>
      <c r="C10" s="378">
        <v>0</v>
      </c>
      <c r="D10" s="378">
        <v>0</v>
      </c>
      <c r="E10" s="378">
        <v>0</v>
      </c>
      <c r="F10" s="378">
        <v>0.1</v>
      </c>
      <c r="G10" s="378">
        <v>0.2</v>
      </c>
      <c r="H10" s="378">
        <v>1.8</v>
      </c>
      <c r="I10" s="378">
        <v>2.2999999999999998</v>
      </c>
      <c r="J10" s="378">
        <v>5.2</v>
      </c>
      <c r="K10" s="378">
        <v>7.9</v>
      </c>
      <c r="L10" s="378">
        <v>6.6</v>
      </c>
      <c r="M10" s="378">
        <v>5.2</v>
      </c>
      <c r="N10" s="378">
        <v>5.3</v>
      </c>
      <c r="O10" s="378">
        <v>5.6</v>
      </c>
      <c r="P10" s="378">
        <v>6</v>
      </c>
      <c r="Q10" s="378">
        <v>5.8</v>
      </c>
      <c r="R10" s="378">
        <v>5.5</v>
      </c>
      <c r="S10" s="378">
        <v>4.9000000000000004</v>
      </c>
      <c r="T10" s="378">
        <v>4.7</v>
      </c>
      <c r="U10" s="378">
        <v>4.5</v>
      </c>
      <c r="V10" s="378">
        <v>4.0999999999999996</v>
      </c>
      <c r="W10" s="378">
        <v>3.4</v>
      </c>
      <c r="X10" s="378">
        <v>3.1</v>
      </c>
      <c r="Y10" s="378">
        <v>2.5</v>
      </c>
      <c r="Z10" s="378">
        <v>2.4</v>
      </c>
      <c r="AA10" s="378">
        <v>1.9</v>
      </c>
      <c r="AB10" s="378">
        <v>1.7</v>
      </c>
      <c r="AC10" s="378">
        <v>1.6</v>
      </c>
      <c r="AD10" s="378">
        <v>1.3</v>
      </c>
      <c r="AE10" s="378">
        <v>0.9</v>
      </c>
      <c r="AF10" s="378">
        <v>0.9</v>
      </c>
      <c r="AG10" s="378">
        <v>0.8</v>
      </c>
      <c r="AH10" s="378">
        <v>0.6</v>
      </c>
      <c r="AI10" s="378">
        <v>0.5</v>
      </c>
      <c r="AJ10" s="378">
        <v>0.4</v>
      </c>
      <c r="AK10" s="378">
        <v>0.4</v>
      </c>
      <c r="AL10" s="378">
        <v>0.3</v>
      </c>
      <c r="AM10" s="378">
        <v>0.3</v>
      </c>
      <c r="AN10" s="378">
        <v>0.2</v>
      </c>
      <c r="AO10" s="378">
        <v>0.2</v>
      </c>
      <c r="AP10" s="378">
        <v>0.1</v>
      </c>
      <c r="AQ10" s="378">
        <v>0.1</v>
      </c>
      <c r="AR10" s="378">
        <v>0.1</v>
      </c>
      <c r="AS10" s="378">
        <v>0.1</v>
      </c>
      <c r="AT10" s="378">
        <v>0.1</v>
      </c>
      <c r="AU10" s="378">
        <v>0.1</v>
      </c>
      <c r="AV10" s="378">
        <v>0.6</v>
      </c>
    </row>
    <row r="11" spans="1:48" s="25" customFormat="1" ht="15.75" thickBot="1">
      <c r="B11" s="29" t="s">
        <v>60</v>
      </c>
      <c r="C11" s="379">
        <v>0</v>
      </c>
      <c r="D11" s="379">
        <v>0</v>
      </c>
      <c r="E11" s="379">
        <v>0</v>
      </c>
      <c r="F11" s="379">
        <v>0.1</v>
      </c>
      <c r="G11" s="379">
        <v>0.1</v>
      </c>
      <c r="H11" s="379">
        <v>0.2</v>
      </c>
      <c r="I11" s="379">
        <v>0.5</v>
      </c>
      <c r="J11" s="379">
        <v>1.9</v>
      </c>
      <c r="K11" s="379">
        <v>3.2</v>
      </c>
      <c r="L11" s="379">
        <v>3.3</v>
      </c>
      <c r="M11" s="379">
        <v>3.7</v>
      </c>
      <c r="N11" s="379">
        <v>4.2</v>
      </c>
      <c r="O11" s="379">
        <v>4.8</v>
      </c>
      <c r="P11" s="379">
        <v>5.6</v>
      </c>
      <c r="Q11" s="379">
        <v>6.1</v>
      </c>
      <c r="R11" s="379">
        <v>6.2</v>
      </c>
      <c r="S11" s="379">
        <v>6.1</v>
      </c>
      <c r="T11" s="379">
        <v>5.7</v>
      </c>
      <c r="U11" s="379">
        <v>5.3</v>
      </c>
      <c r="V11" s="379">
        <v>4.5999999999999996</v>
      </c>
      <c r="W11" s="379">
        <v>4.2</v>
      </c>
      <c r="X11" s="379">
        <v>3.8</v>
      </c>
      <c r="Y11" s="379">
        <v>3.4</v>
      </c>
      <c r="Z11" s="379">
        <v>2.8</v>
      </c>
      <c r="AA11" s="379">
        <v>2.6</v>
      </c>
      <c r="AB11" s="379">
        <v>2.2999999999999998</v>
      </c>
      <c r="AC11" s="379">
        <v>2.1</v>
      </c>
      <c r="AD11" s="379">
        <v>1.7</v>
      </c>
      <c r="AE11" s="379">
        <v>1.6</v>
      </c>
      <c r="AF11" s="379">
        <v>1.4</v>
      </c>
      <c r="AG11" s="379">
        <v>1.3</v>
      </c>
      <c r="AH11" s="379">
        <v>1.2</v>
      </c>
      <c r="AI11" s="379">
        <v>1</v>
      </c>
      <c r="AJ11" s="379">
        <v>0.8</v>
      </c>
      <c r="AK11" s="379">
        <v>0.8</v>
      </c>
      <c r="AL11" s="379">
        <v>0.7</v>
      </c>
      <c r="AM11" s="379">
        <v>0.6</v>
      </c>
      <c r="AN11" s="379">
        <v>0.5</v>
      </c>
      <c r="AO11" s="379">
        <v>0.5</v>
      </c>
      <c r="AP11" s="379">
        <v>0.5</v>
      </c>
      <c r="AQ11" s="379">
        <v>0.4</v>
      </c>
      <c r="AR11" s="379">
        <v>0.4</v>
      </c>
      <c r="AS11" s="379">
        <v>0.3</v>
      </c>
      <c r="AT11" s="379">
        <v>0.3</v>
      </c>
      <c r="AU11" s="379">
        <v>0.3</v>
      </c>
      <c r="AV11" s="379">
        <v>3.3</v>
      </c>
    </row>
    <row r="12" spans="1:48" s="25" customFormat="1">
      <c r="B12" s="28"/>
      <c r="C12" s="26"/>
      <c r="D12" s="26"/>
      <c r="E12" s="26"/>
      <c r="F12" s="26"/>
      <c r="G12" s="26"/>
      <c r="H12" s="26"/>
      <c r="I12" s="26"/>
      <c r="J12" s="26"/>
      <c r="K12" s="26"/>
    </row>
    <row r="13" spans="1:48" s="25" customFormat="1">
      <c r="B13" s="28"/>
    </row>
    <row r="14" spans="1:48" s="25" customFormat="1">
      <c r="B14" s="27"/>
    </row>
    <row r="15" spans="1:48" s="25" customFormat="1">
      <c r="C15" s="26"/>
      <c r="D15" s="26"/>
      <c r="E15" s="26"/>
      <c r="F15" s="26"/>
      <c r="G15" s="26"/>
      <c r="H15" s="26"/>
      <c r="I15" s="26"/>
      <c r="J15" s="26"/>
      <c r="K15" s="26"/>
      <c r="L15" s="26"/>
      <c r="M15" s="26"/>
      <c r="N15" s="26"/>
      <c r="O15" s="26"/>
      <c r="P15" s="26"/>
      <c r="Q15" s="26"/>
      <c r="R15" s="26"/>
      <c r="S15" s="26"/>
      <c r="T15" s="26"/>
      <c r="U15" s="26"/>
      <c r="V15" s="26"/>
      <c r="W15" s="26"/>
      <c r="X15" s="26"/>
      <c r="Y15" s="26"/>
      <c r="Z15" s="26"/>
      <c r="AA15" s="26"/>
      <c r="AB15" s="26"/>
      <c r="AC15" s="26"/>
      <c r="AD15" s="26"/>
      <c r="AE15" s="26"/>
      <c r="AF15" s="26"/>
      <c r="AG15" s="26"/>
      <c r="AH15" s="26"/>
      <c r="AI15" s="26"/>
      <c r="AJ15" s="26"/>
      <c r="AK15" s="26"/>
      <c r="AL15" s="26"/>
      <c r="AM15" s="26"/>
      <c r="AN15" s="26"/>
      <c r="AO15" s="26"/>
      <c r="AP15" s="26"/>
      <c r="AQ15" s="26"/>
      <c r="AR15" s="26"/>
      <c r="AS15" s="26"/>
      <c r="AT15" s="26"/>
      <c r="AU15" s="26"/>
      <c r="AV15" s="26"/>
    </row>
    <row r="16" spans="1:48" s="25" customFormat="1">
      <c r="C16" s="26"/>
      <c r="D16" s="26"/>
      <c r="E16" s="26"/>
      <c r="F16" s="26"/>
      <c r="G16" s="26"/>
      <c r="H16" s="26"/>
      <c r="I16" s="26"/>
      <c r="J16" s="26"/>
      <c r="K16" s="26"/>
      <c r="L16" s="26"/>
      <c r="M16" s="26"/>
      <c r="N16" s="26"/>
      <c r="O16" s="26"/>
      <c r="P16" s="26"/>
      <c r="Q16" s="26"/>
      <c r="R16" s="26"/>
      <c r="S16" s="26"/>
      <c r="T16" s="26"/>
      <c r="U16" s="26"/>
      <c r="V16" s="26"/>
      <c r="W16" s="26"/>
      <c r="X16" s="26"/>
      <c r="Y16" s="26"/>
      <c r="Z16" s="26"/>
      <c r="AA16" s="26"/>
      <c r="AB16" s="26"/>
      <c r="AC16" s="26"/>
      <c r="AD16" s="26"/>
      <c r="AE16" s="26"/>
      <c r="AF16" s="26"/>
      <c r="AG16" s="26"/>
      <c r="AH16" s="26"/>
      <c r="AI16" s="26"/>
      <c r="AJ16" s="26"/>
      <c r="AK16" s="26"/>
      <c r="AL16" s="26"/>
      <c r="AM16" s="26"/>
      <c r="AN16" s="26"/>
      <c r="AO16" s="26"/>
      <c r="AP16" s="26"/>
      <c r="AQ16" s="26"/>
      <c r="AR16" s="26"/>
      <c r="AS16" s="26"/>
      <c r="AT16" s="26"/>
      <c r="AU16" s="26"/>
      <c r="AV16" s="26"/>
    </row>
    <row r="17" spans="3:48" s="25" customFormat="1">
      <c r="C17" s="26"/>
      <c r="D17" s="26"/>
      <c r="E17" s="26"/>
      <c r="F17" s="26"/>
      <c r="G17" s="26"/>
      <c r="H17" s="26"/>
      <c r="I17" s="26"/>
      <c r="J17" s="26"/>
      <c r="K17" s="26"/>
      <c r="L17" s="26"/>
      <c r="M17" s="26"/>
      <c r="N17" s="26"/>
      <c r="O17" s="26"/>
      <c r="P17" s="26"/>
      <c r="Q17" s="26"/>
      <c r="R17" s="26"/>
      <c r="S17" s="26"/>
      <c r="T17" s="26"/>
      <c r="U17" s="26"/>
      <c r="V17" s="26"/>
      <c r="W17" s="26"/>
      <c r="X17" s="26"/>
      <c r="Y17" s="26"/>
      <c r="Z17" s="26"/>
      <c r="AA17" s="26"/>
      <c r="AB17" s="26"/>
      <c r="AC17" s="26"/>
      <c r="AD17" s="26"/>
      <c r="AE17" s="26"/>
      <c r="AF17" s="26"/>
      <c r="AG17" s="26"/>
      <c r="AH17" s="26"/>
      <c r="AI17" s="26"/>
      <c r="AJ17" s="26"/>
      <c r="AK17" s="26"/>
      <c r="AL17" s="26"/>
      <c r="AM17" s="26"/>
      <c r="AN17" s="26"/>
      <c r="AO17" s="26"/>
      <c r="AP17" s="26"/>
      <c r="AQ17" s="26"/>
      <c r="AR17" s="26"/>
      <c r="AS17" s="26"/>
      <c r="AT17" s="26"/>
      <c r="AU17" s="26"/>
      <c r="AV17" s="26"/>
    </row>
    <row r="18" spans="3:48" s="25" customFormat="1">
      <c r="C18" s="26"/>
      <c r="D18" s="26"/>
      <c r="E18" s="26"/>
      <c r="F18" s="26"/>
      <c r="G18" s="26"/>
      <c r="H18" s="26"/>
      <c r="I18" s="26"/>
      <c r="J18" s="26"/>
      <c r="K18" s="26"/>
      <c r="L18" s="26"/>
      <c r="M18" s="26"/>
      <c r="N18" s="26"/>
      <c r="O18" s="26"/>
      <c r="P18" s="26"/>
      <c r="Q18" s="26"/>
      <c r="R18" s="26"/>
      <c r="S18" s="26"/>
      <c r="T18" s="26"/>
      <c r="U18" s="26"/>
      <c r="V18" s="26"/>
      <c r="W18" s="26"/>
      <c r="X18" s="26"/>
      <c r="Y18" s="26"/>
      <c r="Z18" s="26"/>
      <c r="AA18" s="26"/>
      <c r="AB18" s="26"/>
      <c r="AC18" s="26"/>
      <c r="AD18" s="26"/>
      <c r="AE18" s="26"/>
      <c r="AF18" s="26"/>
      <c r="AG18" s="26"/>
      <c r="AH18" s="26"/>
      <c r="AI18" s="26"/>
      <c r="AJ18" s="26"/>
      <c r="AK18" s="26"/>
      <c r="AL18" s="26"/>
      <c r="AM18" s="26"/>
      <c r="AN18" s="26"/>
      <c r="AO18" s="26"/>
      <c r="AP18" s="26"/>
      <c r="AQ18" s="26"/>
      <c r="AR18" s="26"/>
      <c r="AS18" s="26"/>
      <c r="AT18" s="26"/>
      <c r="AU18" s="26"/>
      <c r="AV18" s="26"/>
    </row>
    <row r="19" spans="3:48" s="25" customFormat="1">
      <c r="C19" s="26"/>
      <c r="D19" s="26"/>
      <c r="E19" s="26"/>
      <c r="F19" s="26"/>
      <c r="G19" s="26"/>
      <c r="H19" s="26"/>
      <c r="I19" s="26"/>
      <c r="J19" s="26"/>
      <c r="K19" s="26"/>
      <c r="L19" s="26"/>
      <c r="M19" s="26"/>
      <c r="N19" s="26"/>
      <c r="O19" s="26"/>
      <c r="P19" s="26"/>
      <c r="Q19" s="26"/>
      <c r="R19" s="26"/>
      <c r="S19" s="26"/>
      <c r="T19" s="26"/>
      <c r="U19" s="26"/>
      <c r="V19" s="26"/>
      <c r="W19" s="26"/>
      <c r="X19" s="26"/>
      <c r="Y19" s="26"/>
      <c r="Z19" s="26"/>
      <c r="AA19" s="26"/>
      <c r="AB19" s="26"/>
      <c r="AC19" s="26"/>
      <c r="AD19" s="26"/>
      <c r="AE19" s="26"/>
      <c r="AF19" s="26"/>
      <c r="AG19" s="26"/>
      <c r="AH19" s="26"/>
      <c r="AI19" s="26"/>
      <c r="AJ19" s="26"/>
      <c r="AK19" s="26"/>
      <c r="AL19" s="26"/>
      <c r="AM19" s="26"/>
      <c r="AN19" s="26"/>
      <c r="AO19" s="26"/>
      <c r="AP19" s="26"/>
      <c r="AQ19" s="26"/>
      <c r="AR19" s="26"/>
      <c r="AS19" s="26"/>
      <c r="AT19" s="26"/>
      <c r="AU19" s="26"/>
      <c r="AV19" s="26"/>
    </row>
    <row r="20" spans="3:48" s="25" customFormat="1">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6"/>
      <c r="AK20" s="26"/>
      <c r="AL20" s="26"/>
      <c r="AM20" s="26"/>
      <c r="AN20" s="26"/>
      <c r="AO20" s="26"/>
      <c r="AP20" s="26"/>
      <c r="AQ20" s="26"/>
      <c r="AR20" s="26"/>
      <c r="AS20" s="26"/>
      <c r="AT20" s="26"/>
      <c r="AU20" s="26"/>
      <c r="AV20" s="26"/>
    </row>
    <row r="21" spans="3:48" s="25" customFormat="1">
      <c r="C21" s="26"/>
      <c r="D21" s="26"/>
      <c r="E21" s="26"/>
      <c r="F21" s="26"/>
      <c r="G21" s="26"/>
      <c r="H21" s="26"/>
      <c r="I21" s="26"/>
      <c r="J21" s="26"/>
      <c r="K21" s="26"/>
      <c r="L21" s="26"/>
      <c r="M21" s="26"/>
      <c r="N21" s="26"/>
      <c r="O21" s="26"/>
      <c r="P21" s="26"/>
      <c r="Q21" s="26"/>
      <c r="R21" s="26"/>
      <c r="S21" s="26"/>
      <c r="T21" s="26"/>
      <c r="U21" s="26"/>
      <c r="V21" s="26"/>
      <c r="W21" s="26"/>
      <c r="X21" s="26"/>
      <c r="Y21" s="26"/>
      <c r="Z21" s="26"/>
      <c r="AA21" s="26"/>
      <c r="AB21" s="26"/>
      <c r="AC21" s="26"/>
      <c r="AD21" s="26"/>
      <c r="AE21" s="26"/>
      <c r="AF21" s="26"/>
      <c r="AG21" s="26"/>
      <c r="AH21" s="26"/>
      <c r="AI21" s="26"/>
      <c r="AJ21" s="26"/>
      <c r="AK21" s="26"/>
      <c r="AL21" s="26"/>
      <c r="AM21" s="26"/>
      <c r="AN21" s="26"/>
      <c r="AO21" s="26"/>
      <c r="AP21" s="26"/>
      <c r="AQ21" s="26"/>
      <c r="AR21" s="26"/>
      <c r="AS21" s="26"/>
      <c r="AT21" s="26"/>
      <c r="AU21" s="26"/>
      <c r="AV21" s="26"/>
    </row>
    <row r="22" spans="3:48" s="25" customFormat="1" ht="15.75">
      <c r="C22" s="534" t="str">
        <f>B4</f>
        <v>ensemble des retraités de droit direct</v>
      </c>
      <c r="D22" s="534"/>
      <c r="E22" s="534"/>
      <c r="F22" s="534"/>
      <c r="G22" s="534"/>
      <c r="H22" s="534"/>
      <c r="I22" s="534" t="s">
        <v>199</v>
      </c>
      <c r="J22" s="534"/>
      <c r="K22" s="534"/>
      <c r="L22" s="534"/>
      <c r="M22" s="534"/>
      <c r="N22" s="534"/>
      <c r="O22" s="26"/>
      <c r="P22" s="26"/>
      <c r="Q22" s="26"/>
      <c r="R22" s="26"/>
      <c r="S22" s="26"/>
      <c r="T22" s="26"/>
      <c r="U22" s="26"/>
      <c r="V22" s="26"/>
      <c r="W22" s="26"/>
      <c r="X22" s="26"/>
      <c r="Y22" s="26"/>
      <c r="Z22" s="26"/>
      <c r="AA22" s="26"/>
      <c r="AB22" s="26"/>
      <c r="AC22" s="26"/>
      <c r="AD22" s="26"/>
      <c r="AE22" s="26"/>
      <c r="AF22" s="26"/>
      <c r="AG22" s="26"/>
      <c r="AH22" s="26"/>
      <c r="AI22" s="26"/>
      <c r="AJ22" s="26"/>
      <c r="AK22" s="26"/>
      <c r="AL22" s="26"/>
      <c r="AM22" s="26"/>
      <c r="AN22" s="26"/>
      <c r="AO22" s="26"/>
      <c r="AP22" s="26"/>
      <c r="AQ22" s="26"/>
      <c r="AR22" s="26"/>
      <c r="AS22" s="26"/>
      <c r="AT22" s="26"/>
      <c r="AU22" s="26"/>
      <c r="AV22" s="26"/>
    </row>
    <row r="23" spans="3:48" s="25" customFormat="1" ht="15.75">
      <c r="C23" s="26"/>
      <c r="D23" s="26"/>
      <c r="E23" s="26"/>
      <c r="F23" s="26"/>
      <c r="G23" s="26"/>
      <c r="H23" s="26"/>
      <c r="I23" s="534" t="s">
        <v>191</v>
      </c>
      <c r="J23" s="534"/>
      <c r="K23" s="534"/>
      <c r="L23" s="534"/>
      <c r="M23" s="534"/>
      <c r="N23" s="534"/>
      <c r="O23" s="26"/>
      <c r="P23" s="26"/>
      <c r="Q23" s="26"/>
      <c r="R23" s="26"/>
      <c r="S23" s="26"/>
      <c r="T23" s="26"/>
      <c r="U23" s="26"/>
      <c r="V23" s="26"/>
      <c r="W23" s="26"/>
      <c r="X23" s="26"/>
      <c r="Y23" s="26"/>
      <c r="Z23" s="26"/>
      <c r="AA23" s="26"/>
      <c r="AB23" s="26"/>
      <c r="AC23" s="26"/>
      <c r="AD23" s="26"/>
      <c r="AE23" s="26"/>
      <c r="AF23" s="26"/>
      <c r="AG23" s="26"/>
      <c r="AH23" s="26"/>
      <c r="AI23" s="26"/>
      <c r="AJ23" s="26"/>
      <c r="AK23" s="26"/>
      <c r="AL23" s="26"/>
      <c r="AM23" s="26"/>
      <c r="AN23" s="26"/>
      <c r="AO23" s="26"/>
      <c r="AP23" s="26"/>
      <c r="AQ23" s="26"/>
      <c r="AR23" s="26"/>
      <c r="AS23" s="26"/>
      <c r="AT23" s="26"/>
      <c r="AU23" s="26"/>
      <c r="AV23" s="26"/>
    </row>
    <row r="24" spans="3:48" s="25" customFormat="1">
      <c r="C24" s="26"/>
      <c r="D24" s="26"/>
      <c r="E24" s="26"/>
      <c r="F24" s="26"/>
      <c r="G24" s="26"/>
      <c r="H24" s="26"/>
      <c r="I24" s="26"/>
      <c r="J24" s="26"/>
      <c r="K24" s="26"/>
      <c r="L24" s="26"/>
      <c r="M24" s="26"/>
      <c r="N24" s="26"/>
      <c r="O24" s="26"/>
      <c r="P24" s="26"/>
      <c r="Q24" s="26"/>
      <c r="R24" s="26"/>
      <c r="S24" s="26"/>
      <c r="T24" s="26"/>
      <c r="U24" s="26"/>
      <c r="V24" s="26"/>
      <c r="W24" s="26"/>
      <c r="X24" s="26"/>
      <c r="Y24" s="26"/>
      <c r="Z24" s="26"/>
      <c r="AA24" s="26"/>
      <c r="AB24" s="26"/>
      <c r="AC24" s="26"/>
      <c r="AD24" s="26"/>
      <c r="AE24" s="26"/>
      <c r="AF24" s="26"/>
      <c r="AG24" s="26"/>
      <c r="AH24" s="26"/>
      <c r="AI24" s="26"/>
      <c r="AJ24" s="26"/>
      <c r="AK24" s="26"/>
      <c r="AL24" s="26"/>
      <c r="AM24" s="26"/>
      <c r="AN24" s="26"/>
      <c r="AO24" s="26"/>
      <c r="AP24" s="26"/>
      <c r="AQ24" s="26"/>
      <c r="AR24" s="26"/>
      <c r="AS24" s="26"/>
      <c r="AT24" s="26"/>
      <c r="AU24" s="26"/>
      <c r="AV24" s="26"/>
    </row>
    <row r="25" spans="3:48" s="25" customFormat="1">
      <c r="C25" s="26"/>
      <c r="D25" s="26"/>
      <c r="E25" s="26"/>
      <c r="F25" s="26"/>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c r="AI25" s="26"/>
      <c r="AJ25" s="26"/>
      <c r="AK25" s="26"/>
      <c r="AL25" s="26"/>
      <c r="AM25" s="26"/>
      <c r="AN25" s="26"/>
      <c r="AO25" s="26"/>
      <c r="AP25" s="26"/>
      <c r="AQ25" s="26"/>
      <c r="AR25" s="26"/>
      <c r="AS25" s="26"/>
      <c r="AT25" s="26"/>
      <c r="AU25" s="26"/>
      <c r="AV25" s="26"/>
    </row>
    <row r="26" spans="3:48" s="25" customFormat="1">
      <c r="C26" s="26"/>
      <c r="D26" s="26"/>
      <c r="E26" s="26"/>
      <c r="F26" s="26"/>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c r="AI26" s="26"/>
      <c r="AJ26" s="26"/>
      <c r="AK26" s="26"/>
      <c r="AL26" s="26"/>
      <c r="AM26" s="26"/>
      <c r="AN26" s="26"/>
      <c r="AO26" s="26"/>
      <c r="AP26" s="26"/>
      <c r="AQ26" s="26"/>
      <c r="AR26" s="26"/>
      <c r="AS26" s="26"/>
      <c r="AT26" s="26"/>
      <c r="AU26" s="26"/>
      <c r="AV26" s="26"/>
    </row>
    <row r="27" spans="3:48" s="25" customFormat="1">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row>
    <row r="28" spans="3:48" s="25" customFormat="1">
      <c r="C28" s="26"/>
      <c r="D28" s="26"/>
      <c r="E28" s="26"/>
      <c r="F28" s="26"/>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c r="AI28" s="26"/>
      <c r="AJ28" s="26"/>
      <c r="AK28" s="26"/>
      <c r="AL28" s="26"/>
      <c r="AM28" s="26"/>
      <c r="AN28" s="26"/>
      <c r="AO28" s="26"/>
      <c r="AP28" s="26"/>
      <c r="AQ28" s="26"/>
      <c r="AR28" s="26"/>
      <c r="AS28" s="26"/>
      <c r="AT28" s="26"/>
      <c r="AU28" s="26"/>
      <c r="AV28" s="26"/>
    </row>
    <row r="29" spans="3:48" s="25" customFormat="1">
      <c r="C29" s="26"/>
      <c r="D29" s="26"/>
      <c r="E29" s="26"/>
      <c r="F29" s="26"/>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c r="AI29" s="26"/>
      <c r="AJ29" s="26"/>
      <c r="AK29" s="26"/>
      <c r="AL29" s="26"/>
      <c r="AM29" s="26"/>
      <c r="AN29" s="26"/>
      <c r="AO29" s="26"/>
      <c r="AP29" s="26"/>
      <c r="AQ29" s="26"/>
      <c r="AR29" s="26"/>
      <c r="AS29" s="26"/>
      <c r="AT29" s="26"/>
      <c r="AU29" s="26"/>
      <c r="AV29" s="26"/>
    </row>
    <row r="30" spans="3:48" s="25" customFormat="1">
      <c r="C30" s="26"/>
      <c r="D30" s="26"/>
      <c r="E30" s="26"/>
      <c r="F30" s="26"/>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c r="AI30" s="26"/>
      <c r="AJ30" s="26"/>
      <c r="AK30" s="26"/>
      <c r="AL30" s="26"/>
      <c r="AM30" s="26"/>
      <c r="AN30" s="26"/>
      <c r="AO30" s="26"/>
      <c r="AP30" s="26"/>
      <c r="AQ30" s="26"/>
      <c r="AR30" s="26"/>
      <c r="AS30" s="26"/>
      <c r="AT30" s="26"/>
      <c r="AU30" s="26"/>
      <c r="AV30" s="26"/>
    </row>
    <row r="31" spans="3:48" s="25" customFormat="1">
      <c r="C31" s="26"/>
      <c r="D31" s="26"/>
      <c r="E31" s="26"/>
      <c r="F31" s="26"/>
      <c r="G31" s="26"/>
      <c r="H31" s="26"/>
      <c r="I31" s="26"/>
      <c r="J31" s="26"/>
      <c r="K31" s="26"/>
      <c r="L31" s="26"/>
      <c r="M31" s="26"/>
      <c r="N31" s="26"/>
      <c r="O31" s="26"/>
      <c r="P31" s="26"/>
      <c r="Q31" s="26"/>
      <c r="R31" s="26"/>
      <c r="S31" s="26"/>
      <c r="T31" s="26"/>
      <c r="U31" s="26"/>
      <c r="V31" s="26"/>
      <c r="W31" s="26"/>
      <c r="X31" s="26"/>
      <c r="Y31" s="26"/>
      <c r="Z31" s="26"/>
      <c r="AA31" s="26"/>
      <c r="AB31" s="26"/>
      <c r="AC31" s="26"/>
      <c r="AD31" s="26"/>
      <c r="AE31" s="26"/>
      <c r="AF31" s="26"/>
      <c r="AG31" s="26"/>
      <c r="AH31" s="26"/>
      <c r="AI31" s="26"/>
      <c r="AJ31" s="26"/>
      <c r="AK31" s="26"/>
      <c r="AL31" s="26"/>
      <c r="AM31" s="26"/>
      <c r="AN31" s="26"/>
      <c r="AO31" s="26"/>
      <c r="AP31" s="26"/>
      <c r="AQ31" s="26"/>
      <c r="AR31" s="26"/>
      <c r="AS31" s="26"/>
      <c r="AT31" s="26"/>
      <c r="AU31" s="26"/>
      <c r="AV31" s="26"/>
    </row>
    <row r="32" spans="3:48" s="25" customFormat="1">
      <c r="C32" s="26"/>
      <c r="D32" s="26"/>
      <c r="E32" s="26"/>
      <c r="F32" s="26"/>
      <c r="G32" s="26"/>
      <c r="H32" s="26"/>
      <c r="I32" s="26"/>
      <c r="J32" s="26"/>
      <c r="K32" s="26"/>
      <c r="L32" s="26"/>
      <c r="M32" s="26"/>
      <c r="N32" s="26"/>
      <c r="O32" s="26"/>
      <c r="P32" s="26"/>
      <c r="Q32" s="26"/>
      <c r="R32" s="26"/>
      <c r="S32" s="26"/>
      <c r="T32" s="26"/>
      <c r="U32" s="26"/>
      <c r="V32" s="26"/>
      <c r="W32" s="26"/>
      <c r="X32" s="26"/>
      <c r="Y32" s="26"/>
      <c r="Z32" s="26"/>
      <c r="AA32" s="26"/>
      <c r="AB32" s="26"/>
      <c r="AC32" s="26"/>
      <c r="AD32" s="26"/>
      <c r="AE32" s="26"/>
      <c r="AF32" s="26"/>
      <c r="AG32" s="26"/>
      <c r="AH32" s="26"/>
      <c r="AI32" s="26"/>
      <c r="AJ32" s="26"/>
      <c r="AK32" s="26"/>
      <c r="AL32" s="26"/>
      <c r="AM32" s="26"/>
      <c r="AN32" s="26"/>
      <c r="AO32" s="26"/>
      <c r="AP32" s="26"/>
      <c r="AQ32" s="26"/>
      <c r="AR32" s="26"/>
      <c r="AS32" s="26"/>
      <c r="AT32" s="26"/>
      <c r="AU32" s="26"/>
      <c r="AV32" s="26"/>
    </row>
    <row r="33" spans="2:48" s="25" customFormat="1">
      <c r="C33" s="26"/>
      <c r="D33" s="26"/>
      <c r="E33" s="26"/>
      <c r="F33" s="26"/>
      <c r="G33" s="26"/>
      <c r="H33" s="26"/>
      <c r="I33" s="26"/>
      <c r="J33" s="26"/>
      <c r="K33" s="26"/>
      <c r="L33" s="26"/>
      <c r="M33" s="26"/>
      <c r="N33" s="26"/>
      <c r="O33" s="26"/>
      <c r="P33" s="26"/>
      <c r="Q33" s="26"/>
      <c r="R33" s="26"/>
      <c r="S33" s="26"/>
      <c r="T33" s="26"/>
      <c r="U33" s="26"/>
      <c r="V33" s="26"/>
      <c r="W33" s="26"/>
      <c r="X33" s="26"/>
      <c r="Y33" s="26"/>
      <c r="Z33" s="26"/>
      <c r="AA33" s="26"/>
      <c r="AB33" s="26"/>
      <c r="AC33" s="26"/>
      <c r="AD33" s="26"/>
      <c r="AE33" s="26"/>
      <c r="AF33" s="26"/>
      <c r="AG33" s="26"/>
      <c r="AH33" s="26"/>
      <c r="AI33" s="26"/>
      <c r="AJ33" s="26"/>
      <c r="AK33" s="26"/>
      <c r="AL33" s="26"/>
      <c r="AM33" s="26"/>
      <c r="AN33" s="26"/>
      <c r="AO33" s="26"/>
      <c r="AP33" s="26"/>
      <c r="AQ33" s="26"/>
      <c r="AR33" s="26"/>
      <c r="AS33" s="26"/>
      <c r="AT33" s="26"/>
      <c r="AU33" s="26"/>
      <c r="AV33" s="26"/>
    </row>
    <row r="34" spans="2:48" s="25" customFormat="1">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row>
    <row r="35" spans="2:48" s="25" customFormat="1">
      <c r="C35" s="26"/>
      <c r="D35" s="26"/>
      <c r="E35" s="26"/>
      <c r="F35" s="26"/>
      <c r="G35" s="26"/>
      <c r="H35" s="26"/>
      <c r="I35" s="26"/>
      <c r="J35" s="26"/>
      <c r="K35" s="26"/>
      <c r="L35" s="26"/>
      <c r="M35" s="26"/>
      <c r="N35" s="26"/>
      <c r="O35" s="26"/>
      <c r="P35" s="26"/>
      <c r="Q35" s="26"/>
      <c r="R35" s="26"/>
      <c r="S35" s="26"/>
      <c r="T35" s="26"/>
      <c r="U35" s="26"/>
      <c r="V35" s="26"/>
      <c r="W35" s="26"/>
      <c r="X35" s="26"/>
      <c r="Y35" s="26"/>
      <c r="Z35" s="26"/>
      <c r="AA35" s="26"/>
      <c r="AB35" s="26"/>
      <c r="AC35" s="26"/>
      <c r="AD35" s="26"/>
      <c r="AE35" s="26"/>
      <c r="AF35" s="26"/>
      <c r="AG35" s="26"/>
      <c r="AH35" s="26"/>
      <c r="AI35" s="26"/>
      <c r="AJ35" s="26"/>
      <c r="AK35" s="26"/>
      <c r="AL35" s="26"/>
      <c r="AM35" s="26"/>
      <c r="AN35" s="26"/>
      <c r="AO35" s="26"/>
      <c r="AP35" s="26"/>
      <c r="AQ35" s="26"/>
      <c r="AR35" s="26"/>
      <c r="AS35" s="26"/>
      <c r="AT35" s="26"/>
      <c r="AU35" s="26"/>
      <c r="AV35" s="26"/>
    </row>
    <row r="36" spans="2:48" s="25" customFormat="1">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row>
    <row r="37" spans="2:48" s="25" customFormat="1">
      <c r="C37" s="26"/>
      <c r="D37" s="26"/>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row>
    <row r="38" spans="2:48" s="25" customFormat="1">
      <c r="C38" s="26"/>
      <c r="D38" s="26"/>
      <c r="E38" s="26"/>
      <c r="F38" s="26"/>
      <c r="G38" s="26"/>
      <c r="H38" s="26"/>
      <c r="I38" s="26"/>
      <c r="J38" s="26"/>
      <c r="K38" s="26"/>
      <c r="L38" s="26"/>
      <c r="M38" s="26"/>
      <c r="N38" s="26"/>
      <c r="O38" s="26"/>
      <c r="P38" s="26"/>
      <c r="Q38" s="26"/>
      <c r="R38" s="26"/>
      <c r="S38" s="26"/>
      <c r="T38" s="26"/>
      <c r="U38" s="26"/>
      <c r="V38" s="26"/>
      <c r="W38" s="26"/>
      <c r="X38" s="26"/>
      <c r="Y38" s="26"/>
      <c r="Z38" s="26"/>
      <c r="AA38" s="26"/>
      <c r="AB38" s="26"/>
      <c r="AC38" s="26"/>
      <c r="AD38" s="26"/>
      <c r="AE38" s="26"/>
      <c r="AF38" s="26"/>
      <c r="AG38" s="26"/>
      <c r="AH38" s="26"/>
      <c r="AI38" s="26"/>
      <c r="AJ38" s="26"/>
      <c r="AK38" s="26"/>
      <c r="AL38" s="26"/>
      <c r="AM38" s="26"/>
      <c r="AN38" s="26"/>
      <c r="AO38" s="26"/>
      <c r="AP38" s="26"/>
      <c r="AQ38" s="26"/>
      <c r="AR38" s="26"/>
      <c r="AS38" s="26"/>
      <c r="AT38" s="26"/>
      <c r="AU38" s="26"/>
      <c r="AV38" s="26"/>
    </row>
    <row r="39" spans="2:48" s="25" customFormat="1">
      <c r="C39" s="26"/>
      <c r="D39" s="26"/>
      <c r="E39" s="26"/>
      <c r="F39" s="26"/>
      <c r="G39" s="26"/>
      <c r="H39" s="26"/>
      <c r="I39" s="26"/>
      <c r="J39" s="26"/>
      <c r="K39" s="26"/>
      <c r="L39" s="26"/>
      <c r="M39" s="26"/>
      <c r="N39" s="26"/>
      <c r="O39" s="26"/>
      <c r="P39" s="26"/>
      <c r="Q39" s="26"/>
      <c r="R39" s="26"/>
      <c r="S39" s="26"/>
      <c r="T39" s="26"/>
      <c r="U39" s="26"/>
      <c r="V39" s="26"/>
      <c r="W39" s="26"/>
      <c r="X39" s="26"/>
      <c r="Y39" s="26"/>
      <c r="Z39" s="26"/>
      <c r="AA39" s="26"/>
      <c r="AB39" s="26"/>
      <c r="AC39" s="26"/>
      <c r="AD39" s="26"/>
      <c r="AE39" s="26"/>
      <c r="AF39" s="26"/>
      <c r="AG39" s="26"/>
      <c r="AH39" s="26"/>
      <c r="AI39" s="26"/>
      <c r="AJ39" s="26"/>
      <c r="AK39" s="26"/>
      <c r="AL39" s="26"/>
      <c r="AM39" s="26"/>
      <c r="AN39" s="26"/>
      <c r="AO39" s="26"/>
      <c r="AP39" s="26"/>
      <c r="AQ39" s="26"/>
      <c r="AR39" s="26"/>
      <c r="AS39" s="26"/>
      <c r="AT39" s="26"/>
      <c r="AU39" s="26"/>
      <c r="AV39" s="26"/>
    </row>
    <row r="40" spans="2:48" s="25" customFormat="1">
      <c r="B40" s="56" t="s">
        <v>327</v>
      </c>
    </row>
    <row r="41" spans="2:48" s="25" customFormat="1" ht="15.75" thickBot="1">
      <c r="C41" s="26"/>
      <c r="D41" s="26"/>
      <c r="E41" s="26"/>
      <c r="F41" s="26"/>
      <c r="G41" s="26"/>
      <c r="H41" s="26"/>
      <c r="I41" s="26"/>
      <c r="J41" s="26"/>
      <c r="K41" s="26"/>
      <c r="L41" s="26"/>
      <c r="M41" s="26"/>
      <c r="N41" s="26"/>
      <c r="O41" s="26"/>
      <c r="P41" s="26"/>
      <c r="Q41" s="26"/>
      <c r="R41" s="26"/>
      <c r="S41" s="26"/>
      <c r="T41" s="26"/>
      <c r="U41" s="26"/>
      <c r="V41" s="26"/>
      <c r="W41" s="26"/>
      <c r="X41" s="26"/>
      <c r="Y41" s="26"/>
      <c r="Z41" s="26"/>
      <c r="AA41" s="26"/>
      <c r="AB41" s="26"/>
      <c r="AC41" s="26"/>
      <c r="AD41" s="26"/>
      <c r="AE41" s="26"/>
      <c r="AF41" s="26"/>
      <c r="AG41" s="26"/>
      <c r="AH41" s="26"/>
      <c r="AI41" s="26"/>
      <c r="AJ41" s="26"/>
      <c r="AK41" s="26"/>
      <c r="AL41" s="26"/>
      <c r="AM41" s="26"/>
      <c r="AN41" s="26"/>
      <c r="AO41" s="26"/>
      <c r="AP41" s="26"/>
      <c r="AQ41" s="26"/>
      <c r="AR41" s="26"/>
      <c r="AS41" s="26"/>
      <c r="AT41" s="26"/>
      <c r="AU41" s="26"/>
      <c r="AV41" s="26"/>
    </row>
    <row r="42" spans="2:48" s="25" customFormat="1" ht="15.75" thickBot="1">
      <c r="B42" s="34" t="s">
        <v>235</v>
      </c>
      <c r="C42" s="33" t="s">
        <v>14</v>
      </c>
      <c r="D42" s="33" t="s">
        <v>15</v>
      </c>
      <c r="E42" s="33" t="s">
        <v>16</v>
      </c>
      <c r="F42" s="33" t="s">
        <v>17</v>
      </c>
      <c r="G42" s="33" t="s">
        <v>18</v>
      </c>
      <c r="H42" s="33" t="s">
        <v>19</v>
      </c>
      <c r="I42" s="33" t="s">
        <v>20</v>
      </c>
      <c r="J42" s="33" t="s">
        <v>21</v>
      </c>
      <c r="K42" s="33" t="s">
        <v>22</v>
      </c>
      <c r="L42" s="33" t="s">
        <v>23</v>
      </c>
      <c r="M42" s="33" t="s">
        <v>24</v>
      </c>
      <c r="N42" s="33" t="s">
        <v>25</v>
      </c>
      <c r="O42" s="33" t="s">
        <v>26</v>
      </c>
      <c r="P42" s="33" t="s">
        <v>27</v>
      </c>
      <c r="Q42" s="33" t="s">
        <v>28</v>
      </c>
      <c r="R42" s="33" t="s">
        <v>29</v>
      </c>
      <c r="S42" s="33" t="s">
        <v>30</v>
      </c>
      <c r="T42" s="33" t="s">
        <v>31</v>
      </c>
      <c r="U42" s="33" t="s">
        <v>32</v>
      </c>
      <c r="V42" s="33" t="s">
        <v>33</v>
      </c>
      <c r="W42" s="33" t="s">
        <v>34</v>
      </c>
      <c r="X42" s="33" t="s">
        <v>35</v>
      </c>
      <c r="Y42" s="33" t="s">
        <v>36</v>
      </c>
      <c r="Z42" s="33" t="s">
        <v>37</v>
      </c>
      <c r="AA42" s="33" t="s">
        <v>38</v>
      </c>
      <c r="AB42" s="33" t="s">
        <v>39</v>
      </c>
      <c r="AC42" s="33" t="s">
        <v>40</v>
      </c>
      <c r="AD42" s="33" t="s">
        <v>41</v>
      </c>
      <c r="AE42" s="33" t="s">
        <v>42</v>
      </c>
      <c r="AF42" s="33" t="s">
        <v>43</v>
      </c>
      <c r="AG42" s="33" t="s">
        <v>44</v>
      </c>
      <c r="AH42" s="33" t="s">
        <v>45</v>
      </c>
      <c r="AI42" s="33" t="s">
        <v>46</v>
      </c>
      <c r="AJ42" s="33" t="s">
        <v>47</v>
      </c>
      <c r="AK42" s="33" t="s">
        <v>48</v>
      </c>
      <c r="AL42" s="33" t="s">
        <v>49</v>
      </c>
      <c r="AM42" s="33" t="s">
        <v>50</v>
      </c>
      <c r="AN42" s="33" t="s">
        <v>51</v>
      </c>
      <c r="AO42" s="33" t="s">
        <v>52</v>
      </c>
      <c r="AP42" s="33" t="s">
        <v>53</v>
      </c>
      <c r="AQ42" s="33" t="s">
        <v>54</v>
      </c>
      <c r="AR42" s="33" t="s">
        <v>55</v>
      </c>
      <c r="AS42" s="33" t="s">
        <v>56</v>
      </c>
      <c r="AT42" s="33" t="s">
        <v>57</v>
      </c>
      <c r="AU42" s="33" t="s">
        <v>58</v>
      </c>
      <c r="AV42" s="32" t="s">
        <v>59</v>
      </c>
    </row>
    <row r="43" spans="2:48" s="25" customFormat="1">
      <c r="B43" s="31" t="s">
        <v>62</v>
      </c>
      <c r="C43" s="377">
        <v>1.1000000000000001</v>
      </c>
      <c r="D43" s="377">
        <v>1.4</v>
      </c>
      <c r="E43" s="377">
        <v>1.4</v>
      </c>
      <c r="F43" s="377">
        <v>2</v>
      </c>
      <c r="G43" s="377">
        <v>1.9</v>
      </c>
      <c r="H43" s="377">
        <v>2.4</v>
      </c>
      <c r="I43" s="377">
        <v>2.6</v>
      </c>
      <c r="J43" s="377">
        <v>3.8</v>
      </c>
      <c r="K43" s="377">
        <v>5.3</v>
      </c>
      <c r="L43" s="377">
        <v>5.7</v>
      </c>
      <c r="M43" s="377">
        <v>6.6</v>
      </c>
      <c r="N43" s="377">
        <v>6.7</v>
      </c>
      <c r="O43" s="377">
        <v>6.6</v>
      </c>
      <c r="P43" s="377">
        <v>6.2</v>
      </c>
      <c r="Q43" s="377">
        <v>5.7</v>
      </c>
      <c r="R43" s="377">
        <v>5</v>
      </c>
      <c r="S43" s="377">
        <v>5</v>
      </c>
      <c r="T43" s="377">
        <v>4.4000000000000004</v>
      </c>
      <c r="U43" s="377">
        <v>3.8</v>
      </c>
      <c r="V43" s="377">
        <v>3.1</v>
      </c>
      <c r="W43" s="377">
        <v>2.7</v>
      </c>
      <c r="X43" s="377">
        <v>2.2000000000000002</v>
      </c>
      <c r="Y43" s="377">
        <v>1.9</v>
      </c>
      <c r="Z43" s="377">
        <v>1.6</v>
      </c>
      <c r="AA43" s="377">
        <v>1.4</v>
      </c>
      <c r="AB43" s="377">
        <v>1.1000000000000001</v>
      </c>
      <c r="AC43" s="377">
        <v>1.1000000000000001</v>
      </c>
      <c r="AD43" s="377">
        <v>0.9</v>
      </c>
      <c r="AE43" s="377">
        <v>0.8</v>
      </c>
      <c r="AF43" s="377">
        <v>0.7</v>
      </c>
      <c r="AG43" s="377">
        <v>0.6</v>
      </c>
      <c r="AH43" s="377">
        <v>0.6</v>
      </c>
      <c r="AI43" s="377">
        <v>0.5</v>
      </c>
      <c r="AJ43" s="377">
        <v>0.4</v>
      </c>
      <c r="AK43" s="377">
        <v>0.4</v>
      </c>
      <c r="AL43" s="377">
        <v>0.3</v>
      </c>
      <c r="AM43" s="377">
        <v>0.3</v>
      </c>
      <c r="AN43" s="377">
        <v>0.2</v>
      </c>
      <c r="AO43" s="377">
        <v>0.2</v>
      </c>
      <c r="AP43" s="377">
        <v>0.2</v>
      </c>
      <c r="AQ43" s="377">
        <v>0.2</v>
      </c>
      <c r="AR43" s="377">
        <v>0.1</v>
      </c>
      <c r="AS43" s="377">
        <v>0.2</v>
      </c>
      <c r="AT43" s="377">
        <v>0.1</v>
      </c>
      <c r="AU43" s="377">
        <v>0.1</v>
      </c>
      <c r="AV43" s="377">
        <v>0.8</v>
      </c>
    </row>
    <row r="44" spans="2:48" s="25" customFormat="1">
      <c r="B44" s="30" t="s">
        <v>61</v>
      </c>
      <c r="C44" s="378">
        <v>1.1000000000000001</v>
      </c>
      <c r="D44" s="378">
        <v>1.3</v>
      </c>
      <c r="E44" s="378">
        <v>1.4</v>
      </c>
      <c r="F44" s="378">
        <v>2</v>
      </c>
      <c r="G44" s="378">
        <v>2.1</v>
      </c>
      <c r="H44" s="378">
        <v>2.6</v>
      </c>
      <c r="I44" s="378">
        <v>2.8</v>
      </c>
      <c r="J44" s="378">
        <v>4.0999999999999996</v>
      </c>
      <c r="K44" s="378">
        <v>5.8</v>
      </c>
      <c r="L44" s="378">
        <v>6.1</v>
      </c>
      <c r="M44" s="378">
        <v>6.9</v>
      </c>
      <c r="N44" s="378">
        <v>7</v>
      </c>
      <c r="O44" s="378">
        <v>6.8</v>
      </c>
      <c r="P44" s="378">
        <v>6.3</v>
      </c>
      <c r="Q44" s="378">
        <v>5.8</v>
      </c>
      <c r="R44" s="378">
        <v>5.0999999999999996</v>
      </c>
      <c r="S44" s="378">
        <v>4.7</v>
      </c>
      <c r="T44" s="378">
        <v>4</v>
      </c>
      <c r="U44" s="378">
        <v>3.6</v>
      </c>
      <c r="V44" s="378">
        <v>3</v>
      </c>
      <c r="W44" s="378">
        <v>2.5</v>
      </c>
      <c r="X44" s="378">
        <v>2</v>
      </c>
      <c r="Y44" s="378">
        <v>1.8</v>
      </c>
      <c r="Z44" s="378">
        <v>1.5</v>
      </c>
      <c r="AA44" s="378">
        <v>1.2</v>
      </c>
      <c r="AB44" s="378">
        <v>1.1000000000000001</v>
      </c>
      <c r="AC44" s="378">
        <v>1</v>
      </c>
      <c r="AD44" s="378">
        <v>0.9</v>
      </c>
      <c r="AE44" s="378">
        <v>0.7</v>
      </c>
      <c r="AF44" s="378">
        <v>0.6</v>
      </c>
      <c r="AG44" s="378">
        <v>0.5</v>
      </c>
      <c r="AH44" s="378">
        <v>0.5</v>
      </c>
      <c r="AI44" s="378">
        <v>0.4</v>
      </c>
      <c r="AJ44" s="378">
        <v>0.4</v>
      </c>
      <c r="AK44" s="378">
        <v>0.4</v>
      </c>
      <c r="AL44" s="378">
        <v>0.3</v>
      </c>
      <c r="AM44" s="378">
        <v>0.3</v>
      </c>
      <c r="AN44" s="378">
        <v>0.2</v>
      </c>
      <c r="AO44" s="378">
        <v>0.2</v>
      </c>
      <c r="AP44" s="378">
        <v>0.2</v>
      </c>
      <c r="AQ44" s="378">
        <v>0.1</v>
      </c>
      <c r="AR44" s="378">
        <v>0.1</v>
      </c>
      <c r="AS44" s="378">
        <v>0.1</v>
      </c>
      <c r="AT44" s="378">
        <v>0.1</v>
      </c>
      <c r="AU44" s="378">
        <v>0.1</v>
      </c>
      <c r="AV44" s="378">
        <v>0.6</v>
      </c>
    </row>
    <row r="45" spans="2:48" s="25" customFormat="1" ht="15.75" thickBot="1">
      <c r="B45" s="29" t="s">
        <v>60</v>
      </c>
      <c r="C45" s="379">
        <v>1.5</v>
      </c>
      <c r="D45" s="379">
        <v>1.4</v>
      </c>
      <c r="E45" s="379">
        <v>1.2</v>
      </c>
      <c r="F45" s="379">
        <v>1.8</v>
      </c>
      <c r="G45" s="379">
        <v>1.1000000000000001</v>
      </c>
      <c r="H45" s="379">
        <v>1.3</v>
      </c>
      <c r="I45" s="379">
        <v>1</v>
      </c>
      <c r="J45" s="379">
        <v>1.3</v>
      </c>
      <c r="K45" s="379">
        <v>1.7</v>
      </c>
      <c r="L45" s="379">
        <v>3</v>
      </c>
      <c r="M45" s="379">
        <v>4.4000000000000004</v>
      </c>
      <c r="N45" s="379">
        <v>4.5</v>
      </c>
      <c r="O45" s="379">
        <v>4.7</v>
      </c>
      <c r="P45" s="379">
        <v>4.7</v>
      </c>
      <c r="Q45" s="379">
        <v>4.5</v>
      </c>
      <c r="R45" s="379">
        <v>4.7</v>
      </c>
      <c r="S45" s="379">
        <v>7.3</v>
      </c>
      <c r="T45" s="379">
        <v>7</v>
      </c>
      <c r="U45" s="379">
        <v>5.0999999999999996</v>
      </c>
      <c r="V45" s="379">
        <v>4</v>
      </c>
      <c r="W45" s="379">
        <v>4.0999999999999996</v>
      </c>
      <c r="X45" s="379">
        <v>3.2</v>
      </c>
      <c r="Y45" s="379">
        <v>2.8</v>
      </c>
      <c r="Z45" s="379">
        <v>2.2999999999999998</v>
      </c>
      <c r="AA45" s="379">
        <v>2.5</v>
      </c>
      <c r="AB45" s="379">
        <v>1.6</v>
      </c>
      <c r="AC45" s="379">
        <v>1.7</v>
      </c>
      <c r="AD45" s="379">
        <v>1.4</v>
      </c>
      <c r="AE45" s="379">
        <v>1.3</v>
      </c>
      <c r="AF45" s="379">
        <v>1.3</v>
      </c>
      <c r="AG45" s="379">
        <v>1.2</v>
      </c>
      <c r="AH45" s="379">
        <v>0.9</v>
      </c>
      <c r="AI45" s="379">
        <v>0.9</v>
      </c>
      <c r="AJ45" s="379">
        <v>0.8</v>
      </c>
      <c r="AK45" s="379">
        <v>0.9</v>
      </c>
      <c r="AL45" s="379">
        <v>0.7</v>
      </c>
      <c r="AM45" s="379">
        <v>0.8</v>
      </c>
      <c r="AN45" s="379">
        <v>0.5</v>
      </c>
      <c r="AO45" s="379">
        <v>0.5</v>
      </c>
      <c r="AP45" s="379">
        <v>0.4</v>
      </c>
      <c r="AQ45" s="379">
        <v>0.4</v>
      </c>
      <c r="AR45" s="379">
        <v>0.4</v>
      </c>
      <c r="AS45" s="379">
        <v>0.4</v>
      </c>
      <c r="AT45" s="379">
        <v>0.3</v>
      </c>
      <c r="AU45" s="379">
        <v>0.2</v>
      </c>
      <c r="AV45" s="379">
        <v>2.2000000000000002</v>
      </c>
    </row>
    <row r="46" spans="2:48" s="25" customFormat="1">
      <c r="C46" s="26"/>
      <c r="D46" s="26"/>
      <c r="E46" s="26"/>
      <c r="F46" s="26"/>
      <c r="G46" s="26"/>
      <c r="H46" s="26"/>
      <c r="I46" s="26"/>
      <c r="J46" s="26"/>
      <c r="K46" s="26"/>
      <c r="L46" s="26"/>
      <c r="M46" s="26"/>
      <c r="N46" s="26"/>
      <c r="O46" s="26"/>
      <c r="P46" s="26"/>
      <c r="Q46" s="26"/>
      <c r="R46" s="26"/>
      <c r="S46" s="26"/>
      <c r="T46" s="26"/>
      <c r="U46" s="26"/>
      <c r="V46" s="26"/>
      <c r="W46" s="26"/>
      <c r="X46" s="26"/>
      <c r="Y46" s="26"/>
      <c r="Z46" s="26"/>
      <c r="AA46" s="26"/>
      <c r="AB46" s="26"/>
      <c r="AC46" s="26"/>
      <c r="AD46" s="26"/>
      <c r="AE46" s="26"/>
      <c r="AF46" s="26"/>
      <c r="AG46" s="26"/>
      <c r="AH46" s="26"/>
      <c r="AI46" s="26"/>
      <c r="AJ46" s="26"/>
      <c r="AK46" s="26"/>
      <c r="AL46" s="26"/>
      <c r="AM46" s="26"/>
      <c r="AN46" s="26"/>
      <c r="AO46" s="26"/>
      <c r="AP46" s="26"/>
      <c r="AQ46" s="26"/>
      <c r="AR46" s="26"/>
      <c r="AS46" s="26"/>
      <c r="AT46" s="26"/>
      <c r="AU46" s="26"/>
      <c r="AV46" s="26"/>
    </row>
    <row r="47" spans="2:48" s="25" customFormat="1">
      <c r="C47" s="26"/>
      <c r="D47" s="26"/>
      <c r="E47" s="26"/>
      <c r="F47" s="26"/>
      <c r="G47" s="26"/>
      <c r="H47" s="26"/>
      <c r="I47" s="26"/>
      <c r="J47" s="26"/>
      <c r="K47" s="26"/>
      <c r="L47" s="26"/>
      <c r="M47" s="26"/>
      <c r="N47" s="26"/>
      <c r="O47" s="26"/>
      <c r="P47" s="26"/>
      <c r="Q47" s="26"/>
      <c r="R47" s="26"/>
      <c r="S47" s="26"/>
      <c r="T47" s="26"/>
      <c r="U47" s="26"/>
      <c r="V47" s="26"/>
      <c r="W47" s="26"/>
      <c r="X47" s="26"/>
      <c r="Y47" s="26"/>
      <c r="Z47" s="26"/>
      <c r="AA47" s="26"/>
      <c r="AB47" s="26"/>
      <c r="AC47" s="26"/>
      <c r="AD47" s="26"/>
      <c r="AE47" s="26"/>
      <c r="AF47" s="26"/>
      <c r="AG47" s="26"/>
      <c r="AH47" s="26"/>
      <c r="AI47" s="26"/>
      <c r="AJ47" s="26"/>
      <c r="AK47" s="26"/>
      <c r="AL47" s="26"/>
      <c r="AM47" s="26"/>
      <c r="AN47" s="26"/>
      <c r="AO47" s="26"/>
      <c r="AP47" s="26"/>
      <c r="AQ47" s="26"/>
      <c r="AR47" s="26"/>
      <c r="AS47" s="26"/>
      <c r="AT47" s="26"/>
      <c r="AU47" s="26"/>
      <c r="AV47" s="26"/>
    </row>
    <row r="48" spans="2:48" s="25" customFormat="1" ht="15.75">
      <c r="C48" s="534" t="str">
        <f>B42</f>
        <v>ensemble des retraités de droit dérivé</v>
      </c>
      <c r="D48" s="534"/>
      <c r="E48" s="534"/>
      <c r="F48" s="534"/>
      <c r="G48" s="534"/>
      <c r="H48" s="534"/>
      <c r="I48" s="26"/>
      <c r="J48" s="26"/>
      <c r="K48" s="26"/>
      <c r="L48" s="26"/>
      <c r="M48" s="26"/>
      <c r="N48" s="26"/>
      <c r="O48" s="26"/>
      <c r="P48" s="26"/>
      <c r="Q48" s="26"/>
      <c r="R48" s="26"/>
      <c r="S48" s="26"/>
      <c r="T48" s="26"/>
      <c r="U48" s="26"/>
      <c r="V48" s="26"/>
      <c r="W48" s="26"/>
      <c r="X48" s="26"/>
      <c r="Y48" s="26"/>
      <c r="Z48" s="26"/>
      <c r="AA48" s="26"/>
      <c r="AB48" s="26"/>
      <c r="AC48" s="26"/>
      <c r="AD48" s="26"/>
      <c r="AE48" s="26"/>
      <c r="AF48" s="26"/>
      <c r="AG48" s="26"/>
      <c r="AH48" s="26"/>
      <c r="AI48" s="26"/>
      <c r="AJ48" s="26"/>
      <c r="AK48" s="26"/>
      <c r="AL48" s="26"/>
      <c r="AM48" s="26"/>
      <c r="AN48" s="26"/>
      <c r="AO48" s="26"/>
      <c r="AP48" s="26"/>
      <c r="AQ48" s="26"/>
      <c r="AR48" s="26"/>
      <c r="AS48" s="26"/>
      <c r="AT48" s="26"/>
      <c r="AU48" s="26"/>
      <c r="AV48" s="26"/>
    </row>
    <row r="49" spans="3:48" s="25" customFormat="1">
      <c r="C49" s="26"/>
      <c r="D49" s="26"/>
      <c r="E49" s="26"/>
      <c r="F49" s="26"/>
      <c r="G49" s="26"/>
      <c r="H49" s="26"/>
      <c r="I49" s="26"/>
      <c r="J49" s="26"/>
      <c r="K49" s="26"/>
      <c r="L49" s="26"/>
      <c r="M49" s="26"/>
      <c r="N49" s="26"/>
      <c r="O49" s="26"/>
      <c r="P49" s="26"/>
      <c r="Q49" s="26"/>
      <c r="R49" s="26"/>
      <c r="S49" s="26"/>
      <c r="T49" s="26"/>
      <c r="U49" s="26"/>
      <c r="V49" s="26"/>
      <c r="W49" s="26"/>
      <c r="X49" s="26"/>
      <c r="Y49" s="26"/>
      <c r="Z49" s="26"/>
      <c r="AA49" s="26"/>
      <c r="AB49" s="26"/>
      <c r="AC49" s="26"/>
      <c r="AD49" s="26"/>
      <c r="AE49" s="26"/>
      <c r="AF49" s="26"/>
      <c r="AG49" s="26"/>
      <c r="AH49" s="26"/>
      <c r="AI49" s="26"/>
      <c r="AJ49" s="26"/>
      <c r="AK49" s="26"/>
      <c r="AL49" s="26"/>
      <c r="AM49" s="26"/>
      <c r="AN49" s="26"/>
      <c r="AO49" s="26"/>
      <c r="AP49" s="26"/>
      <c r="AQ49" s="26"/>
      <c r="AR49" s="26"/>
      <c r="AS49" s="26"/>
      <c r="AT49" s="26"/>
      <c r="AU49" s="26"/>
      <c r="AV49" s="26"/>
    </row>
    <row r="50" spans="3:48" s="25" customFormat="1">
      <c r="C50" s="26"/>
      <c r="D50" s="26"/>
      <c r="E50" s="26"/>
      <c r="F50" s="26"/>
      <c r="G50" s="26"/>
      <c r="H50" s="26"/>
      <c r="I50" s="26"/>
      <c r="J50" s="26"/>
      <c r="K50" s="26"/>
      <c r="L50" s="26"/>
      <c r="M50" s="26"/>
      <c r="N50" s="26"/>
      <c r="O50" s="26"/>
      <c r="P50" s="26"/>
      <c r="Q50" s="26"/>
      <c r="R50" s="26"/>
      <c r="S50" s="26"/>
      <c r="T50" s="26"/>
      <c r="U50" s="26"/>
      <c r="V50" s="26"/>
      <c r="W50" s="26"/>
      <c r="X50" s="26"/>
      <c r="Y50" s="26"/>
      <c r="Z50" s="26"/>
      <c r="AA50" s="26"/>
      <c r="AB50" s="26"/>
      <c r="AC50" s="26"/>
      <c r="AD50" s="26"/>
      <c r="AE50" s="26"/>
      <c r="AF50" s="26"/>
      <c r="AG50" s="26"/>
      <c r="AH50" s="26"/>
      <c r="AI50" s="26"/>
      <c r="AJ50" s="26"/>
      <c r="AK50" s="26"/>
      <c r="AL50" s="26"/>
      <c r="AM50" s="26"/>
      <c r="AN50" s="26"/>
      <c r="AO50" s="26"/>
      <c r="AP50" s="26"/>
      <c r="AQ50" s="26"/>
      <c r="AR50" s="26"/>
      <c r="AS50" s="26"/>
      <c r="AT50" s="26"/>
      <c r="AU50" s="26"/>
      <c r="AV50" s="26"/>
    </row>
    <row r="51" spans="3:48" s="25" customFormat="1">
      <c r="C51" s="26"/>
      <c r="D51" s="26"/>
      <c r="E51" s="26"/>
      <c r="F51" s="26"/>
      <c r="G51" s="26"/>
      <c r="H51" s="26"/>
      <c r="I51" s="26"/>
      <c r="J51" s="26"/>
      <c r="K51" s="26"/>
      <c r="L51" s="26"/>
      <c r="M51" s="26"/>
      <c r="N51" s="26"/>
      <c r="O51" s="26"/>
      <c r="P51" s="26"/>
      <c r="Q51" s="26"/>
      <c r="R51" s="26"/>
      <c r="S51" s="26"/>
      <c r="T51" s="26"/>
      <c r="U51" s="26"/>
      <c r="V51" s="26"/>
      <c r="W51" s="26"/>
      <c r="X51" s="26"/>
      <c r="Y51" s="26"/>
      <c r="Z51" s="26"/>
      <c r="AA51" s="26"/>
      <c r="AB51" s="26"/>
      <c r="AC51" s="26"/>
      <c r="AD51" s="26"/>
      <c r="AE51" s="26"/>
      <c r="AF51" s="26"/>
      <c r="AG51" s="26"/>
      <c r="AH51" s="26"/>
      <c r="AI51" s="26"/>
      <c r="AJ51" s="26"/>
      <c r="AK51" s="26"/>
      <c r="AL51" s="26"/>
      <c r="AM51" s="26"/>
      <c r="AN51" s="26"/>
      <c r="AO51" s="26"/>
      <c r="AP51" s="26"/>
      <c r="AQ51" s="26"/>
      <c r="AR51" s="26"/>
      <c r="AS51" s="26"/>
      <c r="AT51" s="26"/>
      <c r="AU51" s="26"/>
      <c r="AV51" s="26"/>
    </row>
    <row r="52" spans="3:48" s="25" customFormat="1">
      <c r="C52" s="26"/>
      <c r="D52" s="26"/>
      <c r="E52" s="26"/>
      <c r="F52" s="26"/>
      <c r="G52" s="26"/>
      <c r="H52" s="26"/>
      <c r="I52" s="26"/>
      <c r="J52" s="26"/>
      <c r="K52" s="26"/>
      <c r="L52" s="26"/>
      <c r="M52" s="26"/>
      <c r="N52" s="26"/>
      <c r="O52" s="26"/>
      <c r="P52" s="26"/>
      <c r="Q52" s="26"/>
      <c r="R52" s="26"/>
      <c r="S52" s="26"/>
      <c r="T52" s="26"/>
      <c r="U52" s="26"/>
      <c r="V52" s="26"/>
      <c r="W52" s="26"/>
      <c r="X52" s="26"/>
      <c r="Y52" s="26"/>
      <c r="Z52" s="26"/>
      <c r="AA52" s="26"/>
      <c r="AB52" s="26"/>
      <c r="AC52" s="26"/>
      <c r="AD52" s="26"/>
      <c r="AE52" s="26"/>
      <c r="AF52" s="26"/>
      <c r="AG52" s="26"/>
      <c r="AH52" s="26"/>
      <c r="AI52" s="26"/>
      <c r="AJ52" s="26"/>
      <c r="AK52" s="26"/>
      <c r="AL52" s="26"/>
      <c r="AM52" s="26"/>
      <c r="AN52" s="26"/>
      <c r="AO52" s="26"/>
      <c r="AP52" s="26"/>
      <c r="AQ52" s="26"/>
      <c r="AR52" s="26"/>
      <c r="AS52" s="26"/>
      <c r="AT52" s="26"/>
      <c r="AU52" s="26"/>
      <c r="AV52" s="26"/>
    </row>
    <row r="53" spans="3:48" s="25" customFormat="1">
      <c r="C53" s="26"/>
      <c r="D53" s="26"/>
      <c r="E53" s="26"/>
      <c r="F53" s="26"/>
      <c r="G53" s="26"/>
      <c r="H53" s="26"/>
      <c r="I53" s="26"/>
      <c r="J53" s="26"/>
      <c r="K53" s="26"/>
      <c r="L53" s="26"/>
      <c r="M53" s="26"/>
      <c r="N53" s="26"/>
      <c r="O53" s="26"/>
      <c r="P53" s="26"/>
      <c r="Q53" s="26"/>
      <c r="R53" s="26"/>
      <c r="S53" s="26"/>
      <c r="T53" s="26"/>
      <c r="U53" s="26"/>
      <c r="V53" s="26"/>
      <c r="W53" s="26"/>
      <c r="X53" s="26"/>
      <c r="Y53" s="26"/>
      <c r="Z53" s="26"/>
      <c r="AA53" s="26"/>
      <c r="AB53" s="26"/>
      <c r="AC53" s="26"/>
      <c r="AD53" s="26"/>
      <c r="AE53" s="26"/>
      <c r="AF53" s="26"/>
      <c r="AG53" s="26"/>
      <c r="AH53" s="26"/>
      <c r="AI53" s="26"/>
      <c r="AJ53" s="26"/>
      <c r="AK53" s="26"/>
      <c r="AL53" s="26"/>
      <c r="AM53" s="26"/>
      <c r="AN53" s="26"/>
      <c r="AO53" s="26"/>
      <c r="AP53" s="26"/>
      <c r="AQ53" s="26"/>
      <c r="AR53" s="26"/>
      <c r="AS53" s="26"/>
      <c r="AT53" s="26"/>
      <c r="AU53" s="26"/>
      <c r="AV53" s="26"/>
    </row>
    <row r="54" spans="3:48" s="25" customFormat="1">
      <c r="C54" s="26"/>
      <c r="D54" s="26"/>
      <c r="E54" s="26"/>
      <c r="F54" s="26"/>
      <c r="G54" s="26"/>
      <c r="H54" s="26"/>
      <c r="I54" s="26"/>
      <c r="J54" s="26"/>
      <c r="K54" s="26"/>
      <c r="L54" s="26"/>
      <c r="M54" s="26"/>
      <c r="N54" s="26"/>
      <c r="O54" s="26"/>
      <c r="P54" s="26"/>
      <c r="Q54" s="26"/>
      <c r="R54" s="26"/>
      <c r="S54" s="26"/>
      <c r="T54" s="26"/>
      <c r="U54" s="26"/>
      <c r="V54" s="26"/>
      <c r="W54" s="26"/>
      <c r="X54" s="26"/>
      <c r="Y54" s="26"/>
      <c r="Z54" s="26"/>
      <c r="AA54" s="26"/>
      <c r="AB54" s="26"/>
      <c r="AC54" s="26"/>
      <c r="AD54" s="26"/>
      <c r="AE54" s="26"/>
      <c r="AF54" s="26"/>
      <c r="AG54" s="26"/>
      <c r="AH54" s="26"/>
      <c r="AI54" s="26"/>
      <c r="AJ54" s="26"/>
      <c r="AK54" s="26"/>
      <c r="AL54" s="26"/>
      <c r="AM54" s="26"/>
      <c r="AN54" s="26"/>
      <c r="AO54" s="26"/>
      <c r="AP54" s="26"/>
      <c r="AQ54" s="26"/>
      <c r="AR54" s="26"/>
      <c r="AS54" s="26"/>
      <c r="AT54" s="26"/>
      <c r="AU54" s="26"/>
      <c r="AV54" s="26"/>
    </row>
    <row r="55" spans="3:48" s="25" customFormat="1">
      <c r="C55" s="26"/>
      <c r="D55" s="26"/>
      <c r="E55" s="26"/>
      <c r="F55" s="26"/>
      <c r="G55" s="26"/>
      <c r="H55" s="26"/>
      <c r="I55" s="26"/>
      <c r="J55" s="26"/>
      <c r="K55" s="26"/>
      <c r="L55" s="26"/>
      <c r="M55" s="26"/>
      <c r="N55" s="26"/>
      <c r="O55" s="26"/>
      <c r="P55" s="26"/>
      <c r="Q55" s="26"/>
      <c r="R55" s="26"/>
      <c r="S55" s="26"/>
      <c r="T55" s="26"/>
      <c r="U55" s="26"/>
      <c r="V55" s="26"/>
      <c r="W55" s="26"/>
      <c r="X55" s="26"/>
      <c r="Y55" s="26"/>
      <c r="Z55" s="26"/>
      <c r="AA55" s="26"/>
      <c r="AB55" s="26"/>
      <c r="AC55" s="26"/>
      <c r="AD55" s="26"/>
      <c r="AE55" s="26"/>
      <c r="AF55" s="26"/>
      <c r="AG55" s="26"/>
      <c r="AH55" s="26"/>
      <c r="AI55" s="26"/>
      <c r="AJ55" s="26"/>
      <c r="AK55" s="26"/>
      <c r="AL55" s="26"/>
      <c r="AM55" s="26"/>
      <c r="AN55" s="26"/>
      <c r="AO55" s="26"/>
      <c r="AP55" s="26"/>
      <c r="AQ55" s="26"/>
      <c r="AR55" s="26"/>
      <c r="AS55" s="26"/>
      <c r="AT55" s="26"/>
      <c r="AU55" s="26"/>
      <c r="AV55" s="26"/>
    </row>
    <row r="56" spans="3:48" s="25" customFormat="1">
      <c r="C56" s="26"/>
      <c r="D56" s="26"/>
      <c r="E56" s="26"/>
      <c r="F56" s="26"/>
      <c r="G56" s="26"/>
      <c r="H56" s="26"/>
      <c r="I56" s="26"/>
      <c r="J56" s="26"/>
      <c r="K56" s="26"/>
      <c r="L56" s="26"/>
      <c r="M56" s="26"/>
      <c r="N56" s="26"/>
      <c r="O56" s="26"/>
      <c r="P56" s="26"/>
      <c r="Q56" s="26"/>
      <c r="R56" s="26"/>
      <c r="S56" s="26"/>
      <c r="T56" s="26"/>
      <c r="U56" s="26"/>
      <c r="V56" s="26"/>
      <c r="W56" s="26"/>
      <c r="X56" s="26"/>
      <c r="Y56" s="26"/>
      <c r="Z56" s="26"/>
      <c r="AA56" s="26"/>
      <c r="AB56" s="26"/>
      <c r="AC56" s="26"/>
      <c r="AD56" s="26"/>
      <c r="AE56" s="26"/>
      <c r="AF56" s="26"/>
      <c r="AG56" s="26"/>
      <c r="AH56" s="26"/>
      <c r="AI56" s="26"/>
      <c r="AJ56" s="26"/>
      <c r="AK56" s="26"/>
      <c r="AL56" s="26"/>
      <c r="AM56" s="26"/>
      <c r="AN56" s="26"/>
      <c r="AO56" s="26"/>
      <c r="AP56" s="26"/>
      <c r="AQ56" s="26"/>
      <c r="AR56" s="26"/>
      <c r="AS56" s="26"/>
      <c r="AT56" s="26"/>
      <c r="AU56" s="26"/>
      <c r="AV56" s="26"/>
    </row>
    <row r="57" spans="3:48" s="25" customFormat="1">
      <c r="C57" s="26"/>
      <c r="D57" s="26"/>
      <c r="E57" s="26"/>
      <c r="F57" s="26"/>
      <c r="G57" s="26"/>
      <c r="H57" s="26"/>
      <c r="I57" s="26"/>
      <c r="J57" s="26"/>
      <c r="K57" s="26"/>
      <c r="L57" s="26"/>
      <c r="M57" s="26"/>
      <c r="N57" s="26"/>
      <c r="O57" s="26"/>
      <c r="P57" s="26"/>
      <c r="Q57" s="26"/>
      <c r="R57" s="26"/>
      <c r="S57" s="26"/>
      <c r="T57" s="26"/>
      <c r="U57" s="26"/>
      <c r="V57" s="26"/>
      <c r="W57" s="26"/>
      <c r="X57" s="26"/>
      <c r="Y57" s="26"/>
      <c r="Z57" s="26"/>
      <c r="AA57" s="26"/>
      <c r="AB57" s="26"/>
      <c r="AC57" s="26"/>
      <c r="AD57" s="26"/>
      <c r="AE57" s="26"/>
      <c r="AF57" s="26"/>
      <c r="AG57" s="26"/>
      <c r="AH57" s="26"/>
      <c r="AI57" s="26"/>
      <c r="AJ57" s="26"/>
      <c r="AK57" s="26"/>
      <c r="AL57" s="26"/>
      <c r="AM57" s="26"/>
      <c r="AN57" s="26"/>
      <c r="AO57" s="26"/>
      <c r="AP57" s="26"/>
      <c r="AQ57" s="26"/>
      <c r="AR57" s="26"/>
      <c r="AS57" s="26"/>
      <c r="AT57" s="26"/>
      <c r="AU57" s="26"/>
      <c r="AV57" s="26"/>
    </row>
    <row r="58" spans="3:48" s="25" customFormat="1">
      <c r="C58" s="26"/>
      <c r="D58" s="26"/>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row>
    <row r="59" spans="3:48" s="25" customFormat="1">
      <c r="C59" s="26"/>
      <c r="D59" s="26"/>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row>
    <row r="60" spans="3:48" s="25" customFormat="1">
      <c r="C60" s="26"/>
      <c r="D60" s="26"/>
      <c r="E60" s="26"/>
      <c r="F60" s="26"/>
      <c r="G60" s="26"/>
      <c r="H60" s="26"/>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row>
    <row r="61" spans="3:48" s="25" customFormat="1">
      <c r="C61" s="26"/>
      <c r="D61" s="26"/>
      <c r="E61" s="26"/>
      <c r="F61" s="26"/>
      <c r="G61" s="26"/>
      <c r="H61" s="26"/>
      <c r="I61" s="26"/>
      <c r="J61" s="26"/>
      <c r="K61" s="26"/>
      <c r="L61" s="26"/>
      <c r="M61" s="26"/>
      <c r="N61" s="26"/>
      <c r="O61" s="26"/>
      <c r="P61" s="26"/>
      <c r="Q61" s="26"/>
      <c r="R61" s="26"/>
      <c r="S61" s="26"/>
      <c r="T61" s="26"/>
      <c r="U61" s="26"/>
      <c r="V61" s="26"/>
      <c r="W61" s="26"/>
      <c r="X61" s="26"/>
      <c r="Y61" s="26"/>
      <c r="Z61" s="26"/>
      <c r="AA61" s="26"/>
      <c r="AB61" s="26"/>
      <c r="AC61" s="26"/>
      <c r="AD61" s="26"/>
      <c r="AE61" s="26"/>
      <c r="AF61" s="26"/>
      <c r="AG61" s="26"/>
      <c r="AH61" s="26"/>
      <c r="AI61" s="26"/>
      <c r="AJ61" s="26"/>
      <c r="AK61" s="26"/>
      <c r="AL61" s="26"/>
      <c r="AM61" s="26"/>
      <c r="AN61" s="26"/>
      <c r="AO61" s="26"/>
      <c r="AP61" s="26"/>
      <c r="AQ61" s="26"/>
      <c r="AR61" s="26"/>
      <c r="AS61" s="26"/>
      <c r="AT61" s="26"/>
      <c r="AU61" s="26"/>
      <c r="AV61" s="26"/>
    </row>
    <row r="62" spans="3:48" s="25" customFormat="1">
      <c r="C62" s="26"/>
      <c r="D62" s="26"/>
      <c r="E62" s="26"/>
      <c r="F62" s="26"/>
      <c r="G62" s="26"/>
      <c r="H62" s="26"/>
      <c r="I62" s="26"/>
      <c r="J62" s="26"/>
      <c r="K62" s="26"/>
      <c r="L62" s="26"/>
      <c r="M62" s="26"/>
      <c r="N62" s="26"/>
      <c r="O62" s="26"/>
      <c r="P62" s="26"/>
      <c r="Q62" s="26"/>
      <c r="R62" s="26"/>
      <c r="S62" s="26"/>
      <c r="T62" s="26"/>
      <c r="U62" s="26"/>
      <c r="V62" s="26"/>
      <c r="W62" s="26"/>
      <c r="X62" s="26"/>
      <c r="Y62" s="26"/>
      <c r="Z62" s="26"/>
      <c r="AA62" s="26"/>
      <c r="AB62" s="26"/>
      <c r="AC62" s="26"/>
      <c r="AD62" s="26"/>
      <c r="AE62" s="26"/>
      <c r="AF62" s="26"/>
      <c r="AG62" s="26"/>
      <c r="AH62" s="26"/>
      <c r="AI62" s="26"/>
      <c r="AJ62" s="26"/>
      <c r="AK62" s="26"/>
      <c r="AL62" s="26"/>
      <c r="AM62" s="26"/>
      <c r="AN62" s="26"/>
      <c r="AO62" s="26"/>
      <c r="AP62" s="26"/>
      <c r="AQ62" s="26"/>
      <c r="AR62" s="26"/>
      <c r="AS62" s="26"/>
      <c r="AT62" s="26"/>
      <c r="AU62" s="26"/>
      <c r="AV62" s="26"/>
    </row>
    <row r="63" spans="3:48" s="25" customFormat="1">
      <c r="C63" s="26"/>
      <c r="D63" s="26"/>
      <c r="E63" s="26"/>
      <c r="F63" s="26"/>
      <c r="G63" s="26"/>
      <c r="H63" s="26"/>
      <c r="I63" s="26"/>
      <c r="J63" s="26"/>
      <c r="K63" s="26"/>
      <c r="L63" s="26"/>
      <c r="M63" s="26"/>
      <c r="N63" s="26"/>
      <c r="O63" s="26"/>
      <c r="P63" s="26"/>
      <c r="Q63" s="26"/>
      <c r="R63" s="26"/>
      <c r="S63" s="26"/>
      <c r="T63" s="26"/>
      <c r="U63" s="26"/>
      <c r="V63" s="26"/>
      <c r="W63" s="26"/>
      <c r="X63" s="26"/>
      <c r="Y63" s="26"/>
      <c r="Z63" s="26"/>
      <c r="AA63" s="26"/>
      <c r="AB63" s="26"/>
      <c r="AC63" s="26"/>
      <c r="AD63" s="26"/>
      <c r="AE63" s="26"/>
      <c r="AF63" s="26"/>
      <c r="AG63" s="26"/>
      <c r="AH63" s="26"/>
      <c r="AI63" s="26"/>
      <c r="AJ63" s="26"/>
      <c r="AK63" s="26"/>
      <c r="AL63" s="26"/>
      <c r="AM63" s="26"/>
      <c r="AN63" s="26"/>
      <c r="AO63" s="26"/>
      <c r="AP63" s="26"/>
      <c r="AQ63" s="26"/>
      <c r="AR63" s="26"/>
      <c r="AS63" s="26"/>
      <c r="AT63" s="26"/>
      <c r="AU63" s="26"/>
      <c r="AV63" s="26"/>
    </row>
    <row r="64" spans="3:48" s="25" customFormat="1">
      <c r="C64" s="26"/>
      <c r="D64" s="26"/>
      <c r="E64" s="26"/>
      <c r="F64" s="26"/>
      <c r="G64" s="26"/>
      <c r="H64" s="26"/>
      <c r="I64" s="26"/>
      <c r="J64" s="26"/>
      <c r="K64" s="26"/>
      <c r="L64" s="26"/>
      <c r="M64" s="26"/>
      <c r="N64" s="26"/>
      <c r="O64" s="26"/>
      <c r="P64" s="26"/>
      <c r="Q64" s="26"/>
      <c r="R64" s="26"/>
      <c r="S64" s="26"/>
      <c r="T64" s="26"/>
      <c r="U64" s="26"/>
      <c r="V64" s="26"/>
      <c r="W64" s="26"/>
      <c r="X64" s="26"/>
      <c r="Y64" s="26"/>
      <c r="Z64" s="26"/>
      <c r="AA64" s="26"/>
      <c r="AB64" s="26"/>
      <c r="AC64" s="26"/>
      <c r="AD64" s="26"/>
      <c r="AE64" s="26"/>
      <c r="AF64" s="26"/>
      <c r="AG64" s="26"/>
      <c r="AH64" s="26"/>
      <c r="AI64" s="26"/>
      <c r="AJ64" s="26"/>
      <c r="AK64" s="26"/>
      <c r="AL64" s="26"/>
      <c r="AM64" s="26"/>
      <c r="AN64" s="26"/>
      <c r="AO64" s="26"/>
      <c r="AP64" s="26"/>
      <c r="AQ64" s="26"/>
      <c r="AR64" s="26"/>
      <c r="AS64" s="26"/>
      <c r="AT64" s="26"/>
      <c r="AU64" s="26"/>
      <c r="AV64" s="26"/>
    </row>
    <row r="65" spans="3:48" s="25" customFormat="1">
      <c r="C65" s="26"/>
      <c r="D65" s="26"/>
      <c r="E65" s="26"/>
      <c r="F65" s="26"/>
      <c r="G65" s="26"/>
      <c r="H65" s="26"/>
      <c r="I65" s="26"/>
      <c r="J65" s="26"/>
      <c r="K65" s="26"/>
      <c r="L65" s="26"/>
      <c r="M65" s="26"/>
      <c r="N65" s="26"/>
      <c r="O65" s="26"/>
      <c r="P65" s="26"/>
      <c r="Q65" s="26"/>
      <c r="R65" s="26"/>
      <c r="S65" s="26"/>
      <c r="T65" s="26"/>
      <c r="U65" s="26"/>
      <c r="V65" s="26"/>
      <c r="W65" s="26"/>
      <c r="X65" s="26"/>
      <c r="Y65" s="26"/>
      <c r="Z65" s="26"/>
      <c r="AA65" s="26"/>
      <c r="AB65" s="26"/>
      <c r="AC65" s="26"/>
      <c r="AD65" s="26"/>
      <c r="AE65" s="26"/>
      <c r="AF65" s="26"/>
      <c r="AG65" s="26"/>
      <c r="AH65" s="26"/>
      <c r="AI65" s="26"/>
      <c r="AJ65" s="26"/>
      <c r="AK65" s="26"/>
      <c r="AL65" s="26"/>
      <c r="AM65" s="26"/>
      <c r="AN65" s="26"/>
      <c r="AO65" s="26"/>
      <c r="AP65" s="26"/>
      <c r="AQ65" s="26"/>
      <c r="AR65" s="26"/>
      <c r="AS65" s="26"/>
      <c r="AT65" s="26"/>
      <c r="AU65" s="26"/>
      <c r="AV65" s="26"/>
    </row>
    <row r="66" spans="3:48" s="25" customFormat="1">
      <c r="C66" s="26"/>
      <c r="D66" s="26"/>
      <c r="E66" s="26"/>
      <c r="F66" s="26"/>
      <c r="G66" s="26"/>
      <c r="H66" s="26"/>
      <c r="I66" s="26"/>
      <c r="J66" s="26"/>
      <c r="K66" s="26"/>
      <c r="L66" s="26"/>
      <c r="M66" s="26"/>
      <c r="N66" s="26"/>
      <c r="O66" s="26"/>
      <c r="P66" s="26"/>
      <c r="Q66" s="26"/>
      <c r="R66" s="26"/>
      <c r="S66" s="26"/>
      <c r="T66" s="26"/>
      <c r="U66" s="26"/>
      <c r="V66" s="26"/>
      <c r="W66" s="26"/>
      <c r="X66" s="26"/>
      <c r="Y66" s="26"/>
      <c r="Z66" s="26"/>
      <c r="AA66" s="26"/>
      <c r="AB66" s="26"/>
      <c r="AC66" s="26"/>
      <c r="AD66" s="26"/>
      <c r="AE66" s="26"/>
      <c r="AF66" s="26"/>
      <c r="AG66" s="26"/>
      <c r="AH66" s="26"/>
      <c r="AI66" s="26"/>
      <c r="AJ66" s="26"/>
      <c r="AK66" s="26"/>
      <c r="AL66" s="26"/>
      <c r="AM66" s="26"/>
      <c r="AN66" s="26"/>
      <c r="AO66" s="26"/>
      <c r="AP66" s="26"/>
      <c r="AQ66" s="26"/>
      <c r="AR66" s="26"/>
      <c r="AS66" s="26"/>
      <c r="AT66" s="26"/>
      <c r="AU66" s="26"/>
      <c r="AV66" s="26"/>
    </row>
    <row r="67" spans="3:48" s="25" customFormat="1">
      <c r="C67" s="26"/>
      <c r="D67" s="26"/>
      <c r="E67" s="26"/>
      <c r="F67" s="26"/>
      <c r="G67" s="26"/>
      <c r="H67" s="26"/>
      <c r="I67" s="26"/>
      <c r="J67" s="26"/>
      <c r="K67" s="26"/>
      <c r="L67" s="26"/>
      <c r="M67" s="26"/>
      <c r="N67" s="26"/>
      <c r="O67" s="26"/>
      <c r="P67" s="26"/>
      <c r="Q67" s="26"/>
      <c r="R67" s="26"/>
      <c r="S67" s="26"/>
      <c r="T67" s="26"/>
      <c r="U67" s="26"/>
      <c r="V67" s="26"/>
      <c r="W67" s="26"/>
      <c r="X67" s="26"/>
      <c r="Y67" s="26"/>
      <c r="Z67" s="26"/>
      <c r="AA67" s="26"/>
      <c r="AB67" s="26"/>
      <c r="AC67" s="26"/>
      <c r="AD67" s="26"/>
      <c r="AE67" s="26"/>
      <c r="AF67" s="26"/>
      <c r="AG67" s="26"/>
      <c r="AH67" s="26"/>
      <c r="AI67" s="26"/>
      <c r="AJ67" s="26"/>
      <c r="AK67" s="26"/>
      <c r="AL67" s="26"/>
      <c r="AM67" s="26"/>
      <c r="AN67" s="26"/>
      <c r="AO67" s="26"/>
      <c r="AP67" s="26"/>
      <c r="AQ67" s="26"/>
      <c r="AR67" s="26"/>
      <c r="AS67" s="26"/>
      <c r="AT67" s="26"/>
      <c r="AU67" s="26"/>
      <c r="AV67" s="26"/>
    </row>
    <row r="68" spans="3:48" s="25" customFormat="1">
      <c r="C68" s="26"/>
      <c r="D68" s="26"/>
      <c r="E68" s="26"/>
      <c r="F68" s="26"/>
      <c r="G68" s="26"/>
      <c r="H68" s="26"/>
      <c r="I68" s="26"/>
      <c r="J68" s="26"/>
      <c r="K68" s="26"/>
      <c r="L68" s="26"/>
      <c r="M68" s="26"/>
      <c r="N68" s="26"/>
      <c r="O68" s="26"/>
      <c r="P68" s="26"/>
      <c r="Q68" s="26"/>
      <c r="R68" s="26"/>
      <c r="S68" s="26"/>
      <c r="T68" s="26"/>
      <c r="U68" s="26"/>
      <c r="V68" s="26"/>
      <c r="W68" s="26"/>
      <c r="X68" s="26"/>
      <c r="Y68" s="26"/>
      <c r="Z68" s="26"/>
      <c r="AA68" s="26"/>
      <c r="AB68" s="26"/>
      <c r="AC68" s="26"/>
      <c r="AD68" s="26"/>
      <c r="AE68" s="26"/>
      <c r="AF68" s="26"/>
      <c r="AG68" s="26"/>
      <c r="AH68" s="26"/>
      <c r="AI68" s="26"/>
      <c r="AJ68" s="26"/>
      <c r="AK68" s="26"/>
      <c r="AL68" s="26"/>
      <c r="AM68" s="26"/>
      <c r="AN68" s="26"/>
      <c r="AO68" s="26"/>
      <c r="AP68" s="26"/>
      <c r="AQ68" s="26"/>
      <c r="AR68" s="26"/>
      <c r="AS68" s="26"/>
      <c r="AT68" s="26"/>
      <c r="AU68" s="26"/>
      <c r="AV68" s="26"/>
    </row>
    <row r="69" spans="3:48" s="25" customFormat="1">
      <c r="C69" s="26"/>
      <c r="D69" s="26"/>
      <c r="E69" s="26"/>
      <c r="F69" s="26"/>
      <c r="G69" s="26"/>
      <c r="H69" s="26"/>
      <c r="I69" s="26"/>
      <c r="J69" s="26"/>
      <c r="K69" s="26"/>
      <c r="L69" s="26"/>
      <c r="M69" s="26"/>
      <c r="N69" s="26"/>
      <c r="O69" s="26"/>
      <c r="P69" s="26"/>
      <c r="Q69" s="26"/>
      <c r="R69" s="26"/>
      <c r="S69" s="26"/>
      <c r="T69" s="26"/>
      <c r="U69" s="26"/>
      <c r="V69" s="26"/>
      <c r="W69" s="26"/>
      <c r="X69" s="26"/>
      <c r="Y69" s="26"/>
      <c r="Z69" s="26"/>
      <c r="AA69" s="26"/>
      <c r="AB69" s="26"/>
      <c r="AC69" s="26"/>
      <c r="AD69" s="26"/>
      <c r="AE69" s="26"/>
      <c r="AF69" s="26"/>
      <c r="AG69" s="26"/>
      <c r="AH69" s="26"/>
      <c r="AI69" s="26"/>
      <c r="AJ69" s="26"/>
      <c r="AK69" s="26"/>
      <c r="AL69" s="26"/>
      <c r="AM69" s="26"/>
      <c r="AN69" s="26"/>
      <c r="AO69" s="26"/>
      <c r="AP69" s="26"/>
      <c r="AQ69" s="26"/>
      <c r="AR69" s="26"/>
      <c r="AS69" s="26"/>
      <c r="AT69" s="26"/>
      <c r="AU69" s="26"/>
      <c r="AV69" s="26"/>
    </row>
    <row r="70" spans="3:48" s="25" customFormat="1">
      <c r="C70" s="26"/>
      <c r="D70" s="26"/>
      <c r="E70" s="26"/>
      <c r="F70" s="26"/>
      <c r="G70" s="26"/>
      <c r="H70" s="26"/>
      <c r="I70" s="26"/>
      <c r="J70" s="26"/>
      <c r="K70" s="26"/>
      <c r="L70" s="26"/>
      <c r="M70" s="26"/>
      <c r="N70" s="26"/>
      <c r="O70" s="26"/>
      <c r="P70" s="26"/>
      <c r="Q70" s="26"/>
      <c r="R70" s="26"/>
      <c r="S70" s="26"/>
      <c r="T70" s="26"/>
      <c r="U70" s="26"/>
      <c r="V70" s="26"/>
      <c r="W70" s="26"/>
      <c r="X70" s="26"/>
      <c r="Y70" s="26"/>
      <c r="Z70" s="26"/>
      <c r="AA70" s="26"/>
      <c r="AB70" s="26"/>
      <c r="AC70" s="26"/>
      <c r="AD70" s="26"/>
      <c r="AE70" s="26"/>
      <c r="AF70" s="26"/>
      <c r="AG70" s="26"/>
      <c r="AH70" s="26"/>
      <c r="AI70" s="26"/>
      <c r="AJ70" s="26"/>
      <c r="AK70" s="26"/>
      <c r="AL70" s="26"/>
      <c r="AM70" s="26"/>
      <c r="AN70" s="26"/>
      <c r="AO70" s="26"/>
      <c r="AP70" s="26"/>
      <c r="AQ70" s="26"/>
      <c r="AR70" s="26"/>
      <c r="AS70" s="26"/>
      <c r="AT70" s="26"/>
      <c r="AU70" s="26"/>
      <c r="AV70" s="26"/>
    </row>
    <row r="71" spans="3:48" s="25" customFormat="1">
      <c r="C71" s="26"/>
      <c r="D71" s="26"/>
      <c r="E71" s="26"/>
      <c r="F71" s="26"/>
      <c r="G71" s="26"/>
      <c r="H71" s="26"/>
      <c r="I71" s="26"/>
      <c r="J71" s="26"/>
      <c r="K71" s="26"/>
      <c r="L71" s="26"/>
      <c r="M71" s="26"/>
      <c r="N71" s="26"/>
      <c r="O71" s="26"/>
      <c r="P71" s="26"/>
      <c r="Q71" s="26"/>
      <c r="R71" s="26"/>
      <c r="S71" s="26"/>
      <c r="T71" s="26"/>
      <c r="U71" s="26"/>
      <c r="V71" s="26"/>
      <c r="W71" s="26"/>
      <c r="X71" s="26"/>
      <c r="Y71" s="26"/>
      <c r="Z71" s="26"/>
      <c r="AA71" s="26"/>
      <c r="AB71" s="26"/>
      <c r="AC71" s="26"/>
      <c r="AD71" s="26"/>
      <c r="AE71" s="26"/>
      <c r="AF71" s="26"/>
      <c r="AG71" s="26"/>
      <c r="AH71" s="26"/>
      <c r="AI71" s="26"/>
      <c r="AJ71" s="26"/>
      <c r="AK71" s="26"/>
      <c r="AL71" s="26"/>
      <c r="AM71" s="26"/>
      <c r="AN71" s="26"/>
      <c r="AO71" s="26"/>
      <c r="AP71" s="26"/>
      <c r="AQ71" s="26"/>
      <c r="AR71" s="26"/>
      <c r="AS71" s="26"/>
      <c r="AT71" s="26"/>
      <c r="AU71" s="26"/>
      <c r="AV71" s="26"/>
    </row>
    <row r="72" spans="3:48" s="25" customFormat="1">
      <c r="C72" s="26"/>
      <c r="D72" s="26"/>
      <c r="E72" s="26"/>
      <c r="F72" s="26"/>
      <c r="G72" s="26"/>
      <c r="H72" s="26"/>
      <c r="I72" s="26"/>
      <c r="J72" s="26"/>
      <c r="K72" s="26"/>
      <c r="L72" s="26"/>
      <c r="M72" s="26"/>
      <c r="N72" s="26"/>
      <c r="O72" s="26"/>
      <c r="P72" s="26"/>
      <c r="Q72" s="26"/>
      <c r="R72" s="26"/>
      <c r="S72" s="26"/>
      <c r="T72" s="26"/>
      <c r="U72" s="26"/>
      <c r="V72" s="26"/>
      <c r="W72" s="26"/>
      <c r="X72" s="26"/>
      <c r="Y72" s="26"/>
      <c r="Z72" s="26"/>
      <c r="AA72" s="26"/>
      <c r="AB72" s="26"/>
      <c r="AC72" s="26"/>
      <c r="AD72" s="26"/>
      <c r="AE72" s="26"/>
      <c r="AF72" s="26"/>
      <c r="AG72" s="26"/>
      <c r="AH72" s="26"/>
      <c r="AI72" s="26"/>
      <c r="AJ72" s="26"/>
      <c r="AK72" s="26"/>
      <c r="AL72" s="26"/>
      <c r="AM72" s="26"/>
      <c r="AN72" s="26"/>
      <c r="AO72" s="26"/>
      <c r="AP72" s="26"/>
      <c r="AQ72" s="26"/>
      <c r="AR72" s="26"/>
      <c r="AS72" s="26"/>
      <c r="AT72" s="26"/>
      <c r="AU72" s="26"/>
      <c r="AV72" s="26"/>
    </row>
    <row r="73" spans="3:48" s="25" customFormat="1">
      <c r="C73" s="26"/>
      <c r="D73" s="26"/>
      <c r="E73" s="26"/>
      <c r="F73" s="26"/>
      <c r="G73" s="26"/>
      <c r="H73" s="26"/>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26"/>
      <c r="AH73" s="26"/>
      <c r="AI73" s="26"/>
      <c r="AJ73" s="26"/>
      <c r="AK73" s="26"/>
      <c r="AL73" s="26"/>
      <c r="AM73" s="26"/>
      <c r="AN73" s="26"/>
      <c r="AO73" s="26"/>
      <c r="AP73" s="26"/>
      <c r="AQ73" s="26"/>
      <c r="AR73" s="26"/>
      <c r="AS73" s="26"/>
      <c r="AT73" s="26"/>
      <c r="AU73" s="26"/>
      <c r="AV73" s="26"/>
    </row>
    <row r="74" spans="3:48" s="25" customFormat="1">
      <c r="C74" s="26"/>
      <c r="D74" s="26"/>
      <c r="E74" s="26"/>
      <c r="F74" s="26"/>
      <c r="G74" s="26"/>
      <c r="H74" s="26"/>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26"/>
      <c r="AH74" s="26"/>
      <c r="AI74" s="26"/>
      <c r="AJ74" s="26"/>
      <c r="AK74" s="26"/>
      <c r="AL74" s="26"/>
      <c r="AM74" s="26"/>
      <c r="AN74" s="26"/>
      <c r="AO74" s="26"/>
      <c r="AP74" s="26"/>
      <c r="AQ74" s="26"/>
      <c r="AR74" s="26"/>
      <c r="AS74" s="26"/>
      <c r="AT74" s="26"/>
      <c r="AU74" s="26"/>
      <c r="AV74" s="26"/>
    </row>
    <row r="75" spans="3:48" s="25" customFormat="1">
      <c r="C75" s="26"/>
      <c r="D75" s="26"/>
      <c r="E75" s="26"/>
      <c r="F75" s="26"/>
      <c r="G75" s="26"/>
      <c r="H75" s="26"/>
      <c r="I75" s="26"/>
      <c r="J75" s="26"/>
      <c r="K75" s="26"/>
      <c r="L75" s="26"/>
      <c r="M75" s="26"/>
      <c r="N75" s="26"/>
      <c r="O75" s="26"/>
      <c r="P75" s="26"/>
      <c r="Q75" s="26"/>
      <c r="R75" s="26"/>
      <c r="S75" s="26"/>
      <c r="T75" s="26"/>
      <c r="U75" s="26"/>
      <c r="V75" s="26"/>
      <c r="W75" s="26"/>
      <c r="X75" s="26"/>
      <c r="Y75" s="26"/>
      <c r="Z75" s="26"/>
      <c r="AA75" s="26"/>
      <c r="AB75" s="26"/>
      <c r="AC75" s="26"/>
      <c r="AD75" s="26"/>
      <c r="AE75" s="26"/>
      <c r="AF75" s="26"/>
      <c r="AG75" s="26"/>
      <c r="AH75" s="26"/>
      <c r="AI75" s="26"/>
      <c r="AJ75" s="26"/>
      <c r="AK75" s="26"/>
      <c r="AL75" s="26"/>
      <c r="AM75" s="26"/>
      <c r="AN75" s="26"/>
      <c r="AO75" s="26"/>
      <c r="AP75" s="26"/>
      <c r="AQ75" s="26"/>
      <c r="AR75" s="26"/>
      <c r="AS75" s="26"/>
      <c r="AT75" s="26"/>
      <c r="AU75" s="26"/>
      <c r="AV75" s="26"/>
    </row>
    <row r="76" spans="3:48" s="25" customFormat="1">
      <c r="C76" s="26"/>
      <c r="D76" s="26"/>
      <c r="E76" s="26"/>
      <c r="F76" s="26"/>
      <c r="G76" s="26"/>
      <c r="H76" s="26"/>
      <c r="I76" s="26"/>
      <c r="J76" s="26"/>
      <c r="K76" s="26"/>
      <c r="L76" s="26"/>
      <c r="M76" s="26"/>
      <c r="N76" s="26"/>
      <c r="O76" s="26"/>
      <c r="P76" s="26"/>
      <c r="Q76" s="26"/>
      <c r="R76" s="26"/>
      <c r="S76" s="26"/>
      <c r="T76" s="26"/>
      <c r="U76" s="26"/>
      <c r="V76" s="26"/>
      <c r="W76" s="26"/>
      <c r="X76" s="26"/>
      <c r="Y76" s="26"/>
      <c r="Z76" s="26"/>
      <c r="AA76" s="26"/>
      <c r="AB76" s="26"/>
      <c r="AC76" s="26"/>
      <c r="AD76" s="26"/>
      <c r="AE76" s="26"/>
      <c r="AF76" s="26"/>
      <c r="AG76" s="26"/>
      <c r="AH76" s="26"/>
      <c r="AI76" s="26"/>
      <c r="AJ76" s="26"/>
      <c r="AK76" s="26"/>
      <c r="AL76" s="26"/>
      <c r="AM76" s="26"/>
      <c r="AN76" s="26"/>
      <c r="AO76" s="26"/>
      <c r="AP76" s="26"/>
      <c r="AQ76" s="26"/>
      <c r="AR76" s="26"/>
      <c r="AS76" s="26"/>
      <c r="AT76" s="26"/>
      <c r="AU76" s="26"/>
      <c r="AV76" s="26"/>
    </row>
    <row r="77" spans="3:48" s="25" customFormat="1">
      <c r="C77" s="26"/>
      <c r="D77" s="26"/>
      <c r="E77" s="26"/>
      <c r="F77" s="26"/>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row>
    <row r="78" spans="3:48" s="25" customFormat="1">
      <c r="C78" s="26"/>
      <c r="D78" s="26"/>
      <c r="E78" s="26"/>
      <c r="F78" s="26"/>
      <c r="G78" s="26"/>
      <c r="H78" s="26"/>
      <c r="I78" s="26"/>
      <c r="J78" s="26"/>
      <c r="K78" s="26"/>
      <c r="L78" s="26"/>
      <c r="M78" s="26"/>
      <c r="N78" s="26"/>
      <c r="O78" s="26"/>
      <c r="P78" s="26"/>
      <c r="Q78" s="26"/>
      <c r="R78" s="26"/>
      <c r="S78" s="26"/>
      <c r="T78" s="26"/>
      <c r="U78" s="26"/>
      <c r="V78" s="26"/>
      <c r="W78" s="26"/>
      <c r="X78" s="26"/>
      <c r="Y78" s="26"/>
      <c r="Z78" s="26"/>
      <c r="AA78" s="26"/>
      <c r="AB78" s="26"/>
      <c r="AC78" s="26"/>
      <c r="AD78" s="26"/>
      <c r="AE78" s="26"/>
      <c r="AF78" s="26"/>
      <c r="AG78" s="26"/>
      <c r="AH78" s="26"/>
      <c r="AI78" s="26"/>
      <c r="AJ78" s="26"/>
      <c r="AK78" s="26"/>
      <c r="AL78" s="26"/>
      <c r="AM78" s="26"/>
      <c r="AN78" s="26"/>
      <c r="AO78" s="26"/>
      <c r="AP78" s="26"/>
      <c r="AQ78" s="26"/>
      <c r="AR78" s="26"/>
      <c r="AS78" s="26"/>
      <c r="AT78" s="26"/>
      <c r="AU78" s="26"/>
      <c r="AV78" s="26"/>
    </row>
    <row r="79" spans="3:48" s="25" customFormat="1">
      <c r="C79" s="26"/>
      <c r="D79" s="26"/>
      <c r="E79" s="26"/>
      <c r="F79" s="26"/>
      <c r="G79" s="26"/>
      <c r="H79" s="26"/>
      <c r="I79" s="26"/>
      <c r="J79" s="26"/>
      <c r="K79" s="26"/>
      <c r="L79" s="26"/>
      <c r="M79" s="26"/>
      <c r="N79" s="26"/>
      <c r="O79" s="26"/>
      <c r="P79" s="26"/>
      <c r="Q79" s="26"/>
      <c r="R79" s="26"/>
      <c r="S79" s="26"/>
      <c r="T79" s="26"/>
      <c r="U79" s="26"/>
      <c r="V79" s="26"/>
      <c r="W79" s="26"/>
      <c r="X79" s="26"/>
      <c r="Y79" s="26"/>
      <c r="Z79" s="26"/>
      <c r="AA79" s="26"/>
      <c r="AB79" s="26"/>
      <c r="AC79" s="26"/>
      <c r="AD79" s="26"/>
      <c r="AE79" s="26"/>
      <c r="AF79" s="26"/>
      <c r="AG79" s="26"/>
      <c r="AH79" s="26"/>
      <c r="AI79" s="26"/>
      <c r="AJ79" s="26"/>
      <c r="AK79" s="26"/>
      <c r="AL79" s="26"/>
      <c r="AM79" s="26"/>
      <c r="AN79" s="26"/>
      <c r="AO79" s="26"/>
      <c r="AP79" s="26"/>
      <c r="AQ79" s="26"/>
      <c r="AR79" s="26"/>
      <c r="AS79" s="26"/>
      <c r="AT79" s="26"/>
      <c r="AU79" s="26"/>
      <c r="AV79" s="26"/>
    </row>
    <row r="80" spans="3:48" s="25" customFormat="1">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6"/>
      <c r="AI80" s="26"/>
      <c r="AJ80" s="26"/>
      <c r="AK80" s="26"/>
      <c r="AL80" s="26"/>
      <c r="AM80" s="26"/>
      <c r="AN80" s="26"/>
      <c r="AO80" s="26"/>
      <c r="AP80" s="26"/>
      <c r="AQ80" s="26"/>
      <c r="AR80" s="26"/>
      <c r="AS80" s="26"/>
      <c r="AT80" s="26"/>
      <c r="AU80" s="26"/>
      <c r="AV80" s="26"/>
    </row>
    <row r="81" spans="3:48" s="25" customFormat="1">
      <c r="C81" s="26"/>
      <c r="D81" s="26"/>
      <c r="E81" s="26"/>
      <c r="F81" s="26"/>
      <c r="G81" s="26"/>
      <c r="H81" s="26"/>
      <c r="I81" s="26"/>
      <c r="J81" s="26"/>
      <c r="K81" s="26"/>
      <c r="L81" s="26"/>
      <c r="M81" s="26"/>
      <c r="N81" s="26"/>
      <c r="O81" s="26"/>
      <c r="P81" s="26"/>
      <c r="Q81" s="26"/>
      <c r="R81" s="26"/>
      <c r="S81" s="26"/>
      <c r="T81" s="26"/>
      <c r="U81" s="26"/>
      <c r="V81" s="26"/>
      <c r="W81" s="26"/>
      <c r="X81" s="26"/>
      <c r="Y81" s="26"/>
      <c r="Z81" s="26"/>
      <c r="AA81" s="26"/>
      <c r="AB81" s="26"/>
      <c r="AC81" s="26"/>
      <c r="AD81" s="26"/>
      <c r="AE81" s="26"/>
      <c r="AF81" s="26"/>
      <c r="AG81" s="26"/>
      <c r="AH81" s="26"/>
      <c r="AI81" s="26"/>
      <c r="AJ81" s="26"/>
      <c r="AK81" s="26"/>
      <c r="AL81" s="26"/>
      <c r="AM81" s="26"/>
      <c r="AN81" s="26"/>
      <c r="AO81" s="26"/>
      <c r="AP81" s="26"/>
      <c r="AQ81" s="26"/>
      <c r="AR81" s="26"/>
      <c r="AS81" s="26"/>
      <c r="AT81" s="26"/>
      <c r="AU81" s="26"/>
      <c r="AV81" s="26"/>
    </row>
    <row r="82" spans="3:48" s="25" customFormat="1">
      <c r="C82" s="26"/>
      <c r="D82" s="26"/>
      <c r="E82" s="26"/>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row>
    <row r="83" spans="3:48" s="25" customFormat="1">
      <c r="C83" s="26"/>
      <c r="D83" s="26"/>
      <c r="E83" s="26"/>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row>
    <row r="84" spans="3:48" s="25" customFormat="1">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6"/>
      <c r="AI84" s="26"/>
      <c r="AJ84" s="26"/>
      <c r="AK84" s="26"/>
      <c r="AL84" s="26"/>
      <c r="AM84" s="26"/>
      <c r="AN84" s="26"/>
      <c r="AO84" s="26"/>
      <c r="AP84" s="26"/>
      <c r="AQ84" s="26"/>
      <c r="AR84" s="26"/>
      <c r="AS84" s="26"/>
      <c r="AT84" s="26"/>
      <c r="AU84" s="26"/>
      <c r="AV84" s="26"/>
    </row>
    <row r="85" spans="3:48" s="25" customFormat="1">
      <c r="C85" s="26"/>
      <c r="D85" s="26"/>
      <c r="E85" s="26"/>
      <c r="F85" s="26"/>
      <c r="G85" s="26"/>
      <c r="H85" s="26"/>
      <c r="I85" s="26"/>
      <c r="J85" s="26"/>
      <c r="K85" s="26"/>
      <c r="L85" s="26"/>
      <c r="M85" s="26"/>
      <c r="N85" s="26"/>
      <c r="O85" s="26"/>
      <c r="P85" s="26"/>
      <c r="Q85" s="26"/>
      <c r="R85" s="26"/>
      <c r="S85" s="26"/>
      <c r="T85" s="26"/>
      <c r="U85" s="26"/>
      <c r="V85" s="26"/>
      <c r="W85" s="26"/>
      <c r="X85" s="26"/>
      <c r="Y85" s="26"/>
      <c r="Z85" s="26"/>
      <c r="AA85" s="26"/>
      <c r="AB85" s="26"/>
      <c r="AC85" s="26"/>
      <c r="AD85" s="26"/>
      <c r="AE85" s="26"/>
      <c r="AF85" s="26"/>
      <c r="AG85" s="26"/>
      <c r="AH85" s="26"/>
      <c r="AI85" s="26"/>
      <c r="AJ85" s="26"/>
      <c r="AK85" s="26"/>
      <c r="AL85" s="26"/>
      <c r="AM85" s="26"/>
      <c r="AN85" s="26"/>
      <c r="AO85" s="26"/>
      <c r="AP85" s="26"/>
      <c r="AQ85" s="26"/>
      <c r="AR85" s="26"/>
      <c r="AS85" s="26"/>
      <c r="AT85" s="26"/>
      <c r="AU85" s="26"/>
      <c r="AV85" s="26"/>
    </row>
    <row r="86" spans="3:48" s="25" customFormat="1">
      <c r="C86" s="26"/>
      <c r="D86" s="26"/>
      <c r="E86" s="26"/>
      <c r="F86" s="26"/>
      <c r="G86" s="26"/>
      <c r="H86" s="26"/>
      <c r="I86" s="26"/>
      <c r="J86" s="26"/>
      <c r="K86" s="26"/>
      <c r="L86" s="26"/>
      <c r="M86" s="26"/>
      <c r="N86" s="26"/>
      <c r="O86" s="26"/>
      <c r="P86" s="26"/>
      <c r="Q86" s="26"/>
      <c r="R86" s="26"/>
      <c r="S86" s="26"/>
      <c r="T86" s="26"/>
      <c r="U86" s="26"/>
      <c r="V86" s="26"/>
      <c r="W86" s="26"/>
      <c r="X86" s="26"/>
      <c r="Y86" s="26"/>
      <c r="Z86" s="26"/>
      <c r="AA86" s="26"/>
      <c r="AB86" s="26"/>
      <c r="AC86" s="26"/>
      <c r="AD86" s="26"/>
      <c r="AE86" s="26"/>
      <c r="AF86" s="26"/>
      <c r="AG86" s="26"/>
      <c r="AH86" s="26"/>
      <c r="AI86" s="26"/>
      <c r="AJ86" s="26"/>
      <c r="AK86" s="26"/>
      <c r="AL86" s="26"/>
      <c r="AM86" s="26"/>
      <c r="AN86" s="26"/>
      <c r="AO86" s="26"/>
      <c r="AP86" s="26"/>
      <c r="AQ86" s="26"/>
      <c r="AR86" s="26"/>
      <c r="AS86" s="26"/>
      <c r="AT86" s="26"/>
      <c r="AU86" s="26"/>
      <c r="AV86" s="26"/>
    </row>
    <row r="87" spans="3:48" s="25" customFormat="1">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row>
    <row r="88" spans="3:48" s="25" customFormat="1">
      <c r="C88" s="26"/>
      <c r="D88" s="26"/>
      <c r="E88" s="26"/>
      <c r="F88" s="26"/>
      <c r="G88" s="26"/>
      <c r="H88" s="26"/>
      <c r="I88" s="26"/>
      <c r="J88" s="26"/>
      <c r="K88" s="26"/>
      <c r="L88" s="26"/>
      <c r="M88" s="26"/>
      <c r="N88" s="26"/>
      <c r="O88" s="26"/>
      <c r="P88" s="26"/>
      <c r="Q88" s="26"/>
      <c r="R88" s="26"/>
      <c r="S88" s="26"/>
      <c r="T88" s="26"/>
      <c r="U88" s="26"/>
      <c r="V88" s="26"/>
      <c r="W88" s="26"/>
      <c r="X88" s="26"/>
      <c r="Y88" s="26"/>
      <c r="Z88" s="26"/>
      <c r="AA88" s="26"/>
      <c r="AB88" s="26"/>
      <c r="AC88" s="26"/>
      <c r="AD88" s="26"/>
      <c r="AE88" s="26"/>
      <c r="AF88" s="26"/>
      <c r="AG88" s="26"/>
      <c r="AH88" s="26"/>
      <c r="AI88" s="26"/>
      <c r="AJ88" s="26"/>
      <c r="AK88" s="26"/>
      <c r="AL88" s="26"/>
      <c r="AM88" s="26"/>
      <c r="AN88" s="26"/>
      <c r="AO88" s="26"/>
      <c r="AP88" s="26"/>
      <c r="AQ88" s="26"/>
      <c r="AR88" s="26"/>
      <c r="AS88" s="26"/>
      <c r="AT88" s="26"/>
      <c r="AU88" s="26"/>
      <c r="AV88" s="26"/>
    </row>
    <row r="89" spans="3:48" s="25" customFormat="1">
      <c r="C89" s="26"/>
      <c r="D89" s="26"/>
      <c r="E89" s="26"/>
      <c r="F89" s="26"/>
      <c r="G89" s="26"/>
      <c r="H89" s="26"/>
      <c r="I89" s="26"/>
      <c r="J89" s="26"/>
      <c r="K89" s="26"/>
      <c r="L89" s="26"/>
      <c r="M89" s="26"/>
      <c r="N89" s="26"/>
      <c r="O89" s="26"/>
      <c r="P89" s="26"/>
      <c r="Q89" s="26"/>
      <c r="R89" s="26"/>
      <c r="S89" s="26"/>
      <c r="T89" s="26"/>
      <c r="U89" s="26"/>
      <c r="V89" s="26"/>
      <c r="W89" s="26"/>
      <c r="X89" s="26"/>
      <c r="Y89" s="26"/>
      <c r="Z89" s="26"/>
      <c r="AA89" s="26"/>
      <c r="AB89" s="26"/>
      <c r="AC89" s="26"/>
      <c r="AD89" s="26"/>
      <c r="AE89" s="26"/>
      <c r="AF89" s="26"/>
      <c r="AG89" s="26"/>
      <c r="AH89" s="26"/>
      <c r="AI89" s="26"/>
      <c r="AJ89" s="26"/>
      <c r="AK89" s="26"/>
      <c r="AL89" s="26"/>
      <c r="AM89" s="26"/>
      <c r="AN89" s="26"/>
      <c r="AO89" s="26"/>
      <c r="AP89" s="26"/>
      <c r="AQ89" s="26"/>
      <c r="AR89" s="26"/>
      <c r="AS89" s="26"/>
      <c r="AT89" s="26"/>
      <c r="AU89" s="26"/>
      <c r="AV89" s="26"/>
    </row>
    <row r="90" spans="3:48" s="25" customFormat="1">
      <c r="C90" s="26"/>
      <c r="D90" s="26"/>
      <c r="E90" s="26"/>
      <c r="F90" s="26"/>
      <c r="G90" s="26"/>
      <c r="H90" s="26"/>
      <c r="I90" s="26"/>
      <c r="J90" s="26"/>
      <c r="K90" s="26"/>
      <c r="L90" s="26"/>
      <c r="M90" s="26"/>
      <c r="N90" s="26"/>
      <c r="O90" s="26"/>
      <c r="P90" s="26"/>
      <c r="Q90" s="26"/>
      <c r="R90" s="26"/>
      <c r="S90" s="26"/>
      <c r="T90" s="26"/>
      <c r="U90" s="26"/>
      <c r="V90" s="26"/>
      <c r="W90" s="26"/>
      <c r="X90" s="26"/>
      <c r="Y90" s="26"/>
      <c r="Z90" s="26"/>
      <c r="AA90" s="26"/>
      <c r="AB90" s="26"/>
      <c r="AC90" s="26"/>
      <c r="AD90" s="26"/>
      <c r="AE90" s="26"/>
      <c r="AF90" s="26"/>
      <c r="AG90" s="26"/>
      <c r="AH90" s="26"/>
      <c r="AI90" s="26"/>
      <c r="AJ90" s="26"/>
      <c r="AK90" s="26"/>
      <c r="AL90" s="26"/>
      <c r="AM90" s="26"/>
      <c r="AN90" s="26"/>
      <c r="AO90" s="26"/>
      <c r="AP90" s="26"/>
      <c r="AQ90" s="26"/>
      <c r="AR90" s="26"/>
      <c r="AS90" s="26"/>
      <c r="AT90" s="26"/>
      <c r="AU90" s="26"/>
      <c r="AV90" s="26"/>
    </row>
    <row r="91" spans="3:48" s="25" customFormat="1">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row>
    <row r="92" spans="3:48" s="25" customFormat="1">
      <c r="C92" s="26"/>
      <c r="D92" s="26"/>
      <c r="E92" s="26"/>
      <c r="F92" s="26"/>
      <c r="G92" s="26"/>
      <c r="H92" s="26"/>
      <c r="I92" s="26"/>
      <c r="J92" s="26"/>
      <c r="K92" s="26"/>
      <c r="L92" s="26"/>
      <c r="M92" s="26"/>
      <c r="N92" s="26"/>
      <c r="O92" s="26"/>
      <c r="P92" s="26"/>
      <c r="Q92" s="26"/>
      <c r="R92" s="26"/>
      <c r="S92" s="26"/>
      <c r="T92" s="26"/>
      <c r="U92" s="26"/>
      <c r="V92" s="26"/>
      <c r="W92" s="26"/>
      <c r="X92" s="26"/>
      <c r="Y92" s="26"/>
      <c r="Z92" s="26"/>
      <c r="AA92" s="26"/>
      <c r="AB92" s="26"/>
      <c r="AC92" s="26"/>
      <c r="AD92" s="26"/>
      <c r="AE92" s="26"/>
      <c r="AF92" s="26"/>
      <c r="AG92" s="26"/>
      <c r="AH92" s="26"/>
      <c r="AI92" s="26"/>
      <c r="AJ92" s="26"/>
      <c r="AK92" s="26"/>
      <c r="AL92" s="26"/>
      <c r="AM92" s="26"/>
      <c r="AN92" s="26"/>
      <c r="AO92" s="26"/>
      <c r="AP92" s="26"/>
      <c r="AQ92" s="26"/>
      <c r="AR92" s="26"/>
      <c r="AS92" s="26"/>
      <c r="AT92" s="26"/>
      <c r="AU92" s="26"/>
      <c r="AV92" s="26"/>
    </row>
    <row r="93" spans="3:48" s="25" customFormat="1">
      <c r="C93" s="26"/>
      <c r="D93" s="26"/>
      <c r="E93" s="26"/>
      <c r="F93" s="26"/>
      <c r="G93" s="26"/>
      <c r="H93" s="26"/>
      <c r="I93" s="26"/>
      <c r="J93" s="26"/>
      <c r="K93" s="26"/>
      <c r="L93" s="26"/>
      <c r="M93" s="26"/>
      <c r="N93" s="26"/>
      <c r="O93" s="26"/>
      <c r="P93" s="26"/>
      <c r="Q93" s="26"/>
      <c r="R93" s="26"/>
      <c r="S93" s="26"/>
      <c r="T93" s="26"/>
      <c r="U93" s="26"/>
      <c r="V93" s="26"/>
      <c r="W93" s="26"/>
      <c r="X93" s="26"/>
      <c r="Y93" s="26"/>
      <c r="Z93" s="26"/>
      <c r="AA93" s="26"/>
      <c r="AB93" s="26"/>
      <c r="AC93" s="26"/>
      <c r="AD93" s="26"/>
      <c r="AE93" s="26"/>
      <c r="AF93" s="26"/>
      <c r="AG93" s="26"/>
      <c r="AH93" s="26"/>
      <c r="AI93" s="26"/>
      <c r="AJ93" s="26"/>
      <c r="AK93" s="26"/>
      <c r="AL93" s="26"/>
      <c r="AM93" s="26"/>
      <c r="AN93" s="26"/>
      <c r="AO93" s="26"/>
      <c r="AP93" s="26"/>
      <c r="AQ93" s="26"/>
      <c r="AR93" s="26"/>
      <c r="AS93" s="26"/>
      <c r="AT93" s="26"/>
      <c r="AU93" s="26"/>
      <c r="AV93" s="26"/>
    </row>
    <row r="94" spans="3:48" s="25" customFormat="1">
      <c r="C94" s="26"/>
      <c r="D94" s="26"/>
      <c r="E94" s="26"/>
      <c r="F94" s="26"/>
      <c r="G94" s="26"/>
      <c r="H94" s="26"/>
      <c r="I94" s="26"/>
      <c r="J94" s="26"/>
      <c r="K94" s="26"/>
      <c r="L94" s="26"/>
      <c r="M94" s="26"/>
      <c r="N94" s="26"/>
      <c r="O94" s="26"/>
      <c r="P94" s="26"/>
      <c r="Q94" s="26"/>
      <c r="R94" s="26"/>
      <c r="S94" s="26"/>
      <c r="T94" s="26"/>
      <c r="U94" s="26"/>
      <c r="V94" s="26"/>
      <c r="W94" s="26"/>
      <c r="X94" s="26"/>
      <c r="Y94" s="26"/>
      <c r="Z94" s="26"/>
      <c r="AA94" s="26"/>
      <c r="AB94" s="26"/>
      <c r="AC94" s="26"/>
      <c r="AD94" s="26"/>
      <c r="AE94" s="26"/>
      <c r="AF94" s="26"/>
      <c r="AG94" s="26"/>
      <c r="AH94" s="26"/>
      <c r="AI94" s="26"/>
      <c r="AJ94" s="26"/>
      <c r="AK94" s="26"/>
      <c r="AL94" s="26"/>
      <c r="AM94" s="26"/>
      <c r="AN94" s="26"/>
      <c r="AO94" s="26"/>
      <c r="AP94" s="26"/>
      <c r="AQ94" s="26"/>
      <c r="AR94" s="26"/>
      <c r="AS94" s="26"/>
      <c r="AT94" s="26"/>
      <c r="AU94" s="26"/>
      <c r="AV94" s="26"/>
    </row>
    <row r="95" spans="3:48" s="25" customFormat="1">
      <c r="C95" s="26"/>
      <c r="D95" s="26"/>
      <c r="E95" s="26"/>
      <c r="F95" s="26"/>
      <c r="G95" s="26"/>
      <c r="H95" s="26"/>
      <c r="I95" s="26"/>
      <c r="J95" s="26"/>
      <c r="K95" s="26"/>
      <c r="L95" s="26"/>
      <c r="M95" s="26"/>
      <c r="N95" s="26"/>
      <c r="O95" s="26"/>
      <c r="P95" s="26"/>
      <c r="Q95" s="26"/>
      <c r="R95" s="26"/>
      <c r="S95" s="26"/>
      <c r="T95" s="26"/>
      <c r="U95" s="26"/>
      <c r="V95" s="26"/>
      <c r="W95" s="26"/>
      <c r="X95" s="26"/>
      <c r="Y95" s="26"/>
      <c r="Z95" s="26"/>
      <c r="AA95" s="26"/>
      <c r="AB95" s="26"/>
      <c r="AC95" s="26"/>
      <c r="AD95" s="26"/>
      <c r="AE95" s="26"/>
      <c r="AF95" s="26"/>
      <c r="AG95" s="26"/>
      <c r="AH95" s="26"/>
      <c r="AI95" s="26"/>
      <c r="AJ95" s="26"/>
      <c r="AK95" s="26"/>
      <c r="AL95" s="26"/>
      <c r="AM95" s="26"/>
      <c r="AN95" s="26"/>
      <c r="AO95" s="26"/>
      <c r="AP95" s="26"/>
      <c r="AQ95" s="26"/>
      <c r="AR95" s="26"/>
      <c r="AS95" s="26"/>
      <c r="AT95" s="26"/>
      <c r="AU95" s="26"/>
      <c r="AV95" s="26"/>
    </row>
    <row r="96" spans="3:48" s="25" customFormat="1">
      <c r="C96" s="26"/>
      <c r="D96" s="26"/>
      <c r="E96" s="26"/>
      <c r="F96" s="26"/>
      <c r="G96" s="26"/>
      <c r="H96" s="26"/>
      <c r="I96" s="26"/>
      <c r="J96" s="26"/>
      <c r="K96" s="26"/>
      <c r="L96" s="26"/>
      <c r="M96" s="26"/>
      <c r="N96" s="26"/>
      <c r="O96" s="26"/>
      <c r="P96" s="26"/>
      <c r="Q96" s="26"/>
      <c r="R96" s="26"/>
      <c r="S96" s="26"/>
      <c r="T96" s="26"/>
      <c r="U96" s="26"/>
      <c r="V96" s="26"/>
      <c r="W96" s="26"/>
      <c r="X96" s="26"/>
      <c r="Y96" s="26"/>
      <c r="Z96" s="26"/>
      <c r="AA96" s="26"/>
      <c r="AB96" s="26"/>
      <c r="AC96" s="26"/>
      <c r="AD96" s="26"/>
      <c r="AE96" s="26"/>
      <c r="AF96" s="26"/>
      <c r="AG96" s="26"/>
      <c r="AH96" s="26"/>
      <c r="AI96" s="26"/>
      <c r="AJ96" s="26"/>
      <c r="AK96" s="26"/>
      <c r="AL96" s="26"/>
      <c r="AM96" s="26"/>
      <c r="AN96" s="26"/>
      <c r="AO96" s="26"/>
      <c r="AP96" s="26"/>
      <c r="AQ96" s="26"/>
      <c r="AR96" s="26"/>
      <c r="AS96" s="26"/>
      <c r="AT96" s="26"/>
      <c r="AU96" s="26"/>
      <c r="AV96" s="26"/>
    </row>
    <row r="97" spans="3:48" s="25" customFormat="1">
      <c r="C97" s="26"/>
      <c r="D97" s="26"/>
      <c r="E97" s="26"/>
      <c r="F97" s="26"/>
      <c r="G97" s="26"/>
      <c r="H97" s="26"/>
      <c r="I97" s="26"/>
      <c r="J97" s="26"/>
      <c r="K97" s="26"/>
      <c r="L97" s="26"/>
      <c r="M97" s="26"/>
      <c r="N97" s="26"/>
      <c r="O97" s="26"/>
      <c r="P97" s="26"/>
      <c r="Q97" s="26"/>
      <c r="R97" s="26"/>
      <c r="S97" s="26"/>
      <c r="T97" s="26"/>
      <c r="U97" s="26"/>
      <c r="V97" s="26"/>
      <c r="W97" s="26"/>
      <c r="X97" s="26"/>
      <c r="Y97" s="26"/>
      <c r="Z97" s="26"/>
      <c r="AA97" s="26"/>
      <c r="AB97" s="26"/>
      <c r="AC97" s="26"/>
      <c r="AD97" s="26"/>
      <c r="AE97" s="26"/>
      <c r="AF97" s="26"/>
      <c r="AG97" s="26"/>
      <c r="AH97" s="26"/>
      <c r="AI97" s="26"/>
      <c r="AJ97" s="26"/>
      <c r="AK97" s="26"/>
      <c r="AL97" s="26"/>
      <c r="AM97" s="26"/>
      <c r="AN97" s="26"/>
      <c r="AO97" s="26"/>
      <c r="AP97" s="26"/>
      <c r="AQ97" s="26"/>
      <c r="AR97" s="26"/>
      <c r="AS97" s="26"/>
      <c r="AT97" s="26"/>
      <c r="AU97" s="26"/>
      <c r="AV97" s="26"/>
    </row>
    <row r="98" spans="3:48" s="25" customFormat="1">
      <c r="C98" s="26"/>
      <c r="D98" s="26"/>
      <c r="E98" s="26"/>
      <c r="F98" s="26"/>
      <c r="G98" s="26"/>
      <c r="H98" s="26"/>
      <c r="I98" s="26"/>
      <c r="J98" s="26"/>
      <c r="K98" s="26"/>
      <c r="L98" s="26"/>
      <c r="M98" s="26"/>
      <c r="N98" s="26"/>
      <c r="O98" s="26"/>
      <c r="P98" s="26"/>
      <c r="Q98" s="26"/>
      <c r="R98" s="26"/>
      <c r="S98" s="26"/>
      <c r="T98" s="26"/>
      <c r="U98" s="26"/>
      <c r="V98" s="26"/>
      <c r="W98" s="26"/>
      <c r="X98" s="26"/>
      <c r="Y98" s="26"/>
      <c r="Z98" s="26"/>
      <c r="AA98" s="26"/>
      <c r="AB98" s="26"/>
      <c r="AC98" s="26"/>
      <c r="AD98" s="26"/>
      <c r="AE98" s="26"/>
      <c r="AF98" s="26"/>
      <c r="AG98" s="26"/>
      <c r="AH98" s="26"/>
      <c r="AI98" s="26"/>
      <c r="AJ98" s="26"/>
      <c r="AK98" s="26"/>
      <c r="AL98" s="26"/>
      <c r="AM98" s="26"/>
      <c r="AN98" s="26"/>
      <c r="AO98" s="26"/>
      <c r="AP98" s="26"/>
      <c r="AQ98" s="26"/>
      <c r="AR98" s="26"/>
      <c r="AS98" s="26"/>
      <c r="AT98" s="26"/>
      <c r="AU98" s="26"/>
      <c r="AV98" s="26"/>
    </row>
    <row r="99" spans="3:48" s="25" customFormat="1">
      <c r="C99" s="26"/>
      <c r="D99" s="26"/>
      <c r="E99" s="26"/>
      <c r="F99" s="26"/>
      <c r="G99" s="26"/>
      <c r="H99" s="26"/>
      <c r="I99" s="26"/>
      <c r="J99" s="26"/>
      <c r="K99" s="26"/>
      <c r="L99" s="26"/>
      <c r="M99" s="26"/>
      <c r="N99" s="26"/>
      <c r="O99" s="26"/>
      <c r="P99" s="26"/>
      <c r="Q99" s="26"/>
      <c r="R99" s="26"/>
      <c r="S99" s="26"/>
      <c r="T99" s="26"/>
      <c r="U99" s="26"/>
      <c r="V99" s="26"/>
      <c r="W99" s="26"/>
      <c r="X99" s="26"/>
      <c r="Y99" s="26"/>
      <c r="Z99" s="26"/>
      <c r="AA99" s="26"/>
      <c r="AB99" s="26"/>
      <c r="AC99" s="26"/>
      <c r="AD99" s="26"/>
      <c r="AE99" s="26"/>
      <c r="AF99" s="26"/>
      <c r="AG99" s="26"/>
      <c r="AH99" s="26"/>
      <c r="AI99" s="26"/>
      <c r="AJ99" s="26"/>
      <c r="AK99" s="26"/>
      <c r="AL99" s="26"/>
      <c r="AM99" s="26"/>
      <c r="AN99" s="26"/>
      <c r="AO99" s="26"/>
      <c r="AP99" s="26"/>
      <c r="AQ99" s="26"/>
      <c r="AR99" s="26"/>
      <c r="AS99" s="26"/>
      <c r="AT99" s="26"/>
      <c r="AU99" s="26"/>
      <c r="AV99" s="26"/>
    </row>
    <row r="100" spans="3:48" s="25" customFormat="1">
      <c r="C100" s="26"/>
      <c r="D100" s="26"/>
      <c r="E100" s="26"/>
      <c r="F100" s="26"/>
      <c r="G100" s="26"/>
      <c r="H100" s="26"/>
      <c r="I100" s="26"/>
      <c r="J100" s="26"/>
      <c r="K100" s="26"/>
      <c r="L100" s="26"/>
      <c r="M100" s="26"/>
      <c r="N100" s="26"/>
      <c r="O100" s="26"/>
      <c r="P100" s="26"/>
      <c r="Q100" s="26"/>
      <c r="R100" s="26"/>
      <c r="S100" s="26"/>
      <c r="T100" s="26"/>
      <c r="U100" s="26"/>
      <c r="V100" s="26"/>
      <c r="W100" s="26"/>
      <c r="X100" s="26"/>
      <c r="Y100" s="26"/>
      <c r="Z100" s="26"/>
      <c r="AA100" s="26"/>
      <c r="AB100" s="26"/>
      <c r="AC100" s="26"/>
      <c r="AD100" s="26"/>
      <c r="AE100" s="26"/>
      <c r="AF100" s="26"/>
      <c r="AG100" s="26"/>
      <c r="AH100" s="26"/>
      <c r="AI100" s="26"/>
      <c r="AJ100" s="26"/>
      <c r="AK100" s="26"/>
      <c r="AL100" s="26"/>
      <c r="AM100" s="26"/>
      <c r="AN100" s="26"/>
      <c r="AO100" s="26"/>
      <c r="AP100" s="26"/>
      <c r="AQ100" s="26"/>
      <c r="AR100" s="26"/>
      <c r="AS100" s="26"/>
      <c r="AT100" s="26"/>
      <c r="AU100" s="26"/>
      <c r="AV100" s="26"/>
    </row>
    <row r="101" spans="3:48" s="25" customFormat="1">
      <c r="C101" s="26"/>
      <c r="D101" s="26"/>
      <c r="E101" s="26"/>
      <c r="F101" s="26"/>
      <c r="G101" s="26"/>
      <c r="H101" s="26"/>
      <c r="I101" s="26"/>
      <c r="J101" s="26"/>
      <c r="K101" s="26"/>
      <c r="L101" s="26"/>
      <c r="M101" s="26"/>
      <c r="N101" s="26"/>
      <c r="O101" s="26"/>
      <c r="P101" s="26"/>
      <c r="Q101" s="26"/>
      <c r="R101" s="26"/>
      <c r="S101" s="26"/>
      <c r="T101" s="26"/>
      <c r="U101" s="26"/>
      <c r="V101" s="26"/>
      <c r="W101" s="26"/>
      <c r="X101" s="26"/>
      <c r="Y101" s="26"/>
      <c r="Z101" s="26"/>
      <c r="AA101" s="26"/>
      <c r="AB101" s="26"/>
      <c r="AC101" s="26"/>
      <c r="AD101" s="26"/>
      <c r="AE101" s="26"/>
      <c r="AF101" s="26"/>
      <c r="AG101" s="26"/>
      <c r="AH101" s="26"/>
      <c r="AI101" s="26"/>
      <c r="AJ101" s="26"/>
      <c r="AK101" s="26"/>
      <c r="AL101" s="26"/>
      <c r="AM101" s="26"/>
      <c r="AN101" s="26"/>
      <c r="AO101" s="26"/>
      <c r="AP101" s="26"/>
      <c r="AQ101" s="26"/>
      <c r="AR101" s="26"/>
      <c r="AS101" s="26"/>
      <c r="AT101" s="26"/>
      <c r="AU101" s="26"/>
      <c r="AV101" s="26"/>
    </row>
    <row r="102" spans="3:48" s="25" customFormat="1">
      <c r="C102" s="26"/>
      <c r="D102" s="26"/>
      <c r="E102" s="26"/>
      <c r="F102" s="26"/>
      <c r="G102" s="26"/>
      <c r="H102" s="26"/>
      <c r="I102" s="26"/>
      <c r="J102" s="26"/>
      <c r="K102" s="26"/>
      <c r="L102" s="26"/>
      <c r="M102" s="26"/>
      <c r="N102" s="26"/>
      <c r="O102" s="26"/>
      <c r="P102" s="26"/>
      <c r="Q102" s="26"/>
      <c r="R102" s="26"/>
      <c r="S102" s="26"/>
      <c r="T102" s="26"/>
      <c r="U102" s="26"/>
      <c r="V102" s="26"/>
      <c r="W102" s="26"/>
      <c r="X102" s="26"/>
      <c r="Y102" s="26"/>
      <c r="Z102" s="26"/>
      <c r="AA102" s="26"/>
      <c r="AB102" s="26"/>
      <c r="AC102" s="26"/>
      <c r="AD102" s="26"/>
      <c r="AE102" s="26"/>
      <c r="AF102" s="26"/>
      <c r="AG102" s="26"/>
      <c r="AH102" s="26"/>
      <c r="AI102" s="26"/>
      <c r="AJ102" s="26"/>
      <c r="AK102" s="26"/>
      <c r="AL102" s="26"/>
      <c r="AM102" s="26"/>
      <c r="AN102" s="26"/>
      <c r="AO102" s="26"/>
      <c r="AP102" s="26"/>
      <c r="AQ102" s="26"/>
      <c r="AR102" s="26"/>
      <c r="AS102" s="26"/>
      <c r="AT102" s="26"/>
      <c r="AU102" s="26"/>
      <c r="AV102" s="26"/>
    </row>
    <row r="103" spans="3:48" s="25" customFormat="1">
      <c r="C103" s="26"/>
      <c r="D103" s="26"/>
      <c r="E103" s="26"/>
      <c r="F103" s="26"/>
      <c r="G103" s="26"/>
      <c r="H103" s="26"/>
      <c r="I103" s="26"/>
      <c r="J103" s="26"/>
      <c r="K103" s="26"/>
      <c r="L103" s="26"/>
      <c r="M103" s="26"/>
      <c r="N103" s="26"/>
      <c r="O103" s="26"/>
      <c r="P103" s="26"/>
      <c r="Q103" s="26"/>
      <c r="R103" s="26"/>
      <c r="S103" s="26"/>
      <c r="T103" s="26"/>
      <c r="U103" s="26"/>
      <c r="V103" s="26"/>
      <c r="W103" s="26"/>
      <c r="X103" s="26"/>
      <c r="Y103" s="26"/>
      <c r="Z103" s="26"/>
      <c r="AA103" s="26"/>
      <c r="AB103" s="26"/>
      <c r="AC103" s="26"/>
      <c r="AD103" s="26"/>
      <c r="AE103" s="26"/>
      <c r="AF103" s="26"/>
      <c r="AG103" s="26"/>
      <c r="AH103" s="26"/>
      <c r="AI103" s="26"/>
      <c r="AJ103" s="26"/>
      <c r="AK103" s="26"/>
      <c r="AL103" s="26"/>
      <c r="AM103" s="26"/>
      <c r="AN103" s="26"/>
      <c r="AO103" s="26"/>
      <c r="AP103" s="26"/>
      <c r="AQ103" s="26"/>
      <c r="AR103" s="26"/>
      <c r="AS103" s="26"/>
      <c r="AT103" s="26"/>
      <c r="AU103" s="26"/>
      <c r="AV103" s="26"/>
    </row>
    <row r="104" spans="3:48" s="25" customFormat="1">
      <c r="C104" s="26"/>
      <c r="D104" s="26"/>
      <c r="E104" s="26"/>
      <c r="F104" s="26"/>
      <c r="G104" s="26"/>
      <c r="H104" s="26"/>
      <c r="I104" s="26"/>
      <c r="J104" s="26"/>
      <c r="K104" s="26"/>
      <c r="L104" s="26"/>
      <c r="M104" s="26"/>
      <c r="N104" s="26"/>
      <c r="O104" s="26"/>
      <c r="P104" s="26"/>
      <c r="Q104" s="26"/>
      <c r="R104" s="26"/>
      <c r="S104" s="26"/>
      <c r="T104" s="26"/>
      <c r="U104" s="26"/>
      <c r="V104" s="26"/>
      <c r="W104" s="26"/>
      <c r="X104" s="26"/>
      <c r="Y104" s="26"/>
      <c r="Z104" s="26"/>
      <c r="AA104" s="26"/>
      <c r="AB104" s="26"/>
      <c r="AC104" s="26"/>
      <c r="AD104" s="26"/>
      <c r="AE104" s="26"/>
      <c r="AF104" s="26"/>
      <c r="AG104" s="26"/>
      <c r="AH104" s="26"/>
      <c r="AI104" s="26"/>
      <c r="AJ104" s="26"/>
      <c r="AK104" s="26"/>
      <c r="AL104" s="26"/>
      <c r="AM104" s="26"/>
      <c r="AN104" s="26"/>
      <c r="AO104" s="26"/>
      <c r="AP104" s="26"/>
      <c r="AQ104" s="26"/>
      <c r="AR104" s="26"/>
      <c r="AS104" s="26"/>
      <c r="AT104" s="26"/>
      <c r="AU104" s="26"/>
      <c r="AV104" s="26"/>
    </row>
    <row r="105" spans="3:48" s="25" customFormat="1">
      <c r="C105" s="26"/>
      <c r="D105" s="26"/>
      <c r="E105" s="26"/>
      <c r="F105" s="26"/>
      <c r="G105" s="26"/>
      <c r="H105" s="26"/>
      <c r="I105" s="26"/>
      <c r="J105" s="26"/>
      <c r="K105" s="26"/>
      <c r="L105" s="26"/>
      <c r="M105" s="26"/>
      <c r="N105" s="26"/>
      <c r="O105" s="26"/>
      <c r="P105" s="26"/>
      <c r="Q105" s="26"/>
      <c r="R105" s="26"/>
      <c r="S105" s="26"/>
      <c r="T105" s="26"/>
      <c r="U105" s="26"/>
      <c r="V105" s="26"/>
      <c r="W105" s="26"/>
      <c r="X105" s="26"/>
      <c r="Y105" s="26"/>
      <c r="Z105" s="26"/>
      <c r="AA105" s="26"/>
      <c r="AB105" s="26"/>
      <c r="AC105" s="26"/>
      <c r="AD105" s="26"/>
      <c r="AE105" s="26"/>
      <c r="AF105" s="26"/>
      <c r="AG105" s="26"/>
      <c r="AH105" s="26"/>
      <c r="AI105" s="26"/>
      <c r="AJ105" s="26"/>
      <c r="AK105" s="26"/>
      <c r="AL105" s="26"/>
      <c r="AM105" s="26"/>
      <c r="AN105" s="26"/>
      <c r="AO105" s="26"/>
      <c r="AP105" s="26"/>
      <c r="AQ105" s="26"/>
      <c r="AR105" s="26"/>
      <c r="AS105" s="26"/>
      <c r="AT105" s="26"/>
      <c r="AU105" s="26"/>
      <c r="AV105" s="26"/>
    </row>
    <row r="106" spans="3:48" s="25" customFormat="1">
      <c r="C106" s="26"/>
      <c r="D106" s="26"/>
      <c r="E106" s="26"/>
      <c r="F106" s="26"/>
      <c r="G106" s="26"/>
      <c r="H106" s="26"/>
      <c r="I106" s="26"/>
      <c r="J106" s="26"/>
      <c r="K106" s="26"/>
      <c r="L106" s="26"/>
      <c r="M106" s="26"/>
      <c r="N106" s="26"/>
      <c r="O106" s="26"/>
      <c r="P106" s="26"/>
      <c r="Q106" s="26"/>
      <c r="R106" s="26"/>
      <c r="S106" s="26"/>
      <c r="T106" s="26"/>
      <c r="U106" s="26"/>
      <c r="V106" s="26"/>
      <c r="W106" s="26"/>
      <c r="X106" s="26"/>
      <c r="Y106" s="26"/>
      <c r="Z106" s="26"/>
      <c r="AA106" s="26"/>
      <c r="AB106" s="26"/>
      <c r="AC106" s="26"/>
      <c r="AD106" s="26"/>
      <c r="AE106" s="26"/>
      <c r="AF106" s="26"/>
      <c r="AG106" s="26"/>
      <c r="AH106" s="26"/>
      <c r="AI106" s="26"/>
      <c r="AJ106" s="26"/>
      <c r="AK106" s="26"/>
      <c r="AL106" s="26"/>
      <c r="AM106" s="26"/>
      <c r="AN106" s="26"/>
      <c r="AO106" s="26"/>
      <c r="AP106" s="26"/>
      <c r="AQ106" s="26"/>
      <c r="AR106" s="26"/>
      <c r="AS106" s="26"/>
      <c r="AT106" s="26"/>
      <c r="AU106" s="26"/>
      <c r="AV106" s="26"/>
    </row>
    <row r="107" spans="3:48" s="25" customFormat="1">
      <c r="C107" s="26"/>
      <c r="D107" s="26"/>
      <c r="E107" s="26"/>
      <c r="F107" s="26"/>
      <c r="G107" s="26"/>
      <c r="H107" s="26"/>
      <c r="I107" s="26"/>
      <c r="J107" s="26"/>
      <c r="K107" s="26"/>
      <c r="L107" s="26"/>
      <c r="M107" s="26"/>
      <c r="N107" s="26"/>
      <c r="O107" s="26"/>
      <c r="P107" s="26"/>
      <c r="Q107" s="26"/>
      <c r="R107" s="26"/>
      <c r="S107" s="26"/>
      <c r="T107" s="26"/>
      <c r="U107" s="26"/>
      <c r="V107" s="26"/>
      <c r="W107" s="26"/>
      <c r="X107" s="26"/>
      <c r="Y107" s="26"/>
      <c r="Z107" s="26"/>
      <c r="AA107" s="26"/>
      <c r="AB107" s="26"/>
      <c r="AC107" s="26"/>
      <c r="AD107" s="26"/>
      <c r="AE107" s="26"/>
      <c r="AF107" s="26"/>
      <c r="AG107" s="26"/>
      <c r="AH107" s="26"/>
      <c r="AI107" s="26"/>
      <c r="AJ107" s="26"/>
      <c r="AK107" s="26"/>
      <c r="AL107" s="26"/>
      <c r="AM107" s="26"/>
      <c r="AN107" s="26"/>
      <c r="AO107" s="26"/>
      <c r="AP107" s="26"/>
      <c r="AQ107" s="26"/>
      <c r="AR107" s="26"/>
      <c r="AS107" s="26"/>
      <c r="AT107" s="26"/>
      <c r="AU107" s="26"/>
      <c r="AV107" s="26"/>
    </row>
    <row r="108" spans="3:48" s="25" customFormat="1">
      <c r="C108" s="26"/>
      <c r="D108" s="26"/>
      <c r="E108" s="26"/>
      <c r="F108" s="26"/>
      <c r="G108" s="26"/>
      <c r="H108" s="26"/>
      <c r="I108" s="26"/>
      <c r="J108" s="26"/>
      <c r="K108" s="26"/>
      <c r="L108" s="26"/>
      <c r="M108" s="26"/>
      <c r="N108" s="26"/>
      <c r="O108" s="26"/>
      <c r="P108" s="26"/>
      <c r="Q108" s="26"/>
      <c r="R108" s="26"/>
      <c r="S108" s="26"/>
      <c r="T108" s="26"/>
      <c r="U108" s="26"/>
      <c r="V108" s="26"/>
      <c r="W108" s="26"/>
      <c r="X108" s="26"/>
      <c r="Y108" s="26"/>
      <c r="Z108" s="26"/>
      <c r="AA108" s="26"/>
      <c r="AB108" s="26"/>
      <c r="AC108" s="26"/>
      <c r="AD108" s="26"/>
      <c r="AE108" s="26"/>
      <c r="AF108" s="26"/>
      <c r="AG108" s="26"/>
      <c r="AH108" s="26"/>
      <c r="AI108" s="26"/>
      <c r="AJ108" s="26"/>
      <c r="AK108" s="26"/>
      <c r="AL108" s="26"/>
      <c r="AM108" s="26"/>
      <c r="AN108" s="26"/>
      <c r="AO108" s="26"/>
      <c r="AP108" s="26"/>
      <c r="AQ108" s="26"/>
      <c r="AR108" s="26"/>
      <c r="AS108" s="26"/>
      <c r="AT108" s="26"/>
      <c r="AU108" s="26"/>
      <c r="AV108" s="26"/>
    </row>
    <row r="109" spans="3:48" s="25" customFormat="1">
      <c r="C109" s="26"/>
      <c r="D109" s="26"/>
      <c r="E109" s="26"/>
      <c r="F109" s="26"/>
      <c r="G109" s="26"/>
      <c r="H109" s="26"/>
      <c r="I109" s="26"/>
      <c r="J109" s="26"/>
      <c r="K109" s="26"/>
      <c r="L109" s="26"/>
      <c r="M109" s="26"/>
      <c r="N109" s="26"/>
      <c r="O109" s="26"/>
      <c r="P109" s="26"/>
      <c r="Q109" s="26"/>
      <c r="R109" s="26"/>
      <c r="S109" s="26"/>
      <c r="T109" s="26"/>
      <c r="U109" s="26"/>
      <c r="V109" s="26"/>
      <c r="W109" s="26"/>
      <c r="X109" s="26"/>
      <c r="Y109" s="26"/>
      <c r="Z109" s="26"/>
      <c r="AA109" s="26"/>
      <c r="AB109" s="26"/>
      <c r="AC109" s="26"/>
      <c r="AD109" s="26"/>
      <c r="AE109" s="26"/>
      <c r="AF109" s="26"/>
      <c r="AG109" s="26"/>
      <c r="AH109" s="26"/>
      <c r="AI109" s="26"/>
      <c r="AJ109" s="26"/>
      <c r="AK109" s="26"/>
      <c r="AL109" s="26"/>
      <c r="AM109" s="26"/>
      <c r="AN109" s="26"/>
      <c r="AO109" s="26"/>
      <c r="AP109" s="26"/>
      <c r="AQ109" s="26"/>
      <c r="AR109" s="26"/>
      <c r="AS109" s="26"/>
      <c r="AT109" s="26"/>
      <c r="AU109" s="26"/>
      <c r="AV109" s="26"/>
    </row>
    <row r="110" spans="3:48" s="25" customFormat="1">
      <c r="C110" s="26"/>
      <c r="D110" s="26"/>
      <c r="E110" s="26"/>
      <c r="F110" s="26"/>
      <c r="G110" s="26"/>
      <c r="H110" s="26"/>
      <c r="I110" s="26"/>
      <c r="J110" s="26"/>
      <c r="K110" s="26"/>
      <c r="L110" s="26"/>
      <c r="M110" s="26"/>
      <c r="N110" s="26"/>
      <c r="O110" s="26"/>
      <c r="P110" s="26"/>
      <c r="Q110" s="26"/>
      <c r="R110" s="26"/>
      <c r="S110" s="26"/>
      <c r="T110" s="26"/>
      <c r="U110" s="26"/>
      <c r="V110" s="26"/>
      <c r="W110" s="26"/>
      <c r="X110" s="26"/>
      <c r="Y110" s="26"/>
      <c r="Z110" s="26"/>
      <c r="AA110" s="26"/>
      <c r="AB110" s="26"/>
      <c r="AC110" s="26"/>
      <c r="AD110" s="26"/>
      <c r="AE110" s="26"/>
      <c r="AF110" s="26"/>
      <c r="AG110" s="26"/>
      <c r="AH110" s="26"/>
      <c r="AI110" s="26"/>
      <c r="AJ110" s="26"/>
      <c r="AK110" s="26"/>
      <c r="AL110" s="26"/>
      <c r="AM110" s="26"/>
      <c r="AN110" s="26"/>
      <c r="AO110" s="26"/>
      <c r="AP110" s="26"/>
      <c r="AQ110" s="26"/>
      <c r="AR110" s="26"/>
      <c r="AS110" s="26"/>
      <c r="AT110" s="26"/>
      <c r="AU110" s="26"/>
      <c r="AV110" s="26"/>
    </row>
    <row r="111" spans="3:48" s="25" customFormat="1">
      <c r="C111" s="26"/>
      <c r="D111" s="26"/>
      <c r="E111" s="26"/>
      <c r="F111" s="26"/>
      <c r="G111" s="26"/>
      <c r="H111" s="26"/>
      <c r="I111" s="26"/>
      <c r="J111" s="26"/>
      <c r="K111" s="26"/>
      <c r="L111" s="26"/>
      <c r="M111" s="26"/>
      <c r="N111" s="26"/>
      <c r="O111" s="26"/>
      <c r="P111" s="26"/>
      <c r="Q111" s="26"/>
      <c r="R111" s="26"/>
      <c r="S111" s="26"/>
      <c r="T111" s="26"/>
      <c r="U111" s="26"/>
      <c r="V111" s="26"/>
      <c r="W111" s="26"/>
      <c r="X111" s="26"/>
      <c r="Y111" s="26"/>
      <c r="Z111" s="26"/>
      <c r="AA111" s="26"/>
      <c r="AB111" s="26"/>
      <c r="AC111" s="26"/>
      <c r="AD111" s="26"/>
      <c r="AE111" s="26"/>
      <c r="AF111" s="26"/>
      <c r="AG111" s="26"/>
      <c r="AH111" s="26"/>
      <c r="AI111" s="26"/>
      <c r="AJ111" s="26"/>
      <c r="AK111" s="26"/>
      <c r="AL111" s="26"/>
      <c r="AM111" s="26"/>
      <c r="AN111" s="26"/>
      <c r="AO111" s="26"/>
      <c r="AP111" s="26"/>
      <c r="AQ111" s="26"/>
      <c r="AR111" s="26"/>
      <c r="AS111" s="26"/>
      <c r="AT111" s="26"/>
      <c r="AU111" s="26"/>
      <c r="AV111" s="26"/>
    </row>
    <row r="112" spans="3:48" s="25" customFormat="1">
      <c r="C112" s="26"/>
      <c r="D112" s="26"/>
      <c r="E112" s="26"/>
      <c r="F112" s="26"/>
      <c r="G112" s="26"/>
      <c r="H112" s="26"/>
      <c r="I112" s="26"/>
      <c r="J112" s="26"/>
      <c r="K112" s="26"/>
      <c r="L112" s="26"/>
      <c r="M112" s="26"/>
      <c r="N112" s="26"/>
      <c r="O112" s="26"/>
      <c r="P112" s="26"/>
      <c r="Q112" s="26"/>
      <c r="R112" s="26"/>
      <c r="S112" s="26"/>
      <c r="T112" s="26"/>
      <c r="U112" s="26"/>
      <c r="V112" s="26"/>
      <c r="W112" s="26"/>
      <c r="X112" s="26"/>
      <c r="Y112" s="26"/>
      <c r="Z112" s="26"/>
      <c r="AA112" s="26"/>
      <c r="AB112" s="26"/>
      <c r="AC112" s="26"/>
      <c r="AD112" s="26"/>
      <c r="AE112" s="26"/>
      <c r="AF112" s="26"/>
      <c r="AG112" s="26"/>
      <c r="AH112" s="26"/>
      <c r="AI112" s="26"/>
      <c r="AJ112" s="26"/>
      <c r="AK112" s="26"/>
      <c r="AL112" s="26"/>
      <c r="AM112" s="26"/>
      <c r="AN112" s="26"/>
      <c r="AO112" s="26"/>
      <c r="AP112" s="26"/>
      <c r="AQ112" s="26"/>
      <c r="AR112" s="26"/>
      <c r="AS112" s="26"/>
      <c r="AT112" s="26"/>
      <c r="AU112" s="26"/>
      <c r="AV112" s="26"/>
    </row>
    <row r="113" spans="3:48" s="25" customFormat="1">
      <c r="C113" s="26"/>
      <c r="D113" s="26"/>
      <c r="E113" s="26"/>
      <c r="F113" s="26"/>
      <c r="G113" s="26"/>
      <c r="H113" s="26"/>
      <c r="I113" s="26"/>
      <c r="J113" s="26"/>
      <c r="K113" s="26"/>
      <c r="L113" s="26"/>
      <c r="M113" s="26"/>
      <c r="N113" s="26"/>
      <c r="O113" s="26"/>
      <c r="P113" s="26"/>
      <c r="Q113" s="26"/>
      <c r="R113" s="26"/>
      <c r="S113" s="26"/>
      <c r="T113" s="26"/>
      <c r="U113" s="26"/>
      <c r="V113" s="26"/>
      <c r="W113" s="26"/>
      <c r="X113" s="26"/>
      <c r="Y113" s="26"/>
      <c r="Z113" s="26"/>
      <c r="AA113" s="26"/>
      <c r="AB113" s="26"/>
      <c r="AC113" s="26"/>
      <c r="AD113" s="26"/>
      <c r="AE113" s="26"/>
      <c r="AF113" s="26"/>
      <c r="AG113" s="26"/>
      <c r="AH113" s="26"/>
      <c r="AI113" s="26"/>
      <c r="AJ113" s="26"/>
      <c r="AK113" s="26"/>
      <c r="AL113" s="26"/>
      <c r="AM113" s="26"/>
      <c r="AN113" s="26"/>
      <c r="AO113" s="26"/>
      <c r="AP113" s="26"/>
      <c r="AQ113" s="26"/>
      <c r="AR113" s="26"/>
      <c r="AS113" s="26"/>
      <c r="AT113" s="26"/>
      <c r="AU113" s="26"/>
      <c r="AV113" s="26"/>
    </row>
    <row r="114" spans="3:48" s="25" customFormat="1">
      <c r="C114" s="26"/>
      <c r="D114" s="26"/>
      <c r="E114" s="26"/>
      <c r="F114" s="26"/>
      <c r="G114" s="26"/>
      <c r="H114" s="26"/>
      <c r="I114" s="26"/>
      <c r="J114" s="26"/>
      <c r="K114" s="26"/>
      <c r="L114" s="26"/>
      <c r="M114" s="26"/>
      <c r="N114" s="26"/>
      <c r="O114" s="26"/>
      <c r="P114" s="26"/>
      <c r="Q114" s="26"/>
      <c r="R114" s="26"/>
      <c r="S114" s="26"/>
      <c r="T114" s="26"/>
      <c r="U114" s="26"/>
      <c r="V114" s="26"/>
      <c r="W114" s="26"/>
      <c r="X114" s="26"/>
      <c r="Y114" s="26"/>
      <c r="Z114" s="26"/>
      <c r="AA114" s="26"/>
      <c r="AB114" s="26"/>
      <c r="AC114" s="26"/>
      <c r="AD114" s="26"/>
      <c r="AE114" s="26"/>
      <c r="AF114" s="26"/>
      <c r="AG114" s="26"/>
      <c r="AH114" s="26"/>
      <c r="AI114" s="26"/>
      <c r="AJ114" s="26"/>
      <c r="AK114" s="26"/>
      <c r="AL114" s="26"/>
      <c r="AM114" s="26"/>
      <c r="AN114" s="26"/>
      <c r="AO114" s="26"/>
      <c r="AP114" s="26"/>
      <c r="AQ114" s="26"/>
      <c r="AR114" s="26"/>
      <c r="AS114" s="26"/>
      <c r="AT114" s="26"/>
      <c r="AU114" s="26"/>
      <c r="AV114" s="26"/>
    </row>
    <row r="115" spans="3:48" s="25" customFormat="1">
      <c r="C115" s="26"/>
      <c r="D115" s="26"/>
      <c r="E115" s="26"/>
      <c r="F115" s="26"/>
      <c r="G115" s="26"/>
      <c r="H115" s="26"/>
      <c r="I115" s="26"/>
      <c r="J115" s="26"/>
      <c r="K115" s="26"/>
      <c r="L115" s="26"/>
      <c r="M115" s="26"/>
      <c r="N115" s="26"/>
      <c r="O115" s="26"/>
      <c r="P115" s="26"/>
      <c r="Q115" s="26"/>
      <c r="R115" s="26"/>
      <c r="S115" s="26"/>
      <c r="T115" s="26"/>
      <c r="U115" s="26"/>
      <c r="V115" s="26"/>
      <c r="W115" s="26"/>
      <c r="X115" s="26"/>
      <c r="Y115" s="26"/>
      <c r="Z115" s="26"/>
      <c r="AA115" s="26"/>
      <c r="AB115" s="26"/>
      <c r="AC115" s="26"/>
      <c r="AD115" s="26"/>
      <c r="AE115" s="26"/>
      <c r="AF115" s="26"/>
      <c r="AG115" s="26"/>
      <c r="AH115" s="26"/>
      <c r="AI115" s="26"/>
      <c r="AJ115" s="26"/>
      <c r="AK115" s="26"/>
      <c r="AL115" s="26"/>
      <c r="AM115" s="26"/>
      <c r="AN115" s="26"/>
      <c r="AO115" s="26"/>
      <c r="AP115" s="26"/>
      <c r="AQ115" s="26"/>
      <c r="AR115" s="26"/>
      <c r="AS115" s="26"/>
      <c r="AT115" s="26"/>
      <c r="AU115" s="26"/>
      <c r="AV115" s="26"/>
    </row>
    <row r="116" spans="3:48" s="25" customFormat="1">
      <c r="C116" s="26"/>
      <c r="D116" s="26"/>
      <c r="E116" s="26"/>
      <c r="F116" s="26"/>
      <c r="G116" s="26"/>
      <c r="H116" s="26"/>
      <c r="I116" s="26"/>
      <c r="J116" s="26"/>
      <c r="K116" s="26"/>
      <c r="L116" s="26"/>
      <c r="M116" s="26"/>
      <c r="N116" s="26"/>
      <c r="O116" s="26"/>
      <c r="P116" s="26"/>
      <c r="Q116" s="26"/>
      <c r="R116" s="26"/>
      <c r="S116" s="26"/>
      <c r="T116" s="26"/>
      <c r="U116" s="26"/>
      <c r="V116" s="26"/>
      <c r="W116" s="26"/>
      <c r="X116" s="26"/>
      <c r="Y116" s="26"/>
      <c r="Z116" s="26"/>
      <c r="AA116" s="26"/>
      <c r="AB116" s="26"/>
      <c r="AC116" s="26"/>
      <c r="AD116" s="26"/>
      <c r="AE116" s="26"/>
      <c r="AF116" s="26"/>
      <c r="AG116" s="26"/>
      <c r="AH116" s="26"/>
      <c r="AI116" s="26"/>
      <c r="AJ116" s="26"/>
      <c r="AK116" s="26"/>
      <c r="AL116" s="26"/>
      <c r="AM116" s="26"/>
      <c r="AN116" s="26"/>
      <c r="AO116" s="26"/>
      <c r="AP116" s="26"/>
      <c r="AQ116" s="26"/>
      <c r="AR116" s="26"/>
      <c r="AS116" s="26"/>
      <c r="AT116" s="26"/>
      <c r="AU116" s="26"/>
      <c r="AV116" s="26"/>
    </row>
    <row r="117" spans="3:48" s="25" customFormat="1">
      <c r="C117" s="26"/>
      <c r="D117" s="26"/>
      <c r="E117" s="26"/>
      <c r="F117" s="26"/>
      <c r="G117" s="26"/>
      <c r="H117" s="26"/>
      <c r="I117" s="26"/>
      <c r="J117" s="26"/>
      <c r="K117" s="26"/>
      <c r="L117" s="26"/>
      <c r="M117" s="26"/>
      <c r="N117" s="26"/>
      <c r="O117" s="26"/>
      <c r="P117" s="26"/>
      <c r="Q117" s="26"/>
      <c r="R117" s="26"/>
      <c r="S117" s="26"/>
      <c r="T117" s="26"/>
      <c r="U117" s="26"/>
      <c r="V117" s="26"/>
      <c r="W117" s="26"/>
      <c r="X117" s="26"/>
      <c r="Y117" s="26"/>
      <c r="Z117" s="26"/>
      <c r="AA117" s="26"/>
      <c r="AB117" s="26"/>
      <c r="AC117" s="26"/>
      <c r="AD117" s="26"/>
      <c r="AE117" s="26"/>
      <c r="AF117" s="26"/>
      <c r="AG117" s="26"/>
      <c r="AH117" s="26"/>
      <c r="AI117" s="26"/>
      <c r="AJ117" s="26"/>
      <c r="AK117" s="26"/>
      <c r="AL117" s="26"/>
      <c r="AM117" s="26"/>
      <c r="AN117" s="26"/>
      <c r="AO117" s="26"/>
      <c r="AP117" s="26"/>
      <c r="AQ117" s="26"/>
      <c r="AR117" s="26"/>
      <c r="AS117" s="26"/>
      <c r="AT117" s="26"/>
      <c r="AU117" s="26"/>
      <c r="AV117" s="26"/>
    </row>
    <row r="118" spans="3:48" s="25" customFormat="1">
      <c r="C118" s="26"/>
      <c r="D118" s="26"/>
      <c r="E118" s="26"/>
      <c r="F118" s="26"/>
      <c r="G118" s="26"/>
      <c r="H118" s="26"/>
      <c r="I118" s="26"/>
      <c r="J118" s="26"/>
      <c r="K118" s="26"/>
      <c r="L118" s="26"/>
      <c r="M118" s="26"/>
      <c r="N118" s="26"/>
      <c r="O118" s="26"/>
      <c r="P118" s="26"/>
      <c r="Q118" s="26"/>
      <c r="R118" s="26"/>
      <c r="S118" s="26"/>
      <c r="T118" s="26"/>
      <c r="U118" s="26"/>
      <c r="V118" s="26"/>
      <c r="W118" s="26"/>
      <c r="X118" s="26"/>
      <c r="Y118" s="26"/>
      <c r="Z118" s="26"/>
      <c r="AA118" s="26"/>
      <c r="AB118" s="26"/>
      <c r="AC118" s="26"/>
      <c r="AD118" s="26"/>
      <c r="AE118" s="26"/>
      <c r="AF118" s="26"/>
      <c r="AG118" s="26"/>
      <c r="AH118" s="26"/>
      <c r="AI118" s="26"/>
      <c r="AJ118" s="26"/>
      <c r="AK118" s="26"/>
      <c r="AL118" s="26"/>
      <c r="AM118" s="26"/>
      <c r="AN118" s="26"/>
      <c r="AO118" s="26"/>
      <c r="AP118" s="26"/>
      <c r="AQ118" s="26"/>
      <c r="AR118" s="26"/>
      <c r="AS118" s="26"/>
      <c r="AT118" s="26"/>
      <c r="AU118" s="26"/>
      <c r="AV118" s="26"/>
    </row>
    <row r="119" spans="3:48" s="25" customFormat="1">
      <c r="C119" s="26"/>
      <c r="D119" s="26"/>
      <c r="E119" s="26"/>
      <c r="F119" s="26"/>
      <c r="G119" s="26"/>
      <c r="H119" s="26"/>
      <c r="I119" s="26"/>
      <c r="J119" s="26"/>
      <c r="K119" s="26"/>
      <c r="L119" s="26"/>
      <c r="M119" s="26"/>
      <c r="N119" s="26"/>
      <c r="O119" s="26"/>
      <c r="P119" s="26"/>
      <c r="Q119" s="26"/>
      <c r="R119" s="26"/>
      <c r="S119" s="26"/>
      <c r="T119" s="26"/>
      <c r="U119" s="26"/>
      <c r="V119" s="26"/>
      <c r="W119" s="26"/>
      <c r="X119" s="26"/>
      <c r="Y119" s="26"/>
      <c r="Z119" s="26"/>
      <c r="AA119" s="26"/>
      <c r="AB119" s="26"/>
      <c r="AC119" s="26"/>
      <c r="AD119" s="26"/>
      <c r="AE119" s="26"/>
      <c r="AF119" s="26"/>
      <c r="AG119" s="26"/>
      <c r="AH119" s="26"/>
      <c r="AI119" s="26"/>
      <c r="AJ119" s="26"/>
      <c r="AK119" s="26"/>
      <c r="AL119" s="26"/>
      <c r="AM119" s="26"/>
      <c r="AN119" s="26"/>
      <c r="AO119" s="26"/>
      <c r="AP119" s="26"/>
      <c r="AQ119" s="26"/>
      <c r="AR119" s="26"/>
      <c r="AS119" s="26"/>
      <c r="AT119" s="26"/>
      <c r="AU119" s="26"/>
      <c r="AV119" s="26"/>
    </row>
    <row r="120" spans="3:48" s="25" customFormat="1">
      <c r="C120" s="26"/>
      <c r="D120" s="26"/>
      <c r="E120" s="26"/>
      <c r="F120" s="26"/>
      <c r="G120" s="26"/>
      <c r="H120" s="26"/>
      <c r="I120" s="26"/>
      <c r="J120" s="26"/>
      <c r="K120" s="26"/>
      <c r="L120" s="26"/>
      <c r="M120" s="26"/>
      <c r="N120" s="26"/>
      <c r="O120" s="26"/>
      <c r="P120" s="26"/>
      <c r="Q120" s="26"/>
      <c r="R120" s="26"/>
      <c r="S120" s="26"/>
      <c r="T120" s="26"/>
      <c r="U120" s="26"/>
      <c r="V120" s="26"/>
      <c r="W120" s="26"/>
      <c r="X120" s="26"/>
      <c r="Y120" s="26"/>
      <c r="Z120" s="26"/>
      <c r="AA120" s="26"/>
      <c r="AB120" s="26"/>
      <c r="AC120" s="26"/>
      <c r="AD120" s="26"/>
      <c r="AE120" s="26"/>
      <c r="AF120" s="26"/>
      <c r="AG120" s="26"/>
      <c r="AH120" s="26"/>
      <c r="AI120" s="26"/>
      <c r="AJ120" s="26"/>
      <c r="AK120" s="26"/>
      <c r="AL120" s="26"/>
      <c r="AM120" s="26"/>
      <c r="AN120" s="26"/>
      <c r="AO120" s="26"/>
      <c r="AP120" s="26"/>
      <c r="AQ120" s="26"/>
      <c r="AR120" s="26"/>
      <c r="AS120" s="26"/>
      <c r="AT120" s="26"/>
      <c r="AU120" s="26"/>
      <c r="AV120" s="26"/>
    </row>
    <row r="121" spans="3:48" s="25" customFormat="1">
      <c r="C121" s="26"/>
      <c r="D121" s="26"/>
      <c r="E121" s="26"/>
      <c r="F121" s="26"/>
      <c r="G121" s="26"/>
      <c r="H121" s="26"/>
      <c r="I121" s="26"/>
      <c r="J121" s="26"/>
      <c r="K121" s="26"/>
      <c r="L121" s="26"/>
      <c r="M121" s="26"/>
      <c r="N121" s="26"/>
      <c r="O121" s="26"/>
      <c r="P121" s="26"/>
      <c r="Q121" s="26"/>
      <c r="R121" s="26"/>
      <c r="S121" s="26"/>
      <c r="T121" s="26"/>
      <c r="U121" s="26"/>
      <c r="V121" s="26"/>
      <c r="W121" s="26"/>
      <c r="X121" s="26"/>
      <c r="Y121" s="26"/>
      <c r="Z121" s="26"/>
      <c r="AA121" s="26"/>
      <c r="AB121" s="26"/>
      <c r="AC121" s="26"/>
      <c r="AD121" s="26"/>
      <c r="AE121" s="26"/>
      <c r="AF121" s="26"/>
      <c r="AG121" s="26"/>
      <c r="AH121" s="26"/>
      <c r="AI121" s="26"/>
      <c r="AJ121" s="26"/>
      <c r="AK121" s="26"/>
      <c r="AL121" s="26"/>
      <c r="AM121" s="26"/>
      <c r="AN121" s="26"/>
      <c r="AO121" s="26"/>
      <c r="AP121" s="26"/>
      <c r="AQ121" s="26"/>
      <c r="AR121" s="26"/>
      <c r="AS121" s="26"/>
      <c r="AT121" s="26"/>
      <c r="AU121" s="26"/>
      <c r="AV121" s="26"/>
    </row>
    <row r="122" spans="3:48" s="25" customFormat="1">
      <c r="C122" s="26"/>
      <c r="D122" s="26"/>
      <c r="E122" s="26"/>
      <c r="F122" s="26"/>
      <c r="G122" s="26"/>
      <c r="H122" s="26"/>
      <c r="I122" s="26"/>
      <c r="J122" s="26"/>
      <c r="K122" s="26"/>
      <c r="L122" s="26"/>
      <c r="M122" s="26"/>
      <c r="N122" s="26"/>
      <c r="O122" s="26"/>
      <c r="P122" s="26"/>
      <c r="Q122" s="26"/>
      <c r="R122" s="26"/>
      <c r="S122" s="26"/>
      <c r="T122" s="26"/>
      <c r="U122" s="26"/>
      <c r="V122" s="26"/>
      <c r="W122" s="26"/>
      <c r="X122" s="26"/>
      <c r="Y122" s="26"/>
      <c r="Z122" s="26"/>
      <c r="AA122" s="26"/>
      <c r="AB122" s="26"/>
      <c r="AC122" s="26"/>
      <c r="AD122" s="26"/>
      <c r="AE122" s="26"/>
      <c r="AF122" s="26"/>
      <c r="AG122" s="26"/>
      <c r="AH122" s="26"/>
      <c r="AI122" s="26"/>
      <c r="AJ122" s="26"/>
      <c r="AK122" s="26"/>
      <c r="AL122" s="26"/>
      <c r="AM122" s="26"/>
      <c r="AN122" s="26"/>
      <c r="AO122" s="26"/>
      <c r="AP122" s="26"/>
      <c r="AQ122" s="26"/>
      <c r="AR122" s="26"/>
      <c r="AS122" s="26"/>
      <c r="AT122" s="26"/>
      <c r="AU122" s="26"/>
      <c r="AV122" s="26"/>
    </row>
    <row r="123" spans="3:48" s="25" customFormat="1">
      <c r="C123" s="26"/>
      <c r="D123" s="26"/>
      <c r="E123" s="26"/>
      <c r="F123" s="26"/>
      <c r="G123" s="26"/>
      <c r="H123" s="26"/>
      <c r="I123" s="26"/>
      <c r="J123" s="26"/>
      <c r="K123" s="26"/>
      <c r="L123" s="26"/>
      <c r="M123" s="26"/>
      <c r="N123" s="26"/>
      <c r="O123" s="26"/>
      <c r="P123" s="26"/>
      <c r="Q123" s="26"/>
      <c r="R123" s="26"/>
      <c r="S123" s="26"/>
      <c r="T123" s="26"/>
      <c r="U123" s="26"/>
      <c r="V123" s="26"/>
      <c r="W123" s="26"/>
      <c r="X123" s="26"/>
      <c r="Y123" s="26"/>
      <c r="Z123" s="26"/>
      <c r="AA123" s="26"/>
      <c r="AB123" s="26"/>
      <c r="AC123" s="26"/>
      <c r="AD123" s="26"/>
      <c r="AE123" s="26"/>
      <c r="AF123" s="26"/>
      <c r="AG123" s="26"/>
      <c r="AH123" s="26"/>
      <c r="AI123" s="26"/>
      <c r="AJ123" s="26"/>
      <c r="AK123" s="26"/>
      <c r="AL123" s="26"/>
      <c r="AM123" s="26"/>
      <c r="AN123" s="26"/>
      <c r="AO123" s="26"/>
      <c r="AP123" s="26"/>
      <c r="AQ123" s="26"/>
      <c r="AR123" s="26"/>
      <c r="AS123" s="26"/>
      <c r="AT123" s="26"/>
      <c r="AU123" s="26"/>
      <c r="AV123" s="26"/>
    </row>
    <row r="124" spans="3:48" s="25" customFormat="1">
      <c r="C124" s="26"/>
      <c r="D124" s="26"/>
      <c r="E124" s="26"/>
      <c r="F124" s="26"/>
      <c r="G124" s="26"/>
      <c r="H124" s="26"/>
      <c r="I124" s="26"/>
      <c r="J124" s="26"/>
      <c r="K124" s="26"/>
      <c r="L124" s="26"/>
      <c r="M124" s="26"/>
      <c r="N124" s="26"/>
      <c r="O124" s="26"/>
      <c r="P124" s="26"/>
      <c r="Q124" s="26"/>
      <c r="R124" s="26"/>
      <c r="S124" s="26"/>
      <c r="T124" s="26"/>
      <c r="U124" s="26"/>
      <c r="V124" s="26"/>
      <c r="W124" s="26"/>
      <c r="X124" s="26"/>
      <c r="Y124" s="26"/>
      <c r="Z124" s="26"/>
      <c r="AA124" s="26"/>
      <c r="AB124" s="26"/>
      <c r="AC124" s="26"/>
      <c r="AD124" s="26"/>
      <c r="AE124" s="26"/>
      <c r="AF124" s="26"/>
      <c r="AG124" s="26"/>
      <c r="AH124" s="26"/>
      <c r="AI124" s="26"/>
      <c r="AJ124" s="26"/>
      <c r="AK124" s="26"/>
      <c r="AL124" s="26"/>
      <c r="AM124" s="26"/>
      <c r="AN124" s="26"/>
      <c r="AO124" s="26"/>
      <c r="AP124" s="26"/>
      <c r="AQ124" s="26"/>
      <c r="AR124" s="26"/>
      <c r="AS124" s="26"/>
      <c r="AT124" s="26"/>
      <c r="AU124" s="26"/>
      <c r="AV124" s="26"/>
    </row>
    <row r="125" spans="3:48" s="25" customFormat="1">
      <c r="C125" s="26"/>
      <c r="D125" s="26"/>
      <c r="E125" s="26"/>
      <c r="F125" s="26"/>
      <c r="G125" s="26"/>
      <c r="H125" s="26"/>
      <c r="I125" s="26"/>
      <c r="J125" s="26"/>
      <c r="K125" s="26"/>
      <c r="L125" s="26"/>
      <c r="M125" s="26"/>
      <c r="N125" s="26"/>
      <c r="O125" s="26"/>
      <c r="P125" s="26"/>
      <c r="Q125" s="26"/>
      <c r="R125" s="26"/>
      <c r="S125" s="26"/>
      <c r="T125" s="26"/>
      <c r="U125" s="26"/>
      <c r="V125" s="26"/>
      <c r="W125" s="26"/>
      <c r="X125" s="26"/>
      <c r="Y125" s="26"/>
      <c r="Z125" s="26"/>
      <c r="AA125" s="26"/>
      <c r="AB125" s="26"/>
      <c r="AC125" s="26"/>
      <c r="AD125" s="26"/>
      <c r="AE125" s="26"/>
      <c r="AF125" s="26"/>
      <c r="AG125" s="26"/>
      <c r="AH125" s="26"/>
      <c r="AI125" s="26"/>
      <c r="AJ125" s="26"/>
      <c r="AK125" s="26"/>
      <c r="AL125" s="26"/>
      <c r="AM125" s="26"/>
      <c r="AN125" s="26"/>
      <c r="AO125" s="26"/>
      <c r="AP125" s="26"/>
      <c r="AQ125" s="26"/>
      <c r="AR125" s="26"/>
      <c r="AS125" s="26"/>
      <c r="AT125" s="26"/>
      <c r="AU125" s="26"/>
      <c r="AV125" s="26"/>
    </row>
    <row r="126" spans="3:48" s="25" customFormat="1">
      <c r="C126" s="26"/>
      <c r="D126" s="26"/>
      <c r="E126" s="26"/>
      <c r="F126" s="26"/>
      <c r="G126" s="26"/>
      <c r="H126" s="26"/>
      <c r="I126" s="26"/>
      <c r="J126" s="26"/>
      <c r="K126" s="26"/>
      <c r="L126" s="26"/>
      <c r="M126" s="26"/>
      <c r="N126" s="26"/>
      <c r="O126" s="26"/>
      <c r="P126" s="26"/>
      <c r="Q126" s="26"/>
      <c r="R126" s="26"/>
      <c r="S126" s="26"/>
      <c r="T126" s="26"/>
      <c r="U126" s="26"/>
      <c r="V126" s="26"/>
      <c r="W126" s="26"/>
      <c r="X126" s="26"/>
      <c r="Y126" s="26"/>
      <c r="Z126" s="26"/>
      <c r="AA126" s="26"/>
      <c r="AB126" s="26"/>
      <c r="AC126" s="26"/>
      <c r="AD126" s="26"/>
      <c r="AE126" s="26"/>
      <c r="AF126" s="26"/>
      <c r="AG126" s="26"/>
      <c r="AH126" s="26"/>
      <c r="AI126" s="26"/>
      <c r="AJ126" s="26"/>
      <c r="AK126" s="26"/>
      <c r="AL126" s="26"/>
      <c r="AM126" s="26"/>
      <c r="AN126" s="26"/>
      <c r="AO126" s="26"/>
      <c r="AP126" s="26"/>
      <c r="AQ126" s="26"/>
      <c r="AR126" s="26"/>
      <c r="AS126" s="26"/>
      <c r="AT126" s="26"/>
      <c r="AU126" s="26"/>
      <c r="AV126" s="26"/>
    </row>
    <row r="127" spans="3:48" s="25" customFormat="1">
      <c r="C127" s="26"/>
      <c r="D127" s="26"/>
      <c r="E127" s="26"/>
      <c r="F127" s="26"/>
      <c r="G127" s="26"/>
      <c r="H127" s="26"/>
      <c r="I127" s="26"/>
      <c r="J127" s="26"/>
      <c r="K127" s="26"/>
      <c r="L127" s="26"/>
      <c r="M127" s="26"/>
      <c r="N127" s="26"/>
      <c r="O127" s="26"/>
      <c r="P127" s="26"/>
      <c r="Q127" s="26"/>
      <c r="R127" s="26"/>
      <c r="S127" s="26"/>
      <c r="T127" s="26"/>
      <c r="U127" s="26"/>
      <c r="V127" s="26"/>
      <c r="W127" s="26"/>
      <c r="X127" s="26"/>
      <c r="Y127" s="26"/>
      <c r="Z127" s="26"/>
      <c r="AA127" s="26"/>
      <c r="AB127" s="26"/>
      <c r="AC127" s="26"/>
      <c r="AD127" s="26"/>
      <c r="AE127" s="26"/>
      <c r="AF127" s="26"/>
      <c r="AG127" s="26"/>
      <c r="AH127" s="26"/>
      <c r="AI127" s="26"/>
      <c r="AJ127" s="26"/>
      <c r="AK127" s="26"/>
      <c r="AL127" s="26"/>
      <c r="AM127" s="26"/>
      <c r="AN127" s="26"/>
      <c r="AO127" s="26"/>
      <c r="AP127" s="26"/>
      <c r="AQ127" s="26"/>
      <c r="AR127" s="26"/>
      <c r="AS127" s="26"/>
      <c r="AT127" s="26"/>
      <c r="AU127" s="26"/>
      <c r="AV127" s="26"/>
    </row>
    <row r="128" spans="3:48" s="25" customFormat="1">
      <c r="C128" s="26"/>
      <c r="D128" s="26"/>
      <c r="E128" s="26"/>
      <c r="F128" s="26"/>
      <c r="G128" s="26"/>
      <c r="H128" s="26"/>
      <c r="I128" s="26"/>
      <c r="J128" s="26"/>
      <c r="K128" s="26"/>
      <c r="L128" s="26"/>
      <c r="M128" s="26"/>
      <c r="N128" s="26"/>
      <c r="O128" s="26"/>
      <c r="P128" s="26"/>
      <c r="Q128" s="26"/>
      <c r="R128" s="26"/>
      <c r="S128" s="26"/>
      <c r="T128" s="26"/>
      <c r="U128" s="26"/>
      <c r="V128" s="26"/>
      <c r="W128" s="26"/>
      <c r="X128" s="26"/>
      <c r="Y128" s="26"/>
      <c r="Z128" s="26"/>
      <c r="AA128" s="26"/>
      <c r="AB128" s="26"/>
      <c r="AC128" s="26"/>
      <c r="AD128" s="26"/>
      <c r="AE128" s="26"/>
      <c r="AF128" s="26"/>
      <c r="AG128" s="26"/>
      <c r="AH128" s="26"/>
      <c r="AI128" s="26"/>
      <c r="AJ128" s="26"/>
      <c r="AK128" s="26"/>
      <c r="AL128" s="26"/>
      <c r="AM128" s="26"/>
      <c r="AN128" s="26"/>
      <c r="AO128" s="26"/>
      <c r="AP128" s="26"/>
      <c r="AQ128" s="26"/>
      <c r="AR128" s="26"/>
      <c r="AS128" s="26"/>
      <c r="AT128" s="26"/>
      <c r="AU128" s="26"/>
      <c r="AV128" s="26"/>
    </row>
    <row r="129" spans="3:48" s="25" customFormat="1">
      <c r="C129" s="26"/>
      <c r="D129" s="26"/>
      <c r="E129" s="26"/>
      <c r="F129" s="26"/>
      <c r="G129" s="26"/>
      <c r="H129" s="26"/>
      <c r="I129" s="26"/>
      <c r="J129" s="26"/>
      <c r="K129" s="26"/>
      <c r="L129" s="26"/>
      <c r="M129" s="26"/>
      <c r="N129" s="26"/>
      <c r="O129" s="26"/>
      <c r="P129" s="26"/>
      <c r="Q129" s="26"/>
      <c r="R129" s="26"/>
      <c r="S129" s="26"/>
      <c r="T129" s="26"/>
      <c r="U129" s="26"/>
      <c r="V129" s="26"/>
      <c r="W129" s="26"/>
      <c r="X129" s="26"/>
      <c r="Y129" s="26"/>
      <c r="Z129" s="26"/>
      <c r="AA129" s="26"/>
      <c r="AB129" s="26"/>
      <c r="AC129" s="26"/>
      <c r="AD129" s="26"/>
      <c r="AE129" s="26"/>
      <c r="AF129" s="26"/>
      <c r="AG129" s="26"/>
      <c r="AH129" s="26"/>
      <c r="AI129" s="26"/>
      <c r="AJ129" s="26"/>
      <c r="AK129" s="26"/>
      <c r="AL129" s="26"/>
      <c r="AM129" s="26"/>
      <c r="AN129" s="26"/>
      <c r="AO129" s="26"/>
      <c r="AP129" s="26"/>
      <c r="AQ129" s="26"/>
      <c r="AR129" s="26"/>
      <c r="AS129" s="26"/>
      <c r="AT129" s="26"/>
      <c r="AU129" s="26"/>
      <c r="AV129" s="26"/>
    </row>
    <row r="130" spans="3:48" s="25" customFormat="1">
      <c r="C130" s="26"/>
      <c r="D130" s="26"/>
      <c r="E130" s="26"/>
      <c r="F130" s="26"/>
      <c r="G130" s="26"/>
      <c r="H130" s="26"/>
      <c r="I130" s="26"/>
      <c r="J130" s="26"/>
      <c r="K130" s="26"/>
      <c r="L130" s="26"/>
      <c r="M130" s="26"/>
      <c r="N130" s="26"/>
      <c r="O130" s="26"/>
      <c r="P130" s="26"/>
      <c r="Q130" s="26"/>
      <c r="R130" s="26"/>
      <c r="S130" s="26"/>
      <c r="T130" s="26"/>
      <c r="U130" s="26"/>
      <c r="V130" s="26"/>
      <c r="W130" s="26"/>
      <c r="X130" s="26"/>
      <c r="Y130" s="26"/>
      <c r="Z130" s="26"/>
      <c r="AA130" s="26"/>
      <c r="AB130" s="26"/>
      <c r="AC130" s="26"/>
      <c r="AD130" s="26"/>
      <c r="AE130" s="26"/>
      <c r="AF130" s="26"/>
      <c r="AG130" s="26"/>
      <c r="AH130" s="26"/>
      <c r="AI130" s="26"/>
      <c r="AJ130" s="26"/>
      <c r="AK130" s="26"/>
      <c r="AL130" s="26"/>
      <c r="AM130" s="26"/>
      <c r="AN130" s="26"/>
      <c r="AO130" s="26"/>
      <c r="AP130" s="26"/>
      <c r="AQ130" s="26"/>
      <c r="AR130" s="26"/>
      <c r="AS130" s="26"/>
      <c r="AT130" s="26"/>
      <c r="AU130" s="26"/>
      <c r="AV130" s="26"/>
    </row>
    <row r="131" spans="3:48" s="25" customFormat="1">
      <c r="C131" s="26"/>
      <c r="D131" s="26"/>
      <c r="E131" s="26"/>
      <c r="F131" s="26"/>
      <c r="G131" s="26"/>
      <c r="H131" s="26"/>
      <c r="I131" s="26"/>
      <c r="J131" s="26"/>
      <c r="K131" s="26"/>
      <c r="L131" s="26"/>
      <c r="M131" s="26"/>
      <c r="N131" s="26"/>
      <c r="O131" s="26"/>
      <c r="P131" s="26"/>
      <c r="Q131" s="26"/>
      <c r="R131" s="26"/>
      <c r="S131" s="26"/>
      <c r="T131" s="26"/>
      <c r="U131" s="26"/>
      <c r="V131" s="26"/>
      <c r="W131" s="26"/>
      <c r="X131" s="26"/>
      <c r="Y131" s="26"/>
      <c r="Z131" s="26"/>
      <c r="AA131" s="26"/>
      <c r="AB131" s="26"/>
      <c r="AC131" s="26"/>
      <c r="AD131" s="26"/>
      <c r="AE131" s="26"/>
      <c r="AF131" s="26"/>
      <c r="AG131" s="26"/>
      <c r="AH131" s="26"/>
      <c r="AI131" s="26"/>
      <c r="AJ131" s="26"/>
      <c r="AK131" s="26"/>
      <c r="AL131" s="26"/>
      <c r="AM131" s="26"/>
      <c r="AN131" s="26"/>
      <c r="AO131" s="26"/>
      <c r="AP131" s="26"/>
      <c r="AQ131" s="26"/>
      <c r="AR131" s="26"/>
      <c r="AS131" s="26"/>
      <c r="AT131" s="26"/>
      <c r="AU131" s="26"/>
      <c r="AV131" s="26"/>
    </row>
    <row r="132" spans="3:48" s="25" customFormat="1">
      <c r="C132" s="26"/>
      <c r="D132" s="26"/>
      <c r="E132" s="26"/>
      <c r="F132" s="26"/>
      <c r="G132" s="26"/>
      <c r="H132" s="26"/>
      <c r="I132" s="26"/>
      <c r="J132" s="26"/>
      <c r="K132" s="26"/>
      <c r="L132" s="26"/>
      <c r="M132" s="26"/>
      <c r="N132" s="26"/>
      <c r="O132" s="26"/>
      <c r="P132" s="26"/>
      <c r="Q132" s="26"/>
      <c r="R132" s="26"/>
      <c r="S132" s="26"/>
      <c r="T132" s="26"/>
      <c r="U132" s="26"/>
      <c r="V132" s="26"/>
      <c r="W132" s="26"/>
      <c r="X132" s="26"/>
      <c r="Y132" s="26"/>
      <c r="Z132" s="26"/>
      <c r="AA132" s="26"/>
      <c r="AB132" s="26"/>
      <c r="AC132" s="26"/>
      <c r="AD132" s="26"/>
      <c r="AE132" s="26"/>
      <c r="AF132" s="26"/>
      <c r="AG132" s="26"/>
      <c r="AH132" s="26"/>
      <c r="AI132" s="26"/>
      <c r="AJ132" s="26"/>
      <c r="AK132" s="26"/>
      <c r="AL132" s="26"/>
      <c r="AM132" s="26"/>
      <c r="AN132" s="26"/>
      <c r="AO132" s="26"/>
      <c r="AP132" s="26"/>
      <c r="AQ132" s="26"/>
      <c r="AR132" s="26"/>
      <c r="AS132" s="26"/>
      <c r="AT132" s="26"/>
      <c r="AU132" s="26"/>
      <c r="AV132" s="26"/>
    </row>
    <row r="133" spans="3:48" s="25" customFormat="1">
      <c r="C133" s="26"/>
      <c r="D133" s="26"/>
      <c r="E133" s="26"/>
      <c r="F133" s="26"/>
      <c r="G133" s="26"/>
      <c r="H133" s="26"/>
      <c r="I133" s="26"/>
      <c r="J133" s="26"/>
      <c r="K133" s="26"/>
      <c r="L133" s="26"/>
      <c r="M133" s="26"/>
      <c r="N133" s="26"/>
      <c r="O133" s="26"/>
      <c r="P133" s="26"/>
      <c r="Q133" s="26"/>
      <c r="R133" s="26"/>
      <c r="S133" s="26"/>
      <c r="T133" s="26"/>
      <c r="U133" s="26"/>
      <c r="V133" s="26"/>
      <c r="W133" s="26"/>
      <c r="X133" s="26"/>
      <c r="Y133" s="26"/>
      <c r="Z133" s="26"/>
      <c r="AA133" s="26"/>
      <c r="AB133" s="26"/>
      <c r="AC133" s="26"/>
      <c r="AD133" s="26"/>
      <c r="AE133" s="26"/>
      <c r="AF133" s="26"/>
      <c r="AG133" s="26"/>
      <c r="AH133" s="26"/>
      <c r="AI133" s="26"/>
      <c r="AJ133" s="26"/>
      <c r="AK133" s="26"/>
      <c r="AL133" s="26"/>
      <c r="AM133" s="26"/>
      <c r="AN133" s="26"/>
      <c r="AO133" s="26"/>
      <c r="AP133" s="26"/>
      <c r="AQ133" s="26"/>
      <c r="AR133" s="26"/>
      <c r="AS133" s="26"/>
      <c r="AT133" s="26"/>
      <c r="AU133" s="26"/>
      <c r="AV133" s="26"/>
    </row>
    <row r="134" spans="3:48" s="25" customFormat="1">
      <c r="C134" s="26"/>
      <c r="D134" s="26"/>
      <c r="E134" s="26"/>
      <c r="F134" s="26"/>
      <c r="G134" s="26"/>
      <c r="H134" s="26"/>
      <c r="I134" s="26"/>
      <c r="J134" s="26"/>
      <c r="K134" s="26"/>
      <c r="L134" s="26"/>
      <c r="M134" s="26"/>
      <c r="N134" s="26"/>
      <c r="O134" s="26"/>
      <c r="P134" s="26"/>
      <c r="Q134" s="26"/>
      <c r="R134" s="26"/>
      <c r="S134" s="26"/>
      <c r="T134" s="26"/>
      <c r="U134" s="26"/>
      <c r="V134" s="26"/>
      <c r="W134" s="26"/>
      <c r="X134" s="26"/>
      <c r="Y134" s="26"/>
      <c r="Z134" s="26"/>
      <c r="AA134" s="26"/>
      <c r="AB134" s="26"/>
      <c r="AC134" s="26"/>
      <c r="AD134" s="26"/>
      <c r="AE134" s="26"/>
      <c r="AF134" s="26"/>
      <c r="AG134" s="26"/>
      <c r="AH134" s="26"/>
      <c r="AI134" s="26"/>
      <c r="AJ134" s="26"/>
      <c r="AK134" s="26"/>
      <c r="AL134" s="26"/>
      <c r="AM134" s="26"/>
      <c r="AN134" s="26"/>
      <c r="AO134" s="26"/>
      <c r="AP134" s="26"/>
      <c r="AQ134" s="26"/>
      <c r="AR134" s="26"/>
      <c r="AS134" s="26"/>
      <c r="AT134" s="26"/>
      <c r="AU134" s="26"/>
      <c r="AV134" s="26"/>
    </row>
    <row r="135" spans="3:48" s="25" customFormat="1">
      <c r="C135" s="26"/>
      <c r="D135" s="26"/>
      <c r="E135" s="26"/>
      <c r="F135" s="26"/>
      <c r="G135" s="26"/>
      <c r="H135" s="26"/>
      <c r="I135" s="26"/>
      <c r="J135" s="26"/>
      <c r="K135" s="26"/>
      <c r="L135" s="26"/>
      <c r="M135" s="26"/>
      <c r="N135" s="26"/>
      <c r="O135" s="26"/>
      <c r="P135" s="26"/>
      <c r="Q135" s="26"/>
      <c r="R135" s="26"/>
      <c r="S135" s="26"/>
      <c r="T135" s="26"/>
      <c r="U135" s="26"/>
      <c r="V135" s="26"/>
      <c r="W135" s="26"/>
      <c r="X135" s="26"/>
      <c r="Y135" s="26"/>
      <c r="Z135" s="26"/>
      <c r="AA135" s="26"/>
      <c r="AB135" s="26"/>
      <c r="AC135" s="26"/>
      <c r="AD135" s="26"/>
      <c r="AE135" s="26"/>
      <c r="AF135" s="26"/>
      <c r="AG135" s="26"/>
      <c r="AH135" s="26"/>
      <c r="AI135" s="26"/>
      <c r="AJ135" s="26"/>
      <c r="AK135" s="26"/>
      <c r="AL135" s="26"/>
      <c r="AM135" s="26"/>
      <c r="AN135" s="26"/>
      <c r="AO135" s="26"/>
      <c r="AP135" s="26"/>
      <c r="AQ135" s="26"/>
      <c r="AR135" s="26"/>
      <c r="AS135" s="26"/>
      <c r="AT135" s="26"/>
      <c r="AU135" s="26"/>
      <c r="AV135" s="26"/>
    </row>
  </sheetData>
  <mergeCells count="4">
    <mergeCell ref="C22:H22"/>
    <mergeCell ref="I22:N22"/>
    <mergeCell ref="I23:N23"/>
    <mergeCell ref="C48:H48"/>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9"/>
  <sheetViews>
    <sheetView workbookViewId="0">
      <selection activeCell="L8" sqref="L8"/>
    </sheetView>
  </sheetViews>
  <sheetFormatPr baseColWidth="10" defaultRowHeight="15"/>
  <cols>
    <col min="1" max="1" width="11.42578125" style="25"/>
    <col min="2" max="2" width="40.7109375" style="25" customWidth="1"/>
    <col min="3" max="48" width="6.85546875" style="26" customWidth="1"/>
    <col min="49" max="51" width="6.85546875" style="25" customWidth="1"/>
    <col min="52" max="53" width="11.42578125" style="25"/>
    <col min="54" max="16384" width="11.42578125" style="3"/>
  </cols>
  <sheetData>
    <row r="1" spans="1:53" ht="15.75">
      <c r="A1" s="40" t="s">
        <v>226</v>
      </c>
    </row>
    <row r="2" spans="1:53">
      <c r="B2" s="36"/>
      <c r="C2" s="76"/>
      <c r="D2" s="77"/>
      <c r="E2" s="77"/>
      <c r="F2" s="77"/>
      <c r="G2" s="77"/>
      <c r="H2" s="77"/>
      <c r="I2" s="77"/>
      <c r="J2" s="77"/>
      <c r="K2" s="77"/>
      <c r="L2" s="77"/>
      <c r="M2" s="77"/>
      <c r="N2" s="77"/>
      <c r="O2" s="77"/>
      <c r="P2" s="77"/>
      <c r="Q2" s="77"/>
      <c r="R2" s="77"/>
      <c r="S2" s="77"/>
      <c r="T2" s="77"/>
      <c r="U2" s="77"/>
      <c r="V2" s="77"/>
      <c r="W2" s="77"/>
      <c r="X2" s="77"/>
      <c r="Y2" s="77"/>
      <c r="Z2" s="77"/>
      <c r="AA2" s="77"/>
      <c r="AB2" s="77"/>
      <c r="AC2" s="77"/>
      <c r="AD2" s="77"/>
      <c r="AE2" s="77"/>
      <c r="AF2" s="77"/>
      <c r="AG2" s="77"/>
      <c r="AH2" s="77"/>
      <c r="AI2" s="77"/>
      <c r="AJ2" s="77"/>
      <c r="AK2" s="77"/>
      <c r="AL2" s="77"/>
      <c r="AM2" s="77"/>
      <c r="AN2" s="77"/>
      <c r="AO2" s="77"/>
      <c r="AP2" s="77"/>
      <c r="AQ2" s="77"/>
      <c r="AR2" s="77"/>
      <c r="AS2" s="77"/>
      <c r="AT2" s="77"/>
      <c r="AU2" s="77"/>
      <c r="AV2" s="77"/>
      <c r="AW2" s="77"/>
      <c r="AX2" s="77"/>
      <c r="AY2" s="77"/>
    </row>
    <row r="3" spans="1:53" ht="15.75" thickBot="1">
      <c r="C3" s="76"/>
      <c r="D3" s="77"/>
      <c r="E3" s="77"/>
      <c r="F3" s="77"/>
      <c r="G3" s="77"/>
      <c r="H3" s="77"/>
      <c r="I3" s="77"/>
      <c r="J3" s="77"/>
      <c r="K3" s="77"/>
      <c r="L3" s="77"/>
      <c r="M3" s="77"/>
      <c r="N3" s="77"/>
      <c r="O3" s="77"/>
      <c r="P3" s="77"/>
      <c r="Q3" s="77"/>
      <c r="R3" s="77"/>
      <c r="S3" s="77"/>
      <c r="T3" s="77"/>
      <c r="U3" s="77"/>
      <c r="V3" s="77"/>
      <c r="W3" s="77"/>
      <c r="X3" s="77"/>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row>
    <row r="4" spans="1:53" ht="15.75" thickBot="1">
      <c r="B4" s="39" t="s">
        <v>227</v>
      </c>
      <c r="C4" s="527">
        <v>0</v>
      </c>
      <c r="D4" s="527">
        <v>1</v>
      </c>
      <c r="E4" s="527">
        <v>2</v>
      </c>
      <c r="F4" s="527">
        <v>3</v>
      </c>
      <c r="G4" s="527">
        <v>4</v>
      </c>
      <c r="H4" s="527">
        <v>5</v>
      </c>
      <c r="I4" s="527">
        <v>6</v>
      </c>
      <c r="J4" s="527">
        <v>7</v>
      </c>
      <c r="K4" s="527">
        <v>8</v>
      </c>
      <c r="L4" s="527">
        <v>9</v>
      </c>
      <c r="M4" s="527">
        <v>10</v>
      </c>
      <c r="N4" s="527">
        <v>11</v>
      </c>
      <c r="O4" s="527">
        <v>12</v>
      </c>
      <c r="P4" s="527">
        <v>13</v>
      </c>
      <c r="Q4" s="527">
        <v>14</v>
      </c>
      <c r="R4" s="527">
        <v>15</v>
      </c>
      <c r="S4" s="527">
        <v>16</v>
      </c>
      <c r="T4" s="527">
        <v>17</v>
      </c>
      <c r="U4" s="527">
        <v>18</v>
      </c>
      <c r="V4" s="527">
        <v>19</v>
      </c>
      <c r="W4" s="527">
        <v>20</v>
      </c>
      <c r="X4" s="527">
        <v>21</v>
      </c>
      <c r="Y4" s="527">
        <v>22</v>
      </c>
      <c r="Z4" s="527">
        <v>23</v>
      </c>
      <c r="AA4" s="527">
        <v>24</v>
      </c>
      <c r="AB4" s="527">
        <v>25</v>
      </c>
      <c r="AC4" s="527">
        <v>26</v>
      </c>
      <c r="AD4" s="527">
        <v>27</v>
      </c>
      <c r="AE4" s="527">
        <v>28</v>
      </c>
      <c r="AF4" s="527">
        <v>29</v>
      </c>
      <c r="AG4" s="527">
        <v>30</v>
      </c>
      <c r="AH4" s="527">
        <v>31</v>
      </c>
      <c r="AI4" s="527">
        <v>32</v>
      </c>
      <c r="AJ4" s="527">
        <v>33</v>
      </c>
      <c r="AK4" s="527">
        <v>34</v>
      </c>
      <c r="AL4" s="527">
        <v>35</v>
      </c>
      <c r="AM4" s="527">
        <v>36</v>
      </c>
      <c r="AN4" s="527">
        <v>37</v>
      </c>
      <c r="AO4" s="527">
        <v>38</v>
      </c>
      <c r="AP4" s="527">
        <v>39</v>
      </c>
      <c r="AQ4" s="527">
        <v>40</v>
      </c>
      <c r="AR4" s="527">
        <v>41</v>
      </c>
      <c r="AS4" s="527">
        <v>42</v>
      </c>
      <c r="AT4" s="527">
        <v>43</v>
      </c>
      <c r="AU4" s="527">
        <v>44</v>
      </c>
      <c r="AV4" s="528">
        <v>45</v>
      </c>
      <c r="AW4" s="528">
        <v>46</v>
      </c>
      <c r="AX4" s="528">
        <v>47</v>
      </c>
      <c r="AY4" s="528" t="s">
        <v>230</v>
      </c>
    </row>
    <row r="5" spans="1:53">
      <c r="B5" s="78" t="s">
        <v>61</v>
      </c>
      <c r="C5" s="380">
        <v>0</v>
      </c>
      <c r="D5" s="380">
        <v>1E-3</v>
      </c>
      <c r="E5" s="380">
        <v>1E-3</v>
      </c>
      <c r="F5" s="380">
        <v>2E-3</v>
      </c>
      <c r="G5" s="380">
        <v>4.0000000000000001E-3</v>
      </c>
      <c r="H5" s="380">
        <v>4.0000000000000001E-3</v>
      </c>
      <c r="I5" s="380">
        <v>7.0000000000000001E-3</v>
      </c>
      <c r="J5" s="380">
        <v>8.0000000000000002E-3</v>
      </c>
      <c r="K5" s="380">
        <v>0.01</v>
      </c>
      <c r="L5" s="380">
        <v>1.0999999999999999E-2</v>
      </c>
      <c r="M5" s="380">
        <v>1.0999999999999999E-2</v>
      </c>
      <c r="N5" s="380">
        <v>1.2999999999999999E-2</v>
      </c>
      <c r="O5" s="380">
        <v>1.4E-2</v>
      </c>
      <c r="P5" s="380">
        <v>1.2999999999999999E-2</v>
      </c>
      <c r="Q5" s="380">
        <v>1.2999999999999999E-2</v>
      </c>
      <c r="R5" s="380">
        <v>1.2999999999999999E-2</v>
      </c>
      <c r="S5" s="380">
        <v>1.4E-2</v>
      </c>
      <c r="T5" s="380">
        <v>1.4E-2</v>
      </c>
      <c r="U5" s="380">
        <v>1.4999999999999999E-2</v>
      </c>
      <c r="V5" s="380">
        <v>1.4999999999999999E-2</v>
      </c>
      <c r="W5" s="380">
        <v>1.4E-2</v>
      </c>
      <c r="X5" s="380">
        <v>1.4999999999999999E-2</v>
      </c>
      <c r="Y5" s="380">
        <v>1.4E-2</v>
      </c>
      <c r="Z5" s="380">
        <v>1.4E-2</v>
      </c>
      <c r="AA5" s="380">
        <v>1.4E-2</v>
      </c>
      <c r="AB5" s="380">
        <v>1.4999999999999999E-2</v>
      </c>
      <c r="AC5" s="380">
        <v>1.4999999999999999E-2</v>
      </c>
      <c r="AD5" s="380">
        <v>1.4999999999999999E-2</v>
      </c>
      <c r="AE5" s="380">
        <v>1.4999999999999999E-2</v>
      </c>
      <c r="AF5" s="380">
        <v>1.6E-2</v>
      </c>
      <c r="AG5" s="380">
        <v>1.7000000000000001E-2</v>
      </c>
      <c r="AH5" s="380">
        <v>1.7000000000000001E-2</v>
      </c>
      <c r="AI5" s="380">
        <v>1.7999999999999999E-2</v>
      </c>
      <c r="AJ5" s="380">
        <v>1.9E-2</v>
      </c>
      <c r="AK5" s="380">
        <v>0.02</v>
      </c>
      <c r="AL5" s="380">
        <v>2.3E-2</v>
      </c>
      <c r="AM5" s="380">
        <v>2.4E-2</v>
      </c>
      <c r="AN5" s="380">
        <v>4.2000000000000003E-2</v>
      </c>
      <c r="AO5" s="380">
        <v>4.1000000000000002E-2</v>
      </c>
      <c r="AP5" s="380">
        <v>3.6999999999999998E-2</v>
      </c>
      <c r="AQ5" s="380">
        <v>5.8999999999999997E-2</v>
      </c>
      <c r="AR5" s="380">
        <v>4.5999999999999999E-2</v>
      </c>
      <c r="AS5" s="380">
        <v>4.9000000000000002E-2</v>
      </c>
      <c r="AT5" s="380">
        <v>4.8000000000000001E-2</v>
      </c>
      <c r="AU5" s="380">
        <v>4.8000000000000001E-2</v>
      </c>
      <c r="AV5" s="380">
        <v>4.1000000000000002E-2</v>
      </c>
      <c r="AW5" s="380">
        <v>3.6999999999999998E-2</v>
      </c>
      <c r="AX5" s="380">
        <v>2.7E-2</v>
      </c>
      <c r="AY5" s="380">
        <v>5.7000000000000002E-2</v>
      </c>
      <c r="BA5" s="79"/>
    </row>
    <row r="6" spans="1:53" ht="15.75" thickBot="1">
      <c r="B6" s="80" t="s">
        <v>60</v>
      </c>
      <c r="C6" s="380">
        <v>1E-3</v>
      </c>
      <c r="D6" s="380">
        <v>4.0000000000000001E-3</v>
      </c>
      <c r="E6" s="380">
        <v>5.0000000000000001E-3</v>
      </c>
      <c r="F6" s="380">
        <v>5.0000000000000001E-3</v>
      </c>
      <c r="G6" s="380">
        <v>4.0000000000000001E-3</v>
      </c>
      <c r="H6" s="380">
        <v>4.0000000000000001E-3</v>
      </c>
      <c r="I6" s="380">
        <v>4.0000000000000001E-3</v>
      </c>
      <c r="J6" s="380">
        <v>4.0000000000000001E-3</v>
      </c>
      <c r="K6" s="380">
        <v>3.0000000000000001E-3</v>
      </c>
      <c r="L6" s="380">
        <v>4.0000000000000001E-3</v>
      </c>
      <c r="M6" s="380">
        <v>3.0000000000000001E-3</v>
      </c>
      <c r="N6" s="380">
        <v>3.0000000000000001E-3</v>
      </c>
      <c r="O6" s="380">
        <v>3.0000000000000001E-3</v>
      </c>
      <c r="P6" s="380">
        <v>3.0000000000000001E-3</v>
      </c>
      <c r="Q6" s="380">
        <v>3.0000000000000001E-3</v>
      </c>
      <c r="R6" s="380">
        <v>3.0000000000000001E-3</v>
      </c>
      <c r="S6" s="380">
        <v>3.0000000000000001E-3</v>
      </c>
      <c r="T6" s="380">
        <v>3.0000000000000001E-3</v>
      </c>
      <c r="U6" s="380">
        <v>5.0000000000000001E-3</v>
      </c>
      <c r="V6" s="380">
        <v>4.0000000000000001E-3</v>
      </c>
      <c r="W6" s="380">
        <v>4.0000000000000001E-3</v>
      </c>
      <c r="X6" s="380">
        <v>5.0000000000000001E-3</v>
      </c>
      <c r="Y6" s="380">
        <v>4.0000000000000001E-3</v>
      </c>
      <c r="Z6" s="380">
        <v>5.0000000000000001E-3</v>
      </c>
      <c r="AA6" s="380">
        <v>5.0000000000000001E-3</v>
      </c>
      <c r="AB6" s="380">
        <v>6.0000000000000001E-3</v>
      </c>
      <c r="AC6" s="380">
        <v>6.0000000000000001E-3</v>
      </c>
      <c r="AD6" s="380">
        <v>6.0000000000000001E-3</v>
      </c>
      <c r="AE6" s="380">
        <v>7.0000000000000001E-3</v>
      </c>
      <c r="AF6" s="380">
        <v>7.0000000000000001E-3</v>
      </c>
      <c r="AG6" s="380">
        <v>8.9999999999999993E-3</v>
      </c>
      <c r="AH6" s="380">
        <v>8.9999999999999993E-3</v>
      </c>
      <c r="AI6" s="380">
        <v>0.01</v>
      </c>
      <c r="AJ6" s="380">
        <v>1.2E-2</v>
      </c>
      <c r="AK6" s="380">
        <v>1.4999999999999999E-2</v>
      </c>
      <c r="AL6" s="380">
        <v>1.9E-2</v>
      </c>
      <c r="AM6" s="380">
        <v>2.1999999999999999E-2</v>
      </c>
      <c r="AN6" s="380">
        <v>0.04</v>
      </c>
      <c r="AO6" s="380">
        <v>4.3999999999999997E-2</v>
      </c>
      <c r="AP6" s="380">
        <v>4.5999999999999999E-2</v>
      </c>
      <c r="AQ6" s="380">
        <v>9.7000000000000003E-2</v>
      </c>
      <c r="AR6" s="380">
        <v>8.5000000000000006E-2</v>
      </c>
      <c r="AS6" s="380">
        <v>0.156</v>
      </c>
      <c r="AT6" s="380">
        <v>0.113</v>
      </c>
      <c r="AU6" s="380">
        <v>7.4999999999999997E-2</v>
      </c>
      <c r="AV6" s="380">
        <v>5.8999999999999997E-2</v>
      </c>
      <c r="AW6" s="380">
        <v>2.7E-2</v>
      </c>
      <c r="AX6" s="380">
        <v>0.01</v>
      </c>
      <c r="AY6" s="380">
        <v>2.7E-2</v>
      </c>
      <c r="BA6" s="79"/>
    </row>
    <row r="7" spans="1:53" ht="26.25" thickBot="1">
      <c r="B7" s="39" t="s">
        <v>229</v>
      </c>
      <c r="C7" s="527">
        <v>0</v>
      </c>
      <c r="D7" s="527">
        <v>1</v>
      </c>
      <c r="E7" s="527">
        <v>2</v>
      </c>
      <c r="F7" s="527">
        <v>3</v>
      </c>
      <c r="G7" s="527">
        <v>4</v>
      </c>
      <c r="H7" s="527">
        <v>5</v>
      </c>
      <c r="I7" s="527">
        <v>6</v>
      </c>
      <c r="J7" s="527">
        <v>7</v>
      </c>
      <c r="K7" s="527">
        <v>8</v>
      </c>
      <c r="L7" s="527">
        <v>9</v>
      </c>
      <c r="M7" s="527">
        <v>10</v>
      </c>
      <c r="N7" s="527">
        <v>11</v>
      </c>
      <c r="O7" s="527">
        <v>12</v>
      </c>
      <c r="P7" s="527">
        <v>13</v>
      </c>
      <c r="Q7" s="527">
        <v>14</v>
      </c>
      <c r="R7" s="527">
        <v>15</v>
      </c>
      <c r="S7" s="527">
        <v>16</v>
      </c>
      <c r="T7" s="527">
        <v>17</v>
      </c>
      <c r="U7" s="527">
        <v>18</v>
      </c>
      <c r="V7" s="527">
        <v>19</v>
      </c>
      <c r="W7" s="527">
        <v>20</v>
      </c>
      <c r="X7" s="527">
        <v>21</v>
      </c>
      <c r="Y7" s="527">
        <v>22</v>
      </c>
      <c r="Z7" s="527">
        <v>23</v>
      </c>
      <c r="AA7" s="527">
        <v>24</v>
      </c>
      <c r="AB7" s="527">
        <v>25</v>
      </c>
      <c r="AC7" s="527">
        <v>26</v>
      </c>
      <c r="AD7" s="527">
        <v>27</v>
      </c>
      <c r="AE7" s="527">
        <v>28</v>
      </c>
      <c r="AF7" s="527">
        <v>29</v>
      </c>
      <c r="AG7" s="527">
        <v>30</v>
      </c>
      <c r="AH7" s="527">
        <v>31</v>
      </c>
      <c r="AI7" s="527">
        <v>32</v>
      </c>
      <c r="AJ7" s="527">
        <v>33</v>
      </c>
      <c r="AK7" s="527">
        <v>34</v>
      </c>
      <c r="AL7" s="527">
        <v>35</v>
      </c>
      <c r="AM7" s="527">
        <v>36</v>
      </c>
      <c r="AN7" s="527">
        <v>37</v>
      </c>
      <c r="AO7" s="527">
        <v>38</v>
      </c>
      <c r="AP7" s="527">
        <v>39</v>
      </c>
      <c r="AQ7" s="527">
        <v>40</v>
      </c>
      <c r="AR7" s="527">
        <v>41</v>
      </c>
      <c r="AS7" s="527">
        <v>42</v>
      </c>
      <c r="AT7" s="527">
        <v>43</v>
      </c>
      <c r="AU7" s="527">
        <v>44</v>
      </c>
      <c r="AV7" s="528">
        <v>45</v>
      </c>
      <c r="AW7" s="528">
        <v>46</v>
      </c>
      <c r="AX7" s="528">
        <v>47</v>
      </c>
      <c r="AY7" s="528" t="s">
        <v>230</v>
      </c>
      <c r="BA7" s="79"/>
    </row>
    <row r="8" spans="1:53">
      <c r="B8" s="78" t="s">
        <v>61</v>
      </c>
      <c r="C8" s="380">
        <v>0</v>
      </c>
      <c r="D8" s="380">
        <v>0</v>
      </c>
      <c r="E8" s="380">
        <v>1E-3</v>
      </c>
      <c r="F8" s="380">
        <v>2E-3</v>
      </c>
      <c r="G8" s="380">
        <v>2E-3</v>
      </c>
      <c r="H8" s="380">
        <v>2E-3</v>
      </c>
      <c r="I8" s="380">
        <v>4.0000000000000001E-3</v>
      </c>
      <c r="J8" s="380">
        <v>6.0000000000000001E-3</v>
      </c>
      <c r="K8" s="380">
        <v>7.0000000000000001E-3</v>
      </c>
      <c r="L8" s="380">
        <v>7.0000000000000001E-3</v>
      </c>
      <c r="M8" s="380">
        <v>8.0000000000000002E-3</v>
      </c>
      <c r="N8" s="380">
        <v>8.9999999999999993E-3</v>
      </c>
      <c r="O8" s="380">
        <v>8.9999999999999993E-3</v>
      </c>
      <c r="P8" s="380">
        <v>8.9999999999999993E-3</v>
      </c>
      <c r="Q8" s="380">
        <v>8.9999999999999993E-3</v>
      </c>
      <c r="R8" s="380">
        <v>1.0999999999999999E-2</v>
      </c>
      <c r="S8" s="380">
        <v>8.9999999999999993E-3</v>
      </c>
      <c r="T8" s="380">
        <v>1.0999999999999999E-2</v>
      </c>
      <c r="U8" s="380">
        <v>0.01</v>
      </c>
      <c r="V8" s="380">
        <v>1.0999999999999999E-2</v>
      </c>
      <c r="W8" s="380">
        <v>0.01</v>
      </c>
      <c r="X8" s="380">
        <v>0.01</v>
      </c>
      <c r="Y8" s="380">
        <v>1.2E-2</v>
      </c>
      <c r="Z8" s="380">
        <v>1.2E-2</v>
      </c>
      <c r="AA8" s="380">
        <v>1.0999999999999999E-2</v>
      </c>
      <c r="AB8" s="380">
        <v>1.2E-2</v>
      </c>
      <c r="AC8" s="380">
        <v>1.2999999999999999E-2</v>
      </c>
      <c r="AD8" s="380">
        <v>1.2E-2</v>
      </c>
      <c r="AE8" s="380">
        <v>1.2999999999999999E-2</v>
      </c>
      <c r="AF8" s="380">
        <v>1.4E-2</v>
      </c>
      <c r="AG8" s="380">
        <v>1.4999999999999999E-2</v>
      </c>
      <c r="AH8" s="380">
        <v>1.4999999999999999E-2</v>
      </c>
      <c r="AI8" s="380">
        <v>1.6E-2</v>
      </c>
      <c r="AJ8" s="380">
        <v>1.7999999999999999E-2</v>
      </c>
      <c r="AK8" s="380">
        <v>1.9E-2</v>
      </c>
      <c r="AL8" s="380">
        <v>2.1000000000000001E-2</v>
      </c>
      <c r="AM8" s="380">
        <v>2.4E-2</v>
      </c>
      <c r="AN8" s="380">
        <v>2.5999999999999999E-2</v>
      </c>
      <c r="AO8" s="380">
        <v>3.1E-2</v>
      </c>
      <c r="AP8" s="380">
        <v>3.1E-2</v>
      </c>
      <c r="AQ8" s="380">
        <v>9.6000000000000002E-2</v>
      </c>
      <c r="AR8" s="380">
        <v>5.7000000000000002E-2</v>
      </c>
      <c r="AS8" s="380">
        <v>6.0999999999999999E-2</v>
      </c>
      <c r="AT8" s="380">
        <v>5.8000000000000003E-2</v>
      </c>
      <c r="AU8" s="380">
        <v>6.0999999999999999E-2</v>
      </c>
      <c r="AV8" s="380">
        <v>5.3999999999999999E-2</v>
      </c>
      <c r="AW8" s="380">
        <v>0.05</v>
      </c>
      <c r="AX8" s="380">
        <v>3.7999999999999999E-2</v>
      </c>
      <c r="AY8" s="380">
        <v>6.6000000000000003E-2</v>
      </c>
      <c r="BA8" s="79"/>
    </row>
    <row r="9" spans="1:53" ht="15.75" thickBot="1">
      <c r="B9" s="81" t="s">
        <v>60</v>
      </c>
      <c r="C9" s="529">
        <v>0</v>
      </c>
      <c r="D9" s="529">
        <v>1E-3</v>
      </c>
      <c r="E9" s="529">
        <v>2E-3</v>
      </c>
      <c r="F9" s="529">
        <v>2E-3</v>
      </c>
      <c r="G9" s="529">
        <v>3.0000000000000001E-3</v>
      </c>
      <c r="H9" s="529">
        <v>2E-3</v>
      </c>
      <c r="I9" s="529">
        <v>2E-3</v>
      </c>
      <c r="J9" s="529">
        <v>2E-3</v>
      </c>
      <c r="K9" s="529">
        <v>3.0000000000000001E-3</v>
      </c>
      <c r="L9" s="529">
        <v>2E-3</v>
      </c>
      <c r="M9" s="529">
        <v>3.0000000000000001E-3</v>
      </c>
      <c r="N9" s="529">
        <v>3.0000000000000001E-3</v>
      </c>
      <c r="O9" s="529">
        <v>3.0000000000000001E-3</v>
      </c>
      <c r="P9" s="529">
        <v>2E-3</v>
      </c>
      <c r="Q9" s="529">
        <v>3.0000000000000001E-3</v>
      </c>
      <c r="R9" s="529">
        <v>3.0000000000000001E-3</v>
      </c>
      <c r="S9" s="529">
        <v>2E-3</v>
      </c>
      <c r="T9" s="529">
        <v>2E-3</v>
      </c>
      <c r="U9" s="529">
        <v>3.0000000000000001E-3</v>
      </c>
      <c r="V9" s="529">
        <v>3.0000000000000001E-3</v>
      </c>
      <c r="W9" s="529">
        <v>3.0000000000000001E-3</v>
      </c>
      <c r="X9" s="529">
        <v>3.0000000000000001E-3</v>
      </c>
      <c r="Y9" s="529">
        <v>3.0000000000000001E-3</v>
      </c>
      <c r="Z9" s="529">
        <v>3.0000000000000001E-3</v>
      </c>
      <c r="AA9" s="529">
        <v>4.0000000000000001E-3</v>
      </c>
      <c r="AB9" s="529">
        <v>4.0000000000000001E-3</v>
      </c>
      <c r="AC9" s="529">
        <v>5.0000000000000001E-3</v>
      </c>
      <c r="AD9" s="529">
        <v>4.0000000000000001E-3</v>
      </c>
      <c r="AE9" s="529">
        <v>5.0000000000000001E-3</v>
      </c>
      <c r="AF9" s="529">
        <v>5.0000000000000001E-3</v>
      </c>
      <c r="AG9" s="529">
        <v>5.0000000000000001E-3</v>
      </c>
      <c r="AH9" s="529">
        <v>7.0000000000000001E-3</v>
      </c>
      <c r="AI9" s="529">
        <v>8.0000000000000002E-3</v>
      </c>
      <c r="AJ9" s="529">
        <v>0.01</v>
      </c>
      <c r="AK9" s="529">
        <v>1.2999999999999999E-2</v>
      </c>
      <c r="AL9" s="529">
        <v>1.6E-2</v>
      </c>
      <c r="AM9" s="529">
        <v>2.1999999999999999E-2</v>
      </c>
      <c r="AN9" s="529">
        <v>2.9000000000000001E-2</v>
      </c>
      <c r="AO9" s="529">
        <v>2.9000000000000001E-2</v>
      </c>
      <c r="AP9" s="529">
        <v>3.6999999999999998E-2</v>
      </c>
      <c r="AQ9" s="529">
        <v>0.13700000000000001</v>
      </c>
      <c r="AR9" s="529">
        <v>8.4000000000000005E-2</v>
      </c>
      <c r="AS9" s="529">
        <v>0.16900000000000001</v>
      </c>
      <c r="AT9" s="529">
        <v>0.14499999999999999</v>
      </c>
      <c r="AU9" s="529">
        <v>8.2000000000000003E-2</v>
      </c>
      <c r="AV9" s="529">
        <v>6.0999999999999999E-2</v>
      </c>
      <c r="AW9" s="529">
        <v>0.03</v>
      </c>
      <c r="AX9" s="529">
        <v>0.01</v>
      </c>
      <c r="AY9" s="529">
        <v>2.3E-2</v>
      </c>
      <c r="BA9" s="79"/>
    </row>
    <row r="10" spans="1:53">
      <c r="B10" s="28"/>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row>
    <row r="11" spans="1:53">
      <c r="B11" s="28"/>
      <c r="C11" s="76"/>
      <c r="D11" s="77"/>
      <c r="E11" s="77"/>
      <c r="F11" s="77"/>
      <c r="G11" s="77"/>
      <c r="H11" s="77"/>
      <c r="I11" s="77"/>
      <c r="J11" s="77"/>
      <c r="K11" s="77"/>
      <c r="L11" s="77"/>
      <c r="M11" s="77"/>
      <c r="N11" s="77"/>
      <c r="O11" s="77"/>
      <c r="P11" s="77"/>
      <c r="Q11" s="77"/>
      <c r="R11" s="77"/>
      <c r="S11" s="77"/>
      <c r="T11" s="77"/>
      <c r="U11" s="77"/>
      <c r="V11" s="77"/>
      <c r="W11" s="77"/>
      <c r="X11" s="77"/>
      <c r="Y11" s="77"/>
      <c r="Z11" s="77"/>
      <c r="AA11" s="77"/>
      <c r="AB11" s="77"/>
      <c r="AC11" s="77"/>
      <c r="AD11" s="77"/>
      <c r="AE11" s="77"/>
      <c r="AF11" s="77"/>
      <c r="AG11" s="77"/>
      <c r="AH11" s="77"/>
      <c r="AI11" s="77"/>
      <c r="AJ11" s="77"/>
      <c r="AK11" s="77"/>
      <c r="AL11" s="77"/>
      <c r="AM11" s="77"/>
      <c r="AN11" s="77"/>
      <c r="AO11" s="77"/>
      <c r="AP11" s="77"/>
      <c r="AQ11" s="77"/>
      <c r="AR11" s="77"/>
      <c r="AS11" s="77"/>
      <c r="AT11" s="77"/>
      <c r="AU11" s="77"/>
      <c r="AV11" s="77"/>
      <c r="AW11" s="77"/>
      <c r="AX11" s="77"/>
      <c r="AY11" s="77"/>
    </row>
    <row r="12" spans="1:53">
      <c r="B12" s="27"/>
      <c r="C12" s="76"/>
      <c r="D12" s="77"/>
      <c r="E12" s="77"/>
      <c r="F12" s="77"/>
      <c r="G12" s="77"/>
      <c r="H12" s="77"/>
      <c r="I12" s="77"/>
      <c r="J12" s="77"/>
      <c r="K12" s="77"/>
      <c r="L12" s="77"/>
      <c r="M12" s="77"/>
      <c r="N12" s="77"/>
      <c r="O12" s="77"/>
      <c r="P12" s="77"/>
      <c r="Q12" s="77"/>
      <c r="R12" s="77"/>
      <c r="S12" s="77"/>
      <c r="T12" s="77"/>
      <c r="U12" s="77"/>
      <c r="V12" s="77"/>
      <c r="W12" s="77"/>
      <c r="X12" s="77"/>
      <c r="Y12" s="77"/>
      <c r="Z12" s="77"/>
      <c r="AA12" s="77"/>
      <c r="AB12" s="77"/>
      <c r="AC12" s="77"/>
      <c r="AD12" s="77"/>
      <c r="AE12" s="77"/>
      <c r="AF12" s="77"/>
      <c r="AG12" s="77"/>
      <c r="AH12" s="77"/>
      <c r="AI12" s="77"/>
      <c r="AJ12" s="77"/>
      <c r="AK12" s="77"/>
      <c r="AL12" s="77"/>
      <c r="AM12" s="77"/>
      <c r="AN12" s="77"/>
      <c r="AO12" s="77"/>
      <c r="AP12" s="77"/>
      <c r="AQ12" s="77"/>
      <c r="AR12" s="77"/>
      <c r="AS12" s="77"/>
      <c r="AT12" s="77"/>
      <c r="AU12" s="77"/>
      <c r="AV12" s="77"/>
      <c r="AW12" s="77"/>
      <c r="AX12" s="77"/>
      <c r="AY12" s="77"/>
    </row>
    <row r="18" spans="3:14" ht="15.75">
      <c r="C18" s="534" t="s">
        <v>197</v>
      </c>
      <c r="D18" s="534"/>
      <c r="E18" s="534"/>
      <c r="F18" s="534"/>
      <c r="G18" s="534"/>
      <c r="H18" s="534"/>
      <c r="I18" s="534" t="s">
        <v>199</v>
      </c>
      <c r="J18" s="534"/>
      <c r="K18" s="534"/>
      <c r="L18" s="534"/>
      <c r="M18" s="534"/>
      <c r="N18" s="534"/>
    </row>
    <row r="19" spans="3:14" ht="15.75">
      <c r="C19" s="534" t="s">
        <v>228</v>
      </c>
      <c r="D19" s="534"/>
      <c r="E19" s="534"/>
      <c r="F19" s="534"/>
      <c r="G19" s="534"/>
      <c r="H19" s="534"/>
      <c r="I19" s="534" t="s">
        <v>231</v>
      </c>
      <c r="J19" s="534"/>
      <c r="K19" s="534"/>
      <c r="L19" s="534"/>
      <c r="M19" s="534"/>
      <c r="N19" s="534"/>
    </row>
  </sheetData>
  <mergeCells count="4">
    <mergeCell ref="C18:H18"/>
    <mergeCell ref="I18:N18"/>
    <mergeCell ref="C19:H19"/>
    <mergeCell ref="I19:N1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workbookViewId="0">
      <selection activeCell="G39" sqref="G39"/>
    </sheetView>
  </sheetViews>
  <sheetFormatPr baseColWidth="10" defaultRowHeight="15"/>
  <cols>
    <col min="1" max="1" width="11.42578125" style="25"/>
    <col min="2" max="6" width="20.7109375" style="25" customWidth="1"/>
    <col min="7" max="7" width="12.5703125" style="25" customWidth="1"/>
    <col min="8" max="8" width="12.5703125" style="25" bestFit="1" customWidth="1"/>
    <col min="9" max="10" width="11.5703125" style="25" bestFit="1" customWidth="1"/>
    <col min="11" max="11" width="11.5703125" style="3" bestFit="1" customWidth="1"/>
    <col min="12" max="16384" width="11.42578125" style="3"/>
  </cols>
  <sheetData>
    <row r="1" spans="1:10" s="14" customFormat="1" ht="15.75">
      <c r="A1" s="82" t="s">
        <v>192</v>
      </c>
      <c r="B1" s="83"/>
      <c r="C1" s="83"/>
      <c r="D1" s="83"/>
      <c r="E1" s="83"/>
      <c r="F1" s="83"/>
      <c r="G1" s="83"/>
      <c r="H1" s="83"/>
      <c r="I1" s="83"/>
      <c r="J1" s="83"/>
    </row>
    <row r="3" spans="1:10" ht="15.75" thickBot="1">
      <c r="B3" s="535" t="s">
        <v>61</v>
      </c>
      <c r="C3" s="535"/>
      <c r="D3" s="535"/>
      <c r="E3" s="535"/>
      <c r="F3" s="535"/>
    </row>
    <row r="4" spans="1:10" ht="29.25" thickBot="1">
      <c r="B4" s="84" t="s">
        <v>78</v>
      </c>
      <c r="C4" s="85" t="s">
        <v>325</v>
      </c>
      <c r="D4" s="85" t="s">
        <v>112</v>
      </c>
      <c r="E4" s="85" t="s">
        <v>114</v>
      </c>
      <c r="F4" s="85" t="s">
        <v>113</v>
      </c>
    </row>
    <row r="5" spans="1:10">
      <c r="B5" s="86">
        <v>1924</v>
      </c>
      <c r="C5" s="381">
        <v>665</v>
      </c>
      <c r="D5" s="381">
        <v>673</v>
      </c>
      <c r="E5" s="381">
        <v>857</v>
      </c>
      <c r="F5" s="381">
        <v>758</v>
      </c>
    </row>
    <row r="6" spans="1:10">
      <c r="B6" s="87">
        <v>1926</v>
      </c>
      <c r="C6" s="382">
        <v>678</v>
      </c>
      <c r="D6" s="382">
        <v>691</v>
      </c>
      <c r="E6" s="382">
        <v>889</v>
      </c>
      <c r="F6" s="382">
        <v>800</v>
      </c>
    </row>
    <row r="7" spans="1:10">
      <c r="B7" s="87">
        <v>1928</v>
      </c>
      <c r="C7" s="382">
        <v>690</v>
      </c>
      <c r="D7" s="382">
        <v>706</v>
      </c>
      <c r="E7" s="382">
        <v>903</v>
      </c>
      <c r="F7" s="382">
        <v>817</v>
      </c>
    </row>
    <row r="8" spans="1:10">
      <c r="B8" s="87">
        <v>1930</v>
      </c>
      <c r="C8" s="382">
        <v>713</v>
      </c>
      <c r="D8" s="382">
        <v>729</v>
      </c>
      <c r="E8" s="382">
        <v>917</v>
      </c>
      <c r="F8" s="382">
        <v>819</v>
      </c>
    </row>
    <row r="9" spans="1:10">
      <c r="B9" s="87">
        <v>1932</v>
      </c>
      <c r="C9" s="382">
        <v>730</v>
      </c>
      <c r="D9" s="382">
        <v>746</v>
      </c>
      <c r="E9" s="382">
        <v>911</v>
      </c>
      <c r="F9" s="382">
        <v>818</v>
      </c>
    </row>
    <row r="10" spans="1:10">
      <c r="B10" s="87">
        <v>1934</v>
      </c>
      <c r="C10" s="382">
        <v>754</v>
      </c>
      <c r="D10" s="382">
        <v>769</v>
      </c>
      <c r="E10" s="382">
        <v>923</v>
      </c>
      <c r="F10" s="382">
        <v>826</v>
      </c>
    </row>
    <row r="11" spans="1:10">
      <c r="B11" s="87">
        <v>1936</v>
      </c>
      <c r="C11" s="382">
        <v>797</v>
      </c>
      <c r="D11" s="382">
        <v>811</v>
      </c>
      <c r="E11" s="382">
        <v>954</v>
      </c>
      <c r="F11" s="382">
        <v>853</v>
      </c>
    </row>
    <row r="12" spans="1:10">
      <c r="B12" s="87">
        <v>1938</v>
      </c>
      <c r="C12" s="382">
        <v>851</v>
      </c>
      <c r="D12" s="382">
        <v>864</v>
      </c>
      <c r="E12" s="382">
        <v>998</v>
      </c>
      <c r="F12" s="382">
        <v>895</v>
      </c>
    </row>
    <row r="13" spans="1:10">
      <c r="B13" s="87">
        <v>1940</v>
      </c>
      <c r="C13" s="382">
        <v>903</v>
      </c>
      <c r="D13" s="382">
        <v>912</v>
      </c>
      <c r="E13" s="382">
        <v>1033</v>
      </c>
      <c r="F13" s="382">
        <v>930</v>
      </c>
    </row>
    <row r="14" spans="1:10" ht="15.75" thickBot="1">
      <c r="B14" s="88">
        <v>1942</v>
      </c>
      <c r="C14" s="383">
        <v>973</v>
      </c>
      <c r="D14" s="383">
        <v>978</v>
      </c>
      <c r="E14" s="383">
        <v>1088</v>
      </c>
      <c r="F14" s="383">
        <v>983</v>
      </c>
    </row>
    <row r="16" spans="1:10" ht="15.75" thickBot="1">
      <c r="B16" s="535" t="s">
        <v>60</v>
      </c>
      <c r="C16" s="535"/>
      <c r="D16" s="535"/>
      <c r="E16" s="535"/>
      <c r="F16" s="535"/>
    </row>
    <row r="17" spans="2:6" ht="29.25" thickBot="1">
      <c r="B17" s="84" t="s">
        <v>78</v>
      </c>
      <c r="C17" s="85" t="s">
        <v>325</v>
      </c>
      <c r="D17" s="85" t="s">
        <v>112</v>
      </c>
      <c r="E17" s="85" t="s">
        <v>114</v>
      </c>
      <c r="F17" s="85" t="s">
        <v>113</v>
      </c>
    </row>
    <row r="18" spans="2:6">
      <c r="B18" s="86">
        <v>1924</v>
      </c>
      <c r="C18" s="381">
        <v>1345</v>
      </c>
      <c r="D18" s="381">
        <v>1359</v>
      </c>
      <c r="E18" s="381">
        <v>1354</v>
      </c>
      <c r="F18" s="381">
        <v>1335</v>
      </c>
    </row>
    <row r="19" spans="2:6">
      <c r="B19" s="87">
        <v>1926</v>
      </c>
      <c r="C19" s="382">
        <v>1361</v>
      </c>
      <c r="D19" s="382">
        <v>1374</v>
      </c>
      <c r="E19" s="382">
        <v>1362</v>
      </c>
      <c r="F19" s="382">
        <v>1342</v>
      </c>
    </row>
    <row r="20" spans="2:6">
      <c r="B20" s="87">
        <v>1928</v>
      </c>
      <c r="C20" s="382">
        <v>1334</v>
      </c>
      <c r="D20" s="382">
        <v>1345</v>
      </c>
      <c r="E20" s="382">
        <v>1343</v>
      </c>
      <c r="F20" s="382">
        <v>1314</v>
      </c>
    </row>
    <row r="21" spans="2:6">
      <c r="B21" s="87">
        <v>1930</v>
      </c>
      <c r="C21" s="382">
        <v>1342</v>
      </c>
      <c r="D21" s="382">
        <v>1360</v>
      </c>
      <c r="E21" s="382">
        <v>1356</v>
      </c>
      <c r="F21" s="382">
        <v>1332</v>
      </c>
    </row>
    <row r="22" spans="2:6">
      <c r="B22" s="87">
        <v>1932</v>
      </c>
      <c r="C22" s="382">
        <v>1368</v>
      </c>
      <c r="D22" s="382">
        <v>1386</v>
      </c>
      <c r="E22" s="382">
        <v>1381</v>
      </c>
      <c r="F22" s="382">
        <v>1354</v>
      </c>
    </row>
    <row r="23" spans="2:6">
      <c r="B23" s="87">
        <v>1934</v>
      </c>
      <c r="C23" s="382">
        <v>1381</v>
      </c>
      <c r="D23" s="382">
        <v>1397</v>
      </c>
      <c r="E23" s="382">
        <v>1393</v>
      </c>
      <c r="F23" s="382">
        <v>1364</v>
      </c>
    </row>
    <row r="24" spans="2:6">
      <c r="B24" s="87">
        <v>1936</v>
      </c>
      <c r="C24" s="382">
        <v>1390</v>
      </c>
      <c r="D24" s="382">
        <v>1405</v>
      </c>
      <c r="E24" s="382">
        <v>1413</v>
      </c>
      <c r="F24" s="382">
        <v>1378</v>
      </c>
    </row>
    <row r="25" spans="2:6">
      <c r="B25" s="87">
        <v>1938</v>
      </c>
      <c r="C25" s="382">
        <v>1443</v>
      </c>
      <c r="D25" s="382">
        <v>1456</v>
      </c>
      <c r="E25" s="382">
        <v>1463</v>
      </c>
      <c r="F25" s="382">
        <v>1430</v>
      </c>
    </row>
    <row r="26" spans="2:6">
      <c r="B26" s="87">
        <v>1940</v>
      </c>
      <c r="C26" s="382">
        <v>1470</v>
      </c>
      <c r="D26" s="382">
        <v>1484</v>
      </c>
      <c r="E26" s="382">
        <v>1492</v>
      </c>
      <c r="F26" s="382">
        <v>1454</v>
      </c>
    </row>
    <row r="27" spans="2:6" ht="15.75" thickBot="1">
      <c r="B27" s="88">
        <v>1942</v>
      </c>
      <c r="C27" s="383">
        <v>1560</v>
      </c>
      <c r="D27" s="383">
        <v>1568</v>
      </c>
      <c r="E27" s="383">
        <v>1571</v>
      </c>
      <c r="F27" s="383">
        <v>1534</v>
      </c>
    </row>
    <row r="37" spans="1:10" s="9" customFormat="1" ht="15.75">
      <c r="A37" s="89"/>
      <c r="B37" s="534" t="s">
        <v>61</v>
      </c>
      <c r="C37" s="534"/>
      <c r="D37" s="89"/>
      <c r="E37" s="534" t="s">
        <v>60</v>
      </c>
      <c r="F37" s="534"/>
      <c r="G37" s="89"/>
      <c r="H37" s="89"/>
      <c r="I37" s="89"/>
      <c r="J37" s="89"/>
    </row>
  </sheetData>
  <mergeCells count="4">
    <mergeCell ref="B3:F3"/>
    <mergeCell ref="B16:F16"/>
    <mergeCell ref="B37:C37"/>
    <mergeCell ref="E37:F37"/>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8"/>
  <sheetViews>
    <sheetView topLeftCell="A19" workbookViewId="0">
      <selection activeCell="H34" sqref="H34"/>
    </sheetView>
  </sheetViews>
  <sheetFormatPr baseColWidth="10" defaultColWidth="10.5703125" defaultRowHeight="12.75"/>
  <cols>
    <col min="1" max="1" width="11.42578125" style="15" customWidth="1"/>
    <col min="2" max="2" width="35.7109375" style="15" customWidth="1"/>
    <col min="3" max="8" width="9.7109375" style="15" customWidth="1"/>
    <col min="9" max="242" width="10.5703125" style="15"/>
    <col min="243" max="243" width="3.7109375" style="15" customWidth="1"/>
    <col min="244" max="244" width="52.7109375" style="15" customWidth="1"/>
    <col min="245" max="498" width="10.5703125" style="15"/>
    <col min="499" max="499" width="3.7109375" style="15" customWidth="1"/>
    <col min="500" max="500" width="52.7109375" style="15" customWidth="1"/>
    <col min="501" max="754" width="10.5703125" style="15"/>
    <col min="755" max="755" width="3.7109375" style="15" customWidth="1"/>
    <col min="756" max="756" width="52.7109375" style="15" customWidth="1"/>
    <col min="757" max="1010" width="10.5703125" style="15"/>
    <col min="1011" max="1011" width="3.7109375" style="15" customWidth="1"/>
    <col min="1012" max="1012" width="52.7109375" style="15" customWidth="1"/>
    <col min="1013" max="1266" width="10.5703125" style="15"/>
    <col min="1267" max="1267" width="3.7109375" style="15" customWidth="1"/>
    <col min="1268" max="1268" width="52.7109375" style="15" customWidth="1"/>
    <col min="1269" max="1522" width="10.5703125" style="15"/>
    <col min="1523" max="1523" width="3.7109375" style="15" customWidth="1"/>
    <col min="1524" max="1524" width="52.7109375" style="15" customWidth="1"/>
    <col min="1525" max="1778" width="10.5703125" style="15"/>
    <col min="1779" max="1779" width="3.7109375" style="15" customWidth="1"/>
    <col min="1780" max="1780" width="52.7109375" style="15" customWidth="1"/>
    <col min="1781" max="2034" width="10.5703125" style="15"/>
    <col min="2035" max="2035" width="3.7109375" style="15" customWidth="1"/>
    <col min="2036" max="2036" width="52.7109375" style="15" customWidth="1"/>
    <col min="2037" max="2290" width="10.5703125" style="15"/>
    <col min="2291" max="2291" width="3.7109375" style="15" customWidth="1"/>
    <col min="2292" max="2292" width="52.7109375" style="15" customWidth="1"/>
    <col min="2293" max="2546" width="10.5703125" style="15"/>
    <col min="2547" max="2547" width="3.7109375" style="15" customWidth="1"/>
    <col min="2548" max="2548" width="52.7109375" style="15" customWidth="1"/>
    <col min="2549" max="2802" width="10.5703125" style="15"/>
    <col min="2803" max="2803" width="3.7109375" style="15" customWidth="1"/>
    <col min="2804" max="2804" width="52.7109375" style="15" customWidth="1"/>
    <col min="2805" max="3058" width="10.5703125" style="15"/>
    <col min="3059" max="3059" width="3.7109375" style="15" customWidth="1"/>
    <col min="3060" max="3060" width="52.7109375" style="15" customWidth="1"/>
    <col min="3061" max="3314" width="10.5703125" style="15"/>
    <col min="3315" max="3315" width="3.7109375" style="15" customWidth="1"/>
    <col min="3316" max="3316" width="52.7109375" style="15" customWidth="1"/>
    <col min="3317" max="3570" width="10.5703125" style="15"/>
    <col min="3571" max="3571" width="3.7109375" style="15" customWidth="1"/>
    <col min="3572" max="3572" width="52.7109375" style="15" customWidth="1"/>
    <col min="3573" max="3826" width="10.5703125" style="15"/>
    <col min="3827" max="3827" width="3.7109375" style="15" customWidth="1"/>
    <col min="3828" max="3828" width="52.7109375" style="15" customWidth="1"/>
    <col min="3829" max="4082" width="10.5703125" style="15"/>
    <col min="4083" max="4083" width="3.7109375" style="15" customWidth="1"/>
    <col min="4084" max="4084" width="52.7109375" style="15" customWidth="1"/>
    <col min="4085" max="4338" width="10.5703125" style="15"/>
    <col min="4339" max="4339" width="3.7109375" style="15" customWidth="1"/>
    <col min="4340" max="4340" width="52.7109375" style="15" customWidth="1"/>
    <col min="4341" max="4594" width="10.5703125" style="15"/>
    <col min="4595" max="4595" width="3.7109375" style="15" customWidth="1"/>
    <col min="4596" max="4596" width="52.7109375" style="15" customWidth="1"/>
    <col min="4597" max="4850" width="10.5703125" style="15"/>
    <col min="4851" max="4851" width="3.7109375" style="15" customWidth="1"/>
    <col min="4852" max="4852" width="52.7109375" style="15" customWidth="1"/>
    <col min="4853" max="5106" width="10.5703125" style="15"/>
    <col min="5107" max="5107" width="3.7109375" style="15" customWidth="1"/>
    <col min="5108" max="5108" width="52.7109375" style="15" customWidth="1"/>
    <col min="5109" max="5362" width="10.5703125" style="15"/>
    <col min="5363" max="5363" width="3.7109375" style="15" customWidth="1"/>
    <col min="5364" max="5364" width="52.7109375" style="15" customWidth="1"/>
    <col min="5365" max="5618" width="10.5703125" style="15"/>
    <col min="5619" max="5619" width="3.7109375" style="15" customWidth="1"/>
    <col min="5620" max="5620" width="52.7109375" style="15" customWidth="1"/>
    <col min="5621" max="5874" width="10.5703125" style="15"/>
    <col min="5875" max="5875" width="3.7109375" style="15" customWidth="1"/>
    <col min="5876" max="5876" width="52.7109375" style="15" customWidth="1"/>
    <col min="5877" max="6130" width="10.5703125" style="15"/>
    <col min="6131" max="6131" width="3.7109375" style="15" customWidth="1"/>
    <col min="6132" max="6132" width="52.7109375" style="15" customWidth="1"/>
    <col min="6133" max="6386" width="10.5703125" style="15"/>
    <col min="6387" max="6387" width="3.7109375" style="15" customWidth="1"/>
    <col min="6388" max="6388" width="52.7109375" style="15" customWidth="1"/>
    <col min="6389" max="6642" width="10.5703125" style="15"/>
    <col min="6643" max="6643" width="3.7109375" style="15" customWidth="1"/>
    <col min="6644" max="6644" width="52.7109375" style="15" customWidth="1"/>
    <col min="6645" max="6898" width="10.5703125" style="15"/>
    <col min="6899" max="6899" width="3.7109375" style="15" customWidth="1"/>
    <col min="6900" max="6900" width="52.7109375" style="15" customWidth="1"/>
    <col min="6901" max="7154" width="10.5703125" style="15"/>
    <col min="7155" max="7155" width="3.7109375" style="15" customWidth="1"/>
    <col min="7156" max="7156" width="52.7109375" style="15" customWidth="1"/>
    <col min="7157" max="7410" width="10.5703125" style="15"/>
    <col min="7411" max="7411" width="3.7109375" style="15" customWidth="1"/>
    <col min="7412" max="7412" width="52.7109375" style="15" customWidth="1"/>
    <col min="7413" max="7666" width="10.5703125" style="15"/>
    <col min="7667" max="7667" width="3.7109375" style="15" customWidth="1"/>
    <col min="7668" max="7668" width="52.7109375" style="15" customWidth="1"/>
    <col min="7669" max="7922" width="10.5703125" style="15"/>
    <col min="7923" max="7923" width="3.7109375" style="15" customWidth="1"/>
    <col min="7924" max="7924" width="52.7109375" style="15" customWidth="1"/>
    <col min="7925" max="8178" width="10.5703125" style="15"/>
    <col min="8179" max="8179" width="3.7109375" style="15" customWidth="1"/>
    <col min="8180" max="8180" width="52.7109375" style="15" customWidth="1"/>
    <col min="8181" max="8434" width="10.5703125" style="15"/>
    <col min="8435" max="8435" width="3.7109375" style="15" customWidth="1"/>
    <col min="8436" max="8436" width="52.7109375" style="15" customWidth="1"/>
    <col min="8437" max="8690" width="10.5703125" style="15"/>
    <col min="8691" max="8691" width="3.7109375" style="15" customWidth="1"/>
    <col min="8692" max="8692" width="52.7109375" style="15" customWidth="1"/>
    <col min="8693" max="8946" width="10.5703125" style="15"/>
    <col min="8947" max="8947" width="3.7109375" style="15" customWidth="1"/>
    <col min="8948" max="8948" width="52.7109375" style="15" customWidth="1"/>
    <col min="8949" max="9202" width="10.5703125" style="15"/>
    <col min="9203" max="9203" width="3.7109375" style="15" customWidth="1"/>
    <col min="9204" max="9204" width="52.7109375" style="15" customWidth="1"/>
    <col min="9205" max="9458" width="10.5703125" style="15"/>
    <col min="9459" max="9459" width="3.7109375" style="15" customWidth="1"/>
    <col min="9460" max="9460" width="52.7109375" style="15" customWidth="1"/>
    <col min="9461" max="9714" width="10.5703125" style="15"/>
    <col min="9715" max="9715" width="3.7109375" style="15" customWidth="1"/>
    <col min="9716" max="9716" width="52.7109375" style="15" customWidth="1"/>
    <col min="9717" max="9970" width="10.5703125" style="15"/>
    <col min="9971" max="9971" width="3.7109375" style="15" customWidth="1"/>
    <col min="9972" max="9972" width="52.7109375" style="15" customWidth="1"/>
    <col min="9973" max="10226" width="10.5703125" style="15"/>
    <col min="10227" max="10227" width="3.7109375" style="15" customWidth="1"/>
    <col min="10228" max="10228" width="52.7109375" style="15" customWidth="1"/>
    <col min="10229" max="10482" width="10.5703125" style="15"/>
    <col min="10483" max="10483" width="3.7109375" style="15" customWidth="1"/>
    <col min="10484" max="10484" width="52.7109375" style="15" customWidth="1"/>
    <col min="10485" max="10738" width="10.5703125" style="15"/>
    <col min="10739" max="10739" width="3.7109375" style="15" customWidth="1"/>
    <col min="10740" max="10740" width="52.7109375" style="15" customWidth="1"/>
    <col min="10741" max="10994" width="10.5703125" style="15"/>
    <col min="10995" max="10995" width="3.7109375" style="15" customWidth="1"/>
    <col min="10996" max="10996" width="52.7109375" style="15" customWidth="1"/>
    <col min="10997" max="11250" width="10.5703125" style="15"/>
    <col min="11251" max="11251" width="3.7109375" style="15" customWidth="1"/>
    <col min="11252" max="11252" width="52.7109375" style="15" customWidth="1"/>
    <col min="11253" max="11506" width="10.5703125" style="15"/>
    <col min="11507" max="11507" width="3.7109375" style="15" customWidth="1"/>
    <col min="11508" max="11508" width="52.7109375" style="15" customWidth="1"/>
    <col min="11509" max="11762" width="10.5703125" style="15"/>
    <col min="11763" max="11763" width="3.7109375" style="15" customWidth="1"/>
    <col min="11764" max="11764" width="52.7109375" style="15" customWidth="1"/>
    <col min="11765" max="12018" width="10.5703125" style="15"/>
    <col min="12019" max="12019" width="3.7109375" style="15" customWidth="1"/>
    <col min="12020" max="12020" width="52.7109375" style="15" customWidth="1"/>
    <col min="12021" max="12274" width="10.5703125" style="15"/>
    <col min="12275" max="12275" width="3.7109375" style="15" customWidth="1"/>
    <col min="12276" max="12276" width="52.7109375" style="15" customWidth="1"/>
    <col min="12277" max="12530" width="10.5703125" style="15"/>
    <col min="12531" max="12531" width="3.7109375" style="15" customWidth="1"/>
    <col min="12532" max="12532" width="52.7109375" style="15" customWidth="1"/>
    <col min="12533" max="12786" width="10.5703125" style="15"/>
    <col min="12787" max="12787" width="3.7109375" style="15" customWidth="1"/>
    <col min="12788" max="12788" width="52.7109375" style="15" customWidth="1"/>
    <col min="12789" max="13042" width="10.5703125" style="15"/>
    <col min="13043" max="13043" width="3.7109375" style="15" customWidth="1"/>
    <col min="13044" max="13044" width="52.7109375" style="15" customWidth="1"/>
    <col min="13045" max="13298" width="10.5703125" style="15"/>
    <col min="13299" max="13299" width="3.7109375" style="15" customWidth="1"/>
    <col min="13300" max="13300" width="52.7109375" style="15" customWidth="1"/>
    <col min="13301" max="13554" width="10.5703125" style="15"/>
    <col min="13555" max="13555" width="3.7109375" style="15" customWidth="1"/>
    <col min="13556" max="13556" width="52.7109375" style="15" customWidth="1"/>
    <col min="13557" max="13810" width="10.5703125" style="15"/>
    <col min="13811" max="13811" width="3.7109375" style="15" customWidth="1"/>
    <col min="13812" max="13812" width="52.7109375" style="15" customWidth="1"/>
    <col min="13813" max="14066" width="10.5703125" style="15"/>
    <col min="14067" max="14067" width="3.7109375" style="15" customWidth="1"/>
    <col min="14068" max="14068" width="52.7109375" style="15" customWidth="1"/>
    <col min="14069" max="14322" width="10.5703125" style="15"/>
    <col min="14323" max="14323" width="3.7109375" style="15" customWidth="1"/>
    <col min="14324" max="14324" width="52.7109375" style="15" customWidth="1"/>
    <col min="14325" max="14578" width="10.5703125" style="15"/>
    <col min="14579" max="14579" width="3.7109375" style="15" customWidth="1"/>
    <col min="14580" max="14580" width="52.7109375" style="15" customWidth="1"/>
    <col min="14581" max="14834" width="10.5703125" style="15"/>
    <col min="14835" max="14835" width="3.7109375" style="15" customWidth="1"/>
    <col min="14836" max="14836" width="52.7109375" style="15" customWidth="1"/>
    <col min="14837" max="15090" width="10.5703125" style="15"/>
    <col min="15091" max="15091" width="3.7109375" style="15" customWidth="1"/>
    <col min="15092" max="15092" width="52.7109375" style="15" customWidth="1"/>
    <col min="15093" max="15346" width="10.5703125" style="15"/>
    <col min="15347" max="15347" width="3.7109375" style="15" customWidth="1"/>
    <col min="15348" max="15348" width="52.7109375" style="15" customWidth="1"/>
    <col min="15349" max="15602" width="10.5703125" style="15"/>
    <col min="15603" max="15603" width="3.7109375" style="15" customWidth="1"/>
    <col min="15604" max="15604" width="52.7109375" style="15" customWidth="1"/>
    <col min="15605" max="15858" width="10.5703125" style="15"/>
    <col min="15859" max="15859" width="3.7109375" style="15" customWidth="1"/>
    <col min="15860" max="15860" width="52.7109375" style="15" customWidth="1"/>
    <col min="15861" max="16114" width="10.5703125" style="15"/>
    <col min="16115" max="16115" width="3.7109375" style="15" customWidth="1"/>
    <col min="16116" max="16116" width="52.7109375" style="15" customWidth="1"/>
    <col min="16117" max="16384" width="10.5703125" style="15"/>
  </cols>
  <sheetData>
    <row r="1" spans="1:11" s="42" customFormat="1" ht="15.75" customHeight="1">
      <c r="A1" s="40" t="s">
        <v>233</v>
      </c>
      <c r="B1" s="41"/>
      <c r="C1" s="41"/>
      <c r="D1" s="41"/>
    </row>
    <row r="2" spans="1:11" s="42" customFormat="1">
      <c r="F2" s="43"/>
      <c r="G2" s="43"/>
      <c r="H2" s="43"/>
      <c r="I2" s="43"/>
    </row>
    <row r="3" spans="1:11" s="42" customFormat="1" ht="12.6" customHeight="1" thickBot="1">
      <c r="B3" s="44"/>
      <c r="C3" s="536"/>
      <c r="D3" s="536"/>
      <c r="E3" s="536"/>
      <c r="F3" s="45"/>
      <c r="H3" s="46"/>
    </row>
    <row r="4" spans="1:11" s="42" customFormat="1" ht="36" customHeight="1">
      <c r="B4" s="537"/>
      <c r="C4" s="539" t="s">
        <v>201</v>
      </c>
      <c r="D4" s="540"/>
      <c r="E4" s="541"/>
      <c r="F4" s="539" t="s">
        <v>202</v>
      </c>
      <c r="G4" s="540"/>
      <c r="H4" s="541"/>
    </row>
    <row r="5" spans="1:11" s="42" customFormat="1" ht="15" customHeight="1" thickBot="1">
      <c r="B5" s="538"/>
      <c r="C5" s="47" t="s">
        <v>62</v>
      </c>
      <c r="D5" s="48" t="s">
        <v>60</v>
      </c>
      <c r="E5" s="293" t="s">
        <v>61</v>
      </c>
      <c r="F5" s="47" t="s">
        <v>62</v>
      </c>
      <c r="G5" s="48" t="s">
        <v>60</v>
      </c>
      <c r="H5" s="293" t="s">
        <v>61</v>
      </c>
    </row>
    <row r="6" spans="1:11" s="42" customFormat="1" ht="35.1" customHeight="1" thickBot="1">
      <c r="B6" s="49" t="s">
        <v>201</v>
      </c>
      <c r="C6" s="384">
        <v>1310</v>
      </c>
      <c r="D6" s="385">
        <v>1660</v>
      </c>
      <c r="E6" s="386">
        <v>1000</v>
      </c>
      <c r="F6" s="384"/>
      <c r="G6" s="385"/>
      <c r="H6" s="386"/>
    </row>
    <row r="7" spans="1:11" s="42" customFormat="1" ht="35.1" customHeight="1" thickBot="1">
      <c r="B7" s="49" t="s">
        <v>200</v>
      </c>
      <c r="C7" s="384">
        <v>1310</v>
      </c>
      <c r="D7" s="385">
        <v>1660</v>
      </c>
      <c r="E7" s="386">
        <v>1000</v>
      </c>
      <c r="F7" s="384">
        <v>1730</v>
      </c>
      <c r="G7" s="385">
        <v>1950</v>
      </c>
      <c r="H7" s="386">
        <v>1420</v>
      </c>
      <c r="K7" s="55"/>
    </row>
    <row r="8" spans="1:11" s="42" customFormat="1" ht="35.1" customHeight="1">
      <c r="B8" s="50" t="s">
        <v>119</v>
      </c>
      <c r="C8" s="387">
        <v>1260</v>
      </c>
      <c r="D8" s="388">
        <v>1630</v>
      </c>
      <c r="E8" s="389">
        <v>970</v>
      </c>
      <c r="F8" s="387">
        <v>1790</v>
      </c>
      <c r="G8" s="388">
        <v>2070</v>
      </c>
      <c r="H8" s="389">
        <v>1460</v>
      </c>
      <c r="K8" s="55"/>
    </row>
    <row r="9" spans="1:11" s="42" customFormat="1" ht="17.100000000000001" customHeight="1">
      <c r="B9" s="51" t="s">
        <v>63</v>
      </c>
      <c r="C9" s="294">
        <v>1290</v>
      </c>
      <c r="D9" s="295">
        <v>1660</v>
      </c>
      <c r="E9" s="296">
        <v>990</v>
      </c>
      <c r="F9" s="294">
        <v>1860</v>
      </c>
      <c r="G9" s="295">
        <v>2150</v>
      </c>
      <c r="H9" s="296">
        <v>1530</v>
      </c>
      <c r="K9" s="55"/>
    </row>
    <row r="10" spans="1:11" s="42" customFormat="1" ht="17.100000000000001" customHeight="1">
      <c r="B10" s="51" t="s">
        <v>64</v>
      </c>
      <c r="C10" s="294">
        <v>1160</v>
      </c>
      <c r="D10" s="295">
        <v>1590</v>
      </c>
      <c r="E10" s="296">
        <v>850</v>
      </c>
      <c r="F10" s="294">
        <v>1760</v>
      </c>
      <c r="G10" s="295">
        <v>2090</v>
      </c>
      <c r="H10" s="296">
        <v>1390</v>
      </c>
      <c r="K10" s="55"/>
    </row>
    <row r="11" spans="1:11" s="42" customFormat="1" ht="17.100000000000001" customHeight="1">
      <c r="B11" s="51" t="s">
        <v>65</v>
      </c>
      <c r="C11" s="294">
        <v>2200</v>
      </c>
      <c r="D11" s="295">
        <v>2450</v>
      </c>
      <c r="E11" s="296">
        <v>2040</v>
      </c>
      <c r="F11" s="294">
        <v>2510</v>
      </c>
      <c r="G11" s="295">
        <v>2700</v>
      </c>
      <c r="H11" s="296">
        <v>2370</v>
      </c>
      <c r="K11" s="55"/>
    </row>
    <row r="12" spans="1:11" s="42" customFormat="1" ht="17.100000000000001" customHeight="1">
      <c r="B12" s="51" t="s">
        <v>66</v>
      </c>
      <c r="C12" s="294">
        <v>1680</v>
      </c>
      <c r="D12" s="295">
        <v>1710</v>
      </c>
      <c r="E12" s="296">
        <v>1320</v>
      </c>
      <c r="F12" s="294">
        <v>2290</v>
      </c>
      <c r="G12" s="295">
        <v>2300</v>
      </c>
      <c r="H12" s="296">
        <v>2000</v>
      </c>
      <c r="K12" s="55"/>
    </row>
    <row r="13" spans="1:11" s="42" customFormat="1" ht="17.100000000000001" customHeight="1">
      <c r="B13" s="51" t="s">
        <v>81</v>
      </c>
      <c r="C13" s="294">
        <v>520</v>
      </c>
      <c r="D13" s="295">
        <v>570</v>
      </c>
      <c r="E13" s="296">
        <v>440</v>
      </c>
      <c r="F13" s="294">
        <v>1710</v>
      </c>
      <c r="G13" s="295">
        <v>1680</v>
      </c>
      <c r="H13" s="296">
        <v>1810</v>
      </c>
      <c r="K13" s="55"/>
    </row>
    <row r="14" spans="1:11" s="42" customFormat="1" ht="17.100000000000001" customHeight="1" thickBot="1">
      <c r="B14" s="52" t="s">
        <v>67</v>
      </c>
      <c r="C14" s="297">
        <v>1390</v>
      </c>
      <c r="D14" s="298">
        <v>1710</v>
      </c>
      <c r="E14" s="299">
        <v>1340</v>
      </c>
      <c r="F14" s="297">
        <v>1830</v>
      </c>
      <c r="G14" s="298">
        <v>1980</v>
      </c>
      <c r="H14" s="299">
        <v>1790</v>
      </c>
      <c r="K14" s="55"/>
    </row>
    <row r="15" spans="1:11" s="42" customFormat="1" ht="17.100000000000001" customHeight="1">
      <c r="B15" s="50" t="s">
        <v>290</v>
      </c>
      <c r="C15" s="387">
        <v>1930</v>
      </c>
      <c r="D15" s="388">
        <v>2040</v>
      </c>
      <c r="E15" s="389">
        <v>1560</v>
      </c>
      <c r="F15" s="387">
        <v>2420</v>
      </c>
      <c r="G15" s="388">
        <v>2520</v>
      </c>
      <c r="H15" s="389">
        <v>1980</v>
      </c>
      <c r="K15" s="55"/>
    </row>
    <row r="16" spans="1:11" s="42" customFormat="1" ht="17.100000000000001" customHeight="1">
      <c r="B16" s="51" t="s">
        <v>115</v>
      </c>
      <c r="C16" s="294">
        <v>680</v>
      </c>
      <c r="D16" s="295">
        <v>950</v>
      </c>
      <c r="E16" s="296">
        <v>480</v>
      </c>
      <c r="F16" s="294">
        <v>740</v>
      </c>
      <c r="G16" s="295">
        <v>890</v>
      </c>
      <c r="H16" s="296">
        <v>580</v>
      </c>
      <c r="K16" s="55"/>
    </row>
    <row r="17" spans="2:11" s="42" customFormat="1" ht="17.100000000000001" customHeight="1">
      <c r="B17" s="51" t="s">
        <v>83</v>
      </c>
      <c r="C17" s="294">
        <v>610</v>
      </c>
      <c r="D17" s="295">
        <v>810</v>
      </c>
      <c r="E17" s="296">
        <v>460</v>
      </c>
      <c r="F17" s="294">
        <v>700</v>
      </c>
      <c r="G17" s="295">
        <v>840</v>
      </c>
      <c r="H17" s="296">
        <v>570</v>
      </c>
      <c r="K17" s="55"/>
    </row>
    <row r="18" spans="2:11" s="42" customFormat="1" ht="17.100000000000001" customHeight="1">
      <c r="B18" s="51" t="s">
        <v>116</v>
      </c>
      <c r="C18" s="294">
        <v>490</v>
      </c>
      <c r="D18" s="295">
        <v>680</v>
      </c>
      <c r="E18" s="296">
        <v>400</v>
      </c>
      <c r="F18" s="294">
        <v>1060</v>
      </c>
      <c r="G18" s="295">
        <v>1150</v>
      </c>
      <c r="H18" s="296">
        <v>970</v>
      </c>
      <c r="K18" s="55"/>
    </row>
    <row r="19" spans="2:11" s="42" customFormat="1" ht="17.100000000000001" customHeight="1" thickBot="1">
      <c r="B19" s="52" t="s">
        <v>117</v>
      </c>
      <c r="C19" s="297">
        <v>720</v>
      </c>
      <c r="D19" s="298">
        <v>900</v>
      </c>
      <c r="E19" s="299">
        <v>370</v>
      </c>
      <c r="F19" s="297">
        <v>1030</v>
      </c>
      <c r="G19" s="298">
        <v>1130</v>
      </c>
      <c r="H19" s="299">
        <v>620</v>
      </c>
      <c r="K19" s="55"/>
    </row>
    <row r="20" spans="2:11" s="42" customFormat="1" ht="17.100000000000001" customHeight="1" thickBot="1">
      <c r="B20" s="49" t="s">
        <v>68</v>
      </c>
      <c r="C20" s="384">
        <v>1900</v>
      </c>
      <c r="D20" s="385">
        <v>2160</v>
      </c>
      <c r="E20" s="386">
        <v>1240</v>
      </c>
      <c r="F20" s="384">
        <v>2610</v>
      </c>
      <c r="G20" s="385">
        <v>2770</v>
      </c>
      <c r="H20" s="386">
        <v>2030</v>
      </c>
      <c r="K20" s="55"/>
    </row>
    <row r="21" spans="2:11" s="42" customFormat="1" ht="35.1" customHeight="1">
      <c r="B21" s="50" t="s">
        <v>203</v>
      </c>
      <c r="C21" s="387">
        <v>1440</v>
      </c>
      <c r="D21" s="388">
        <v>1710</v>
      </c>
      <c r="E21" s="389">
        <v>1070</v>
      </c>
      <c r="F21" s="387">
        <v>1650</v>
      </c>
      <c r="G21" s="388">
        <v>1820</v>
      </c>
      <c r="H21" s="389">
        <v>1340</v>
      </c>
      <c r="K21" s="55"/>
    </row>
    <row r="22" spans="2:11" s="42" customFormat="1" ht="17.100000000000001" customHeight="1">
      <c r="B22" s="51" t="s">
        <v>63</v>
      </c>
      <c r="C22" s="294">
        <v>1530</v>
      </c>
      <c r="D22" s="295">
        <v>1820</v>
      </c>
      <c r="E22" s="296">
        <v>1150</v>
      </c>
      <c r="F22" s="294">
        <v>1790</v>
      </c>
      <c r="G22" s="295">
        <v>1940</v>
      </c>
      <c r="H22" s="296">
        <v>1480</v>
      </c>
      <c r="K22" s="55"/>
    </row>
    <row r="23" spans="2:11" s="42" customFormat="1" ht="17.100000000000001" customHeight="1">
      <c r="B23" s="51" t="s">
        <v>64</v>
      </c>
      <c r="C23" s="294">
        <v>1320</v>
      </c>
      <c r="D23" s="295">
        <v>1670</v>
      </c>
      <c r="E23" s="296">
        <v>880</v>
      </c>
      <c r="F23" s="294">
        <v>1630</v>
      </c>
      <c r="G23" s="295">
        <v>1820</v>
      </c>
      <c r="H23" s="296">
        <v>1220</v>
      </c>
      <c r="K23" s="55"/>
    </row>
    <row r="24" spans="2:11" s="42" customFormat="1" ht="17.100000000000001" customHeight="1">
      <c r="B24" s="51" t="s">
        <v>65</v>
      </c>
      <c r="C24" s="294">
        <v>2020</v>
      </c>
      <c r="D24" s="295">
        <v>2250</v>
      </c>
      <c r="E24" s="296">
        <v>1780</v>
      </c>
      <c r="F24" s="294">
        <v>2160</v>
      </c>
      <c r="G24" s="295">
        <v>2300</v>
      </c>
      <c r="H24" s="296">
        <v>1960</v>
      </c>
      <c r="K24" s="55"/>
    </row>
    <row r="25" spans="2:11" s="42" customFormat="1" ht="17.100000000000001" customHeight="1">
      <c r="B25" s="51" t="s">
        <v>66</v>
      </c>
      <c r="C25" s="294">
        <v>2550</v>
      </c>
      <c r="D25" s="295">
        <v>2580</v>
      </c>
      <c r="E25" s="296">
        <v>1560</v>
      </c>
      <c r="F25" s="294">
        <v>2620</v>
      </c>
      <c r="G25" s="295">
        <v>2640</v>
      </c>
      <c r="H25" s="296">
        <v>1780</v>
      </c>
      <c r="K25" s="55"/>
    </row>
    <row r="26" spans="2:11" s="42" customFormat="1" ht="17.100000000000001" customHeight="1">
      <c r="B26" s="51" t="s">
        <v>118</v>
      </c>
      <c r="C26" s="294">
        <v>1460</v>
      </c>
      <c r="D26" s="295">
        <v>1560</v>
      </c>
      <c r="E26" s="296">
        <v>1250</v>
      </c>
      <c r="F26" s="294">
        <v>1750</v>
      </c>
      <c r="G26" s="295">
        <v>1770</v>
      </c>
      <c r="H26" s="296">
        <v>1670</v>
      </c>
      <c r="K26" s="55"/>
    </row>
    <row r="27" spans="2:11" s="42" customFormat="1" ht="17.100000000000001" customHeight="1" thickBot="1">
      <c r="B27" s="52" t="s">
        <v>67</v>
      </c>
      <c r="C27" s="297">
        <v>1530</v>
      </c>
      <c r="D27" s="298">
        <v>1700</v>
      </c>
      <c r="E27" s="299">
        <v>1430</v>
      </c>
      <c r="F27" s="297">
        <v>1650</v>
      </c>
      <c r="G27" s="298">
        <v>1720</v>
      </c>
      <c r="H27" s="299">
        <v>1590</v>
      </c>
      <c r="K27" s="55"/>
    </row>
    <row r="28" spans="2:11" s="42" customFormat="1" ht="17.100000000000001" customHeight="1">
      <c r="B28" s="50" t="s">
        <v>290</v>
      </c>
      <c r="C28" s="387">
        <v>1970</v>
      </c>
      <c r="D28" s="388">
        <v>2090</v>
      </c>
      <c r="E28" s="389">
        <v>1540</v>
      </c>
      <c r="F28" s="387">
        <v>2100</v>
      </c>
      <c r="G28" s="388">
        <v>2170</v>
      </c>
      <c r="H28" s="389">
        <v>1790</v>
      </c>
      <c r="K28" s="55"/>
    </row>
    <row r="29" spans="2:11" s="42" customFormat="1" ht="17.100000000000001" customHeight="1">
      <c r="B29" s="51" t="s">
        <v>115</v>
      </c>
      <c r="C29" s="294">
        <v>1070</v>
      </c>
      <c r="D29" s="295">
        <v>1300</v>
      </c>
      <c r="E29" s="296">
        <v>760</v>
      </c>
      <c r="F29" s="294">
        <v>1150</v>
      </c>
      <c r="G29" s="295">
        <v>1330</v>
      </c>
      <c r="H29" s="296">
        <v>860</v>
      </c>
      <c r="K29" s="55"/>
    </row>
    <row r="30" spans="2:11" s="42" customFormat="1" ht="17.100000000000001" customHeight="1">
      <c r="B30" s="51" t="s">
        <v>83</v>
      </c>
      <c r="C30" s="294">
        <v>750</v>
      </c>
      <c r="D30" s="295">
        <v>890</v>
      </c>
      <c r="E30" s="296">
        <v>650</v>
      </c>
      <c r="F30" s="294">
        <v>810</v>
      </c>
      <c r="G30" s="295">
        <v>930</v>
      </c>
      <c r="H30" s="296">
        <v>720</v>
      </c>
      <c r="K30" s="55"/>
    </row>
    <row r="31" spans="2:11" s="42" customFormat="1" ht="17.100000000000001" customHeight="1">
      <c r="B31" s="51" t="s">
        <v>116</v>
      </c>
      <c r="C31" s="294">
        <v>1080</v>
      </c>
      <c r="D31" s="295">
        <v>1270</v>
      </c>
      <c r="E31" s="296">
        <v>770</v>
      </c>
      <c r="F31" s="294">
        <v>1320</v>
      </c>
      <c r="G31" s="295">
        <v>1380</v>
      </c>
      <c r="H31" s="296">
        <v>1080</v>
      </c>
      <c r="K31" s="55"/>
    </row>
    <row r="32" spans="2:11" s="42" customFormat="1" ht="17.100000000000001" customHeight="1" thickBot="1">
      <c r="B32" s="52" t="s">
        <v>117</v>
      </c>
      <c r="C32" s="297">
        <v>1240</v>
      </c>
      <c r="D32" s="298">
        <v>1310</v>
      </c>
      <c r="E32" s="299">
        <v>830</v>
      </c>
      <c r="F32" s="297">
        <v>1350</v>
      </c>
      <c r="G32" s="298">
        <v>1380</v>
      </c>
      <c r="H32" s="299">
        <v>1060</v>
      </c>
      <c r="K32" s="55"/>
    </row>
    <row r="33" spans="2:11" s="42" customFormat="1" ht="17.100000000000001" customHeight="1" thickBot="1">
      <c r="B33" s="49" t="s">
        <v>68</v>
      </c>
      <c r="C33" s="384">
        <v>2340</v>
      </c>
      <c r="D33" s="385">
        <v>2590</v>
      </c>
      <c r="E33" s="386">
        <v>1790</v>
      </c>
      <c r="F33" s="384">
        <v>2570</v>
      </c>
      <c r="G33" s="385">
        <v>2830</v>
      </c>
      <c r="H33" s="386">
        <v>2010</v>
      </c>
      <c r="K33" s="55"/>
    </row>
    <row r="34" spans="2:11" s="42" customFormat="1" ht="35.1" customHeight="1" thickBot="1">
      <c r="B34" s="49" t="s">
        <v>204</v>
      </c>
      <c r="C34" s="384">
        <v>1290</v>
      </c>
      <c r="D34" s="385">
        <v>1460</v>
      </c>
      <c r="E34" s="386">
        <v>930</v>
      </c>
      <c r="F34" s="384">
        <v>1420</v>
      </c>
      <c r="G34" s="385">
        <v>1510</v>
      </c>
      <c r="H34" s="386">
        <v>1150</v>
      </c>
      <c r="K34" s="55"/>
    </row>
    <row r="35" spans="2:11" s="42" customFormat="1" ht="35.1" customHeight="1" thickBot="1">
      <c r="B35" s="49" t="s">
        <v>234</v>
      </c>
      <c r="C35" s="384">
        <v>230</v>
      </c>
      <c r="D35" s="385">
        <v>250</v>
      </c>
      <c r="E35" s="386">
        <v>180</v>
      </c>
      <c r="F35" s="384"/>
      <c r="G35" s="385"/>
      <c r="H35" s="386"/>
      <c r="K35" s="55"/>
    </row>
    <row r="36" spans="2:11" s="42" customFormat="1">
      <c r="C36" s="53"/>
      <c r="D36" s="53"/>
      <c r="E36" s="53"/>
      <c r="F36" s="53"/>
      <c r="G36" s="53"/>
      <c r="H36" s="53"/>
      <c r="K36" s="55"/>
    </row>
    <row r="37" spans="2:11" s="42" customFormat="1">
      <c r="B37" s="54"/>
      <c r="K37" s="55"/>
    </row>
    <row r="38" spans="2:11" s="42" customFormat="1">
      <c r="B38" s="54"/>
    </row>
    <row r="39" spans="2:11" s="42" customFormat="1">
      <c r="B39" s="54"/>
    </row>
    <row r="40" spans="2:11" s="42" customFormat="1">
      <c r="B40" s="54"/>
    </row>
    <row r="41" spans="2:11" s="42" customFormat="1">
      <c r="B41" s="54"/>
    </row>
    <row r="42" spans="2:11" s="42" customFormat="1">
      <c r="B42" s="54"/>
    </row>
    <row r="43" spans="2:11" s="42" customFormat="1">
      <c r="B43" s="54"/>
    </row>
    <row r="44" spans="2:11" s="42" customFormat="1">
      <c r="B44" s="54"/>
    </row>
    <row r="45" spans="2:11" s="42" customFormat="1">
      <c r="B45" s="54"/>
    </row>
    <row r="46" spans="2:11" s="42" customFormat="1"/>
    <row r="47" spans="2:11" s="42" customFormat="1"/>
    <row r="48" spans="2:11" s="42" customFormat="1"/>
  </sheetData>
  <mergeCells count="4">
    <mergeCell ref="C3:E3"/>
    <mergeCell ref="B4:B5"/>
    <mergeCell ref="C4:E4"/>
    <mergeCell ref="F4:H4"/>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3"/>
  <sheetViews>
    <sheetView workbookViewId="0">
      <selection activeCell="S13" sqref="S13"/>
    </sheetView>
  </sheetViews>
  <sheetFormatPr baseColWidth="10" defaultRowHeight="15"/>
  <cols>
    <col min="1" max="1" width="11.42578125" style="16"/>
    <col min="2" max="2" width="32.28515625" style="16" customWidth="1"/>
    <col min="3" max="16384" width="11.42578125" style="16"/>
  </cols>
  <sheetData>
    <row r="1" spans="1:19" s="25" customFormat="1" ht="15.75">
      <c r="A1" s="89" t="s">
        <v>318</v>
      </c>
    </row>
    <row r="2" spans="1:19" s="25" customFormat="1"/>
    <row r="3" spans="1:19" s="25" customFormat="1"/>
    <row r="4" spans="1:19" s="25" customFormat="1" ht="15.75" thickBot="1">
      <c r="B4" s="535" t="s">
        <v>164</v>
      </c>
      <c r="C4" s="535"/>
      <c r="D4" s="535"/>
      <c r="E4" s="535"/>
      <c r="F4" s="535"/>
    </row>
    <row r="5" spans="1:19" s="25" customFormat="1" ht="15.75" thickBot="1">
      <c r="B5" s="390" t="s">
        <v>120</v>
      </c>
      <c r="C5" s="391" t="s">
        <v>298</v>
      </c>
      <c r="D5" s="391" t="s">
        <v>299</v>
      </c>
      <c r="E5" s="391" t="s">
        <v>300</v>
      </c>
      <c r="F5" s="391" t="s">
        <v>301</v>
      </c>
      <c r="G5" s="391" t="s">
        <v>302</v>
      </c>
      <c r="H5" s="391" t="s">
        <v>303</v>
      </c>
      <c r="I5" s="391" t="s">
        <v>304</v>
      </c>
      <c r="J5" s="391" t="s">
        <v>305</v>
      </c>
      <c r="K5" s="391" t="s">
        <v>306</v>
      </c>
      <c r="L5" s="391" t="s">
        <v>307</v>
      </c>
      <c r="M5" s="391" t="s">
        <v>308</v>
      </c>
      <c r="N5" s="391" t="s">
        <v>309</v>
      </c>
      <c r="O5" s="391" t="s">
        <v>310</v>
      </c>
      <c r="P5" s="391" t="s">
        <v>311</v>
      </c>
      <c r="Q5" s="391" t="s">
        <v>312</v>
      </c>
      <c r="R5" s="391" t="s">
        <v>313</v>
      </c>
      <c r="S5" s="392" t="s">
        <v>314</v>
      </c>
    </row>
    <row r="6" spans="1:19" s="25" customFormat="1">
      <c r="B6" s="303" t="s">
        <v>291</v>
      </c>
      <c r="C6" s="393">
        <v>2.6</v>
      </c>
      <c r="D6" s="393">
        <v>1.1000000000000001</v>
      </c>
      <c r="E6" s="393">
        <v>1.5</v>
      </c>
      <c r="F6" s="393">
        <v>2.2999999999999998</v>
      </c>
      <c r="G6" s="393">
        <v>4</v>
      </c>
      <c r="H6" s="393">
        <v>6.4</v>
      </c>
      <c r="I6" s="393">
        <v>9.6999999999999993</v>
      </c>
      <c r="J6" s="393">
        <v>12.5</v>
      </c>
      <c r="K6" s="393">
        <v>15</v>
      </c>
      <c r="L6" s="393">
        <v>14.6</v>
      </c>
      <c r="M6" s="393">
        <v>10.9</v>
      </c>
      <c r="N6" s="393">
        <v>6.9</v>
      </c>
      <c r="O6" s="393">
        <v>4.0999999999999996</v>
      </c>
      <c r="P6" s="393">
        <v>2.4</v>
      </c>
      <c r="Q6" s="393">
        <v>1.4</v>
      </c>
      <c r="R6" s="393">
        <v>1</v>
      </c>
      <c r="S6" s="305">
        <v>3.4</v>
      </c>
    </row>
    <row r="7" spans="1:19" s="25" customFormat="1">
      <c r="B7" s="306" t="s">
        <v>292</v>
      </c>
      <c r="C7" s="394">
        <v>1.8</v>
      </c>
      <c r="D7" s="394">
        <v>0.9</v>
      </c>
      <c r="E7" s="394">
        <v>1.2</v>
      </c>
      <c r="F7" s="394">
        <v>2</v>
      </c>
      <c r="G7" s="394">
        <v>4.2</v>
      </c>
      <c r="H7" s="394">
        <v>7.4</v>
      </c>
      <c r="I7" s="394">
        <v>12.1</v>
      </c>
      <c r="J7" s="394">
        <v>13.6</v>
      </c>
      <c r="K7" s="394">
        <v>15.9</v>
      </c>
      <c r="L7" s="394">
        <v>15.5</v>
      </c>
      <c r="M7" s="394">
        <v>10.7</v>
      </c>
      <c r="N7" s="394">
        <v>6.7</v>
      </c>
      <c r="O7" s="394">
        <v>3.3</v>
      </c>
      <c r="P7" s="394">
        <v>1.6</v>
      </c>
      <c r="Q7" s="394">
        <v>0.9</v>
      </c>
      <c r="R7" s="394">
        <v>0.5</v>
      </c>
      <c r="S7" s="308">
        <v>1.7</v>
      </c>
    </row>
    <row r="8" spans="1:19" s="25" customFormat="1" ht="15.75" thickBot="1">
      <c r="B8" s="309" t="s">
        <v>293</v>
      </c>
      <c r="C8" s="311">
        <v>2.9</v>
      </c>
      <c r="D8" s="311">
        <v>1.1000000000000001</v>
      </c>
      <c r="E8" s="311">
        <v>1.7</v>
      </c>
      <c r="F8" s="311">
        <v>2.5</v>
      </c>
      <c r="G8" s="311">
        <v>3.9</v>
      </c>
      <c r="H8" s="311">
        <v>6</v>
      </c>
      <c r="I8" s="311">
        <v>8.6999999999999993</v>
      </c>
      <c r="J8" s="311">
        <v>12.2</v>
      </c>
      <c r="K8" s="311">
        <v>14.8</v>
      </c>
      <c r="L8" s="311">
        <v>14.3</v>
      </c>
      <c r="M8" s="311">
        <v>11</v>
      </c>
      <c r="N8" s="311">
        <v>7.1</v>
      </c>
      <c r="O8" s="311">
        <v>4.5</v>
      </c>
      <c r="P8" s="311">
        <v>2.8</v>
      </c>
      <c r="Q8" s="311">
        <v>1.6</v>
      </c>
      <c r="R8" s="311">
        <v>1.2</v>
      </c>
      <c r="S8" s="312">
        <v>3.9</v>
      </c>
    </row>
    <row r="9" spans="1:19" s="140" customFormat="1">
      <c r="C9" s="313"/>
      <c r="D9" s="313"/>
      <c r="E9" s="313"/>
      <c r="F9" s="313"/>
      <c r="G9" s="313"/>
      <c r="H9" s="313"/>
      <c r="I9" s="313"/>
      <c r="J9" s="313"/>
      <c r="K9" s="313"/>
    </row>
    <row r="10" spans="1:19" s="25" customFormat="1" ht="15.75" thickBot="1">
      <c r="B10" s="535" t="s">
        <v>165</v>
      </c>
      <c r="C10" s="535"/>
      <c r="D10" s="535"/>
      <c r="E10" s="535"/>
      <c r="F10" s="535"/>
    </row>
    <row r="11" spans="1:19" s="25" customFormat="1" ht="15.75" thickBot="1">
      <c r="B11" s="390" t="s">
        <v>120</v>
      </c>
      <c r="C11" s="391" t="s">
        <v>298</v>
      </c>
      <c r="D11" s="391" t="s">
        <v>299</v>
      </c>
      <c r="E11" s="391" t="s">
        <v>300</v>
      </c>
      <c r="F11" s="391" t="s">
        <v>301</v>
      </c>
      <c r="G11" s="391" t="s">
        <v>302</v>
      </c>
      <c r="H11" s="391" t="s">
        <v>303</v>
      </c>
      <c r="I11" s="391" t="s">
        <v>304</v>
      </c>
      <c r="J11" s="391" t="s">
        <v>305</v>
      </c>
      <c r="K11" s="391" t="s">
        <v>306</v>
      </c>
      <c r="L11" s="391" t="s">
        <v>307</v>
      </c>
      <c r="M11" s="391" t="s">
        <v>308</v>
      </c>
      <c r="N11" s="391" t="s">
        <v>309</v>
      </c>
      <c r="O11" s="391" t="s">
        <v>310</v>
      </c>
      <c r="P11" s="391" t="s">
        <v>311</v>
      </c>
      <c r="Q11" s="391" t="s">
        <v>312</v>
      </c>
      <c r="R11" s="391" t="s">
        <v>313</v>
      </c>
      <c r="S11" s="392" t="s">
        <v>314</v>
      </c>
    </row>
    <row r="12" spans="1:19" s="25" customFormat="1">
      <c r="B12" s="303" t="s">
        <v>61</v>
      </c>
      <c r="C12" s="393">
        <v>3.4</v>
      </c>
      <c r="D12" s="393">
        <v>1.3</v>
      </c>
      <c r="E12" s="393">
        <v>1.7</v>
      </c>
      <c r="F12" s="393">
        <v>2.2999999999999998</v>
      </c>
      <c r="G12" s="393">
        <v>4.3</v>
      </c>
      <c r="H12" s="393">
        <v>6.9</v>
      </c>
      <c r="I12" s="393">
        <v>10.1</v>
      </c>
      <c r="J12" s="393">
        <v>12.4</v>
      </c>
      <c r="K12" s="393">
        <v>15.2</v>
      </c>
      <c r="L12" s="393">
        <v>14.3</v>
      </c>
      <c r="M12" s="393">
        <v>10.5</v>
      </c>
      <c r="N12" s="393">
        <v>6.4</v>
      </c>
      <c r="O12" s="393">
        <v>3.7</v>
      </c>
      <c r="P12" s="393">
        <v>2.2000000000000002</v>
      </c>
      <c r="Q12" s="393">
        <v>1.1000000000000001</v>
      </c>
      <c r="R12" s="393">
        <v>0.8</v>
      </c>
      <c r="S12" s="305">
        <v>3.4</v>
      </c>
    </row>
    <row r="13" spans="1:19" s="25" customFormat="1" ht="15.75" thickBot="1">
      <c r="B13" s="309" t="s">
        <v>60</v>
      </c>
      <c r="C13" s="311">
        <v>1.9</v>
      </c>
      <c r="D13" s="311">
        <v>0.9</v>
      </c>
      <c r="E13" s="311">
        <v>1.4</v>
      </c>
      <c r="F13" s="311">
        <v>2.4</v>
      </c>
      <c r="G13" s="311">
        <v>3.8</v>
      </c>
      <c r="H13" s="311">
        <v>6</v>
      </c>
      <c r="I13" s="311">
        <v>9.4</v>
      </c>
      <c r="J13" s="311">
        <v>12.6</v>
      </c>
      <c r="K13" s="311">
        <v>14.8</v>
      </c>
      <c r="L13" s="311">
        <v>14.8</v>
      </c>
      <c r="M13" s="311">
        <v>11.2</v>
      </c>
      <c r="N13" s="311">
        <v>7.4</v>
      </c>
      <c r="O13" s="311">
        <v>4.5</v>
      </c>
      <c r="P13" s="311">
        <v>2.7</v>
      </c>
      <c r="Q13" s="311">
        <v>1.7</v>
      </c>
      <c r="R13" s="311">
        <v>1.1000000000000001</v>
      </c>
      <c r="S13" s="312">
        <v>3.5</v>
      </c>
    </row>
    <row r="14" spans="1:19" s="25" customFormat="1">
      <c r="A14" s="25" t="s">
        <v>137</v>
      </c>
      <c r="C14" s="140"/>
      <c r="D14" s="313"/>
      <c r="E14" s="313"/>
      <c r="F14" s="313"/>
      <c r="G14" s="313"/>
      <c r="H14" s="313"/>
      <c r="I14" s="313"/>
      <c r="J14" s="313"/>
      <c r="K14" s="313"/>
      <c r="L14" s="313"/>
    </row>
    <row r="15" spans="1:19" s="25" customFormat="1">
      <c r="B15" s="28"/>
    </row>
    <row r="16" spans="1:19" s="25" customFormat="1">
      <c r="B16" s="28"/>
    </row>
    <row r="17" spans="2:10" s="25" customFormat="1">
      <c r="B17" s="28"/>
    </row>
    <row r="18" spans="2:10" s="25" customFormat="1"/>
    <row r="19" spans="2:10" s="25" customFormat="1"/>
    <row r="20" spans="2:10" s="25" customFormat="1"/>
    <row r="21" spans="2:10" s="25" customFormat="1"/>
    <row r="22" spans="2:10" s="25" customFormat="1" ht="15.75" customHeight="1">
      <c r="C22" s="542" t="s">
        <v>164</v>
      </c>
      <c r="D22" s="542"/>
      <c r="E22" s="542"/>
      <c r="F22" s="542"/>
      <c r="G22" s="542" t="s">
        <v>165</v>
      </c>
      <c r="H22" s="542"/>
      <c r="I22" s="542"/>
      <c r="J22" s="542"/>
    </row>
    <row r="23" spans="2:10" s="25" customFormat="1"/>
    <row r="24" spans="2:10" s="25" customFormat="1"/>
    <row r="25" spans="2:10" s="25" customFormat="1"/>
    <row r="26" spans="2:10" s="25" customFormat="1"/>
    <row r="27" spans="2:10" s="25" customFormat="1"/>
    <row r="28" spans="2:10" s="25" customFormat="1"/>
    <row r="29" spans="2:10" s="25" customFormat="1"/>
    <row r="30" spans="2:10" s="25" customFormat="1"/>
    <row r="31" spans="2:10" s="25" customFormat="1"/>
    <row r="32" spans="2:10" s="25" customFormat="1"/>
    <row r="33" s="25" customFormat="1"/>
    <row r="34" s="25" customFormat="1"/>
    <row r="35" s="25" customFormat="1"/>
    <row r="36" s="98" customFormat="1"/>
    <row r="37" s="98" customFormat="1"/>
    <row r="38" s="98" customFormat="1"/>
    <row r="39" s="98" customFormat="1"/>
    <row r="40" s="98" customFormat="1"/>
    <row r="41" s="98" customFormat="1"/>
    <row r="42" s="98" customFormat="1"/>
    <row r="43" s="98" customFormat="1"/>
    <row r="44" s="98" customFormat="1"/>
    <row r="45" s="98" customFormat="1"/>
    <row r="46" s="98" customFormat="1"/>
    <row r="47" s="98" customFormat="1"/>
    <row r="48" s="98" customFormat="1"/>
    <row r="49" s="98" customFormat="1"/>
    <row r="50" s="98" customFormat="1"/>
    <row r="51" s="98" customFormat="1"/>
    <row r="52" s="98" customFormat="1"/>
    <row r="53" s="98" customFormat="1"/>
  </sheetData>
  <mergeCells count="4">
    <mergeCell ref="B4:F4"/>
    <mergeCell ref="B10:F10"/>
    <mergeCell ref="C22:F22"/>
    <mergeCell ref="G22:J22"/>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24</vt:i4>
      </vt:variant>
      <vt:variant>
        <vt:lpstr>Plages nommées</vt:lpstr>
      </vt:variant>
      <vt:variant>
        <vt:i4>4</vt:i4>
      </vt:variant>
    </vt:vector>
  </HeadingPairs>
  <TitlesOfParts>
    <vt:vector size="28" baseType="lpstr">
      <vt:lpstr>Fig 3.1</vt:lpstr>
      <vt:lpstr>Fig 3.2</vt:lpstr>
      <vt:lpstr>Tab 3.3</vt:lpstr>
      <vt:lpstr>Tab 3.4</vt:lpstr>
      <vt:lpstr>Fig 3.5</vt:lpstr>
      <vt:lpstr>Fig 3.6</vt:lpstr>
      <vt:lpstr>Fig 3.7</vt:lpstr>
      <vt:lpstr>Tab 3.8</vt:lpstr>
      <vt:lpstr>Fig 3.9</vt:lpstr>
      <vt:lpstr>Fig 3.10</vt:lpstr>
      <vt:lpstr>Fig 3.11</vt:lpstr>
      <vt:lpstr>Tab 3.12</vt:lpstr>
      <vt:lpstr>Fig 3.13</vt:lpstr>
      <vt:lpstr>Fig 3.14</vt:lpstr>
      <vt:lpstr>Fig 3.15</vt:lpstr>
      <vt:lpstr>Fig 3.16</vt:lpstr>
      <vt:lpstr>Fig 3.17</vt:lpstr>
      <vt:lpstr>Tab 3.18</vt:lpstr>
      <vt:lpstr>Tab 3.19</vt:lpstr>
      <vt:lpstr>Tab 3.20</vt:lpstr>
      <vt:lpstr>Tab 3.21</vt:lpstr>
      <vt:lpstr>Tab 3.22</vt:lpstr>
      <vt:lpstr>Tab 3.23</vt:lpstr>
      <vt:lpstr>Tab 3.24</vt:lpstr>
      <vt:lpstr>'Fig 3.14'!_ftnref2</vt:lpstr>
      <vt:lpstr>'Tab 3.4'!_ftnref2</vt:lpstr>
      <vt:lpstr>'Tab 3.8'!_ftnref2</vt:lpstr>
      <vt:lpstr>'Tab 3.8'!_ftnref3</vt:lpstr>
    </vt:vector>
  </TitlesOfParts>
  <Company>SPM</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GERACI Marco</dc:creator>
  <cp:lastModifiedBy>GERACI Marco</cp:lastModifiedBy>
  <dcterms:created xsi:type="dcterms:W3CDTF">2014-05-15T10:57:42Z</dcterms:created>
  <dcterms:modified xsi:type="dcterms:W3CDTF">2015-06-10T14:49:39Z</dcterms:modified>
</cp:coreProperties>
</file>