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xml"/>
  <Override PartName="/xl/drawings/drawing15.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harts/chart17.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26.xml" ContentType="application/vnd.openxmlformats-officedocument.drawing+xml"/>
  <Override PartName="/xl/charts/chart20.xml" ContentType="application/vnd.openxmlformats-officedocument.drawingml.chart+xml"/>
  <Override PartName="/xl/drawings/drawing27.xml" ContentType="application/vnd.openxmlformats-officedocument.drawing+xml"/>
  <Override PartName="/xl/charts/chart21.xml" ContentType="application/vnd.openxmlformats-officedocument.drawingml.chart+xml"/>
  <Override PartName="/xl/drawings/drawing28.xml" ContentType="application/vnd.openxmlformats-officedocument.drawing+xml"/>
  <Override PartName="/xl/charts/chart22.xml" ContentType="application/vnd.openxmlformats-officedocument.drawingml.chart+xml"/>
  <Override PartName="/xl/drawings/drawing29.xml" ContentType="application/vnd.openxmlformats-officedocument.drawingml.chartshapes+xml"/>
  <Override PartName="/xl/charts/chart23.xml" ContentType="application/vnd.openxmlformats-officedocument.drawingml.chart+xml"/>
  <Override PartName="/xl/drawings/drawing30.xml" ContentType="application/vnd.openxmlformats-officedocument.drawing+xml"/>
  <Override PartName="/xl/charts/chart24.xml" ContentType="application/vnd.openxmlformats-officedocument.drawingml.chart+xml"/>
  <Override PartName="/xl/drawings/drawing31.xml" ContentType="application/vnd.openxmlformats-officedocument.drawing+xml"/>
  <Override PartName="/xl/charts/chart2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480" windowWidth="15600" windowHeight="11145" firstSheet="20" activeTab="25"/>
  </bookViews>
  <sheets>
    <sheet name="Fig 3.1" sheetId="23" r:id="rId1"/>
    <sheet name="Fig 3.2" sheetId="24" r:id="rId2"/>
    <sheet name="Tab 3.3" sheetId="39" r:id="rId3"/>
    <sheet name="Tab 3.4" sheetId="1" r:id="rId4"/>
    <sheet name="Fig 3.5" sheetId="2" r:id="rId5"/>
    <sheet name="Fig 3.6" sheetId="43" r:id="rId6"/>
    <sheet name="Fig 3.7" sheetId="44" r:id="rId7"/>
    <sheet name="Tab 3.8" sheetId="3" r:id="rId8"/>
    <sheet name="Fig 3.9" sheetId="46" r:id="rId9"/>
    <sheet name="Fig 3.10" sheetId="11" r:id="rId10"/>
    <sheet name="Tab 3.11" sheetId="47" r:id="rId11"/>
    <sheet name="Fig 3.12" sheetId="7" r:id="rId12"/>
    <sheet name="Tab 3.13" sheetId="10" r:id="rId13"/>
    <sheet name="Fig 3.14" sheetId="31" r:id="rId14"/>
    <sheet name="Tab 3.15" sheetId="35" r:id="rId15"/>
    <sheet name="Tab 3.16" sheetId="38" r:id="rId16"/>
    <sheet name="Tab 3.17" sheetId="48" r:id="rId17"/>
    <sheet name="Tab 3.18" sheetId="26" r:id="rId18"/>
    <sheet name="Tab 3.19" sheetId="42" r:id="rId19"/>
    <sheet name="Tab 3.20" sheetId="27" r:id="rId20"/>
    <sheet name="Tab 3.21" sheetId="28" r:id="rId21"/>
    <sheet name="Fig 3.22" sheetId="52" r:id="rId22"/>
    <sheet name="Fig 3.23" sheetId="49" r:id="rId23"/>
    <sheet name="Fig 3.24" sheetId="14" r:id="rId24"/>
    <sheet name="Fig 3.25" sheetId="13" r:id="rId25"/>
    <sheet name="Fig 3.26" sheetId="53" r:id="rId26"/>
    <sheet name="Fig 3.27" sheetId="18" r:id="rId27"/>
    <sheet name="Fig 3.28" sheetId="20" r:id="rId28"/>
  </sheets>
  <externalReferences>
    <externalReference r:id="rId29"/>
    <externalReference r:id="rId30"/>
    <externalReference r:id="rId31"/>
  </externalReferences>
  <definedNames>
    <definedName name="_ftn1" localSheetId="12">'Tab 3.13'!#REF!</definedName>
    <definedName name="_ftn1" localSheetId="3">'Tab 3.4'!#REF!</definedName>
    <definedName name="_ftn1" localSheetId="7">'Tab 3.8'!#REF!</definedName>
    <definedName name="_ftn2" localSheetId="12">'Tab 3.13'!#REF!</definedName>
    <definedName name="_ftn2" localSheetId="3">'Tab 3.4'!#REF!</definedName>
    <definedName name="_ftn2" localSheetId="7">'Tab 3.8'!#REF!</definedName>
    <definedName name="_ftn3" localSheetId="12">'Tab 3.13'!#REF!</definedName>
    <definedName name="_ftn3" localSheetId="3">'Tab 3.4'!#REF!</definedName>
    <definedName name="_ftn3" localSheetId="7">'Tab 3.8'!#REF!</definedName>
    <definedName name="_ftnref1" localSheetId="12">'Tab 3.13'!#REF!</definedName>
    <definedName name="_ftnref1" localSheetId="3">'Tab 3.4'!#REF!</definedName>
    <definedName name="_ftnref1" localSheetId="7">'Tab 3.8'!#REF!</definedName>
    <definedName name="_ftnref2" localSheetId="12">'Tab 3.13'!$B$11</definedName>
    <definedName name="_ftnref2" localSheetId="3">'Tab 3.4'!$B$11</definedName>
    <definedName name="_ftnref2" localSheetId="7">'Tab 3.8'!$A$8</definedName>
    <definedName name="_ftnref3" localSheetId="12">'Tab 3.13'!#REF!</definedName>
    <definedName name="_ftnref3" localSheetId="3">'Tab 3.4'!#REF!</definedName>
    <definedName name="_ftnref3" localSheetId="7">'Tab 3.8'!$C$13</definedName>
    <definedName name="Année">[1]TX!$C$8</definedName>
    <definedName name="euro">[2]SOMMAIRE!$C$131</definedName>
    <definedName name="wrn.Rapport." hidden="1">{"TABL1",#N/A,TRUE,"TABLX";"TABL2",#N/A,TRUE,"TABLX"}</definedName>
    <definedName name="years" localSheetId="16">[3]txcot!#REF!</definedName>
    <definedName name="years">[3]txcot!#REF!</definedName>
  </definedNames>
  <calcPr calcId="145621"/>
</workbook>
</file>

<file path=xl/calcChain.xml><?xml version="1.0" encoding="utf-8"?>
<calcChain xmlns="http://schemas.openxmlformats.org/spreadsheetml/2006/main">
  <c r="C22" i="2" l="1"/>
</calcChain>
</file>

<file path=xl/comments1.xml><?xml version="1.0" encoding="utf-8"?>
<comments xmlns="http://schemas.openxmlformats.org/spreadsheetml/2006/main">
  <authors>
    <author>DESPLAN Yann</author>
  </authors>
  <commentList>
    <comment ref="L4" authorId="0">
      <text>
        <r>
          <rPr>
            <b/>
            <sz val="9"/>
            <color indexed="81"/>
            <rFont val="Tahoma"/>
            <family val="2"/>
          </rPr>
          <t>DESPLAN Yann:</t>
        </r>
        <r>
          <rPr>
            <sz val="9"/>
            <color indexed="81"/>
            <rFont val="Tahoma"/>
            <family val="2"/>
          </rPr>
          <t xml:space="preserve">
Les différences avec les données présentées dans le document 4 de novembre 2013 s'explique en grande partie par l'introduction des produits de gestion dans les ressources du système</t>
        </r>
      </text>
    </comment>
  </commentList>
</comments>
</file>

<file path=xl/sharedStrings.xml><?xml version="1.0" encoding="utf-8"?>
<sst xmlns="http://schemas.openxmlformats.org/spreadsheetml/2006/main" count="587" uniqueCount="332">
  <si>
    <t>AGIRC</t>
  </si>
  <si>
    <t>ARRCO</t>
  </si>
  <si>
    <t>CNRACL</t>
  </si>
  <si>
    <t>IRCANTEC</t>
  </si>
  <si>
    <t>MSA complémentaire</t>
  </si>
  <si>
    <t>RSI</t>
  </si>
  <si>
    <t>RSI complémentaire</t>
  </si>
  <si>
    <t>CNAVPL</t>
  </si>
  <si>
    <t>CNAVPL complémentaire</t>
  </si>
  <si>
    <t>CRPCEN</t>
  </si>
  <si>
    <t>CNBF</t>
  </si>
  <si>
    <t>CNBF complémentaire</t>
  </si>
  <si>
    <t>BDF</t>
  </si>
  <si>
    <t>FRR</t>
  </si>
  <si>
    <t>&lt; 100</t>
  </si>
  <si>
    <t>&lt; 200</t>
  </si>
  <si>
    <t>&lt; 300</t>
  </si>
  <si>
    <t>&lt; 400</t>
  </si>
  <si>
    <t>&lt; 500</t>
  </si>
  <si>
    <t>&lt; 600</t>
  </si>
  <si>
    <t>&lt; 700</t>
  </si>
  <si>
    <t>&lt; 800</t>
  </si>
  <si>
    <t>&lt; 900</t>
  </si>
  <si>
    <t>&lt; 1000</t>
  </si>
  <si>
    <t>&lt; 1100</t>
  </si>
  <si>
    <t>&lt; 1200</t>
  </si>
  <si>
    <t>&lt; 1300</t>
  </si>
  <si>
    <t>&lt; 1400</t>
  </si>
  <si>
    <t>&lt; 1500</t>
  </si>
  <si>
    <t>&lt; 1600</t>
  </si>
  <si>
    <t>&lt; 1700</t>
  </si>
  <si>
    <t>&lt; 1800</t>
  </si>
  <si>
    <t>&lt; 1900</t>
  </si>
  <si>
    <t>&lt; 2000</t>
  </si>
  <si>
    <t>&lt; 2100</t>
  </si>
  <si>
    <t>&lt; 2200</t>
  </si>
  <si>
    <t>&lt; 2300</t>
  </si>
  <si>
    <t>&lt; 2400</t>
  </si>
  <si>
    <t>&lt; 2500</t>
  </si>
  <si>
    <t>&lt; 2600</t>
  </si>
  <si>
    <t>&lt; 2700</t>
  </si>
  <si>
    <t>&lt; 2800</t>
  </si>
  <si>
    <t>&lt; 2900</t>
  </si>
  <si>
    <t>&lt; 3000</t>
  </si>
  <si>
    <t>&lt; 3100</t>
  </si>
  <si>
    <t>&lt; 3200</t>
  </si>
  <si>
    <t>&lt; 3300</t>
  </si>
  <si>
    <t>&lt; 3400</t>
  </si>
  <si>
    <t>&lt; 3500</t>
  </si>
  <si>
    <t>&lt; 3600</t>
  </si>
  <si>
    <t>&lt; 3700</t>
  </si>
  <si>
    <t>&lt; 3800</t>
  </si>
  <si>
    <t>&lt; 3900</t>
  </si>
  <si>
    <t>&lt; 4000</t>
  </si>
  <si>
    <t>&lt; 4100</t>
  </si>
  <si>
    <t>&lt; 4200</t>
  </si>
  <si>
    <t>&lt; 4300</t>
  </si>
  <si>
    <t>&lt; 4400</t>
  </si>
  <si>
    <t>&lt; 4500</t>
  </si>
  <si>
    <t>&gt;4500</t>
  </si>
  <si>
    <t>Hommes</t>
  </si>
  <si>
    <t>Femmes</t>
  </si>
  <si>
    <t>Ensemble</t>
  </si>
  <si>
    <t>dont anciens salariés</t>
  </si>
  <si>
    <t>Salariés du régime général</t>
  </si>
  <si>
    <t>Fonctionnaires civils d’État</t>
  </si>
  <si>
    <t>Fonctionnaires militaires d’État</t>
  </si>
  <si>
    <t xml:space="preserve">Fonctionnaires CNRACL </t>
  </si>
  <si>
    <t xml:space="preserve">Professions libérales </t>
  </si>
  <si>
    <t>Hommes, nouveaux retraités</t>
  </si>
  <si>
    <t xml:space="preserve">Femmes, nouvelles retraitées </t>
  </si>
  <si>
    <t>Privé - Hommes</t>
  </si>
  <si>
    <t>Privé - Femmes</t>
  </si>
  <si>
    <t>Public - Hommes</t>
  </si>
  <si>
    <t>Public - Femmes</t>
  </si>
  <si>
    <t>Tranches de salaire (en euros)</t>
  </si>
  <si>
    <t>&lt; 1750</t>
  </si>
  <si>
    <t>&lt; 2250</t>
  </si>
  <si>
    <t>&lt; 2750</t>
  </si>
  <si>
    <t>&lt; 3250</t>
  </si>
  <si>
    <t>&lt; 3750</t>
  </si>
  <si>
    <t>&gt;4000</t>
  </si>
  <si>
    <t>&lt; 1250</t>
  </si>
  <si>
    <t>Hommes - privé</t>
  </si>
  <si>
    <t>Hommes - public</t>
  </si>
  <si>
    <t>Femmes - privé</t>
  </si>
  <si>
    <t>Femmes - public</t>
  </si>
  <si>
    <t>Tous régimes</t>
  </si>
  <si>
    <t>CNAV (1)</t>
  </si>
  <si>
    <t>MSA salariés (2)</t>
  </si>
  <si>
    <t>MSA non-salariés (2)</t>
  </si>
  <si>
    <t>RSI commerçants (2)</t>
  </si>
  <si>
    <t>RSI artisans (2)</t>
  </si>
  <si>
    <t>Fonction publique d’État civile (2) (3)</t>
  </si>
  <si>
    <t>Fonction publique d’État militaire (2) (3)</t>
  </si>
  <si>
    <t>CNRACL (3)</t>
  </si>
  <si>
    <t>Génération</t>
  </si>
  <si>
    <t>Génération ayant 65 ans (hors majorations et réversions)</t>
  </si>
  <si>
    <t>Génération ayant 65 ans (y compris majorations et réversions)</t>
  </si>
  <si>
    <t>Ensemble des retraités de droit direct (hors majorations et réversions)</t>
  </si>
  <si>
    <t xml:space="preserve">Génération </t>
  </si>
  <si>
    <t>Année</t>
  </si>
  <si>
    <t>Sans tenir compte des différences d'espérance de vie entre sexes</t>
  </si>
  <si>
    <t>Avec espérances de vie distinctes selon le sexe</t>
  </si>
  <si>
    <t>Départs à la retraite avant 60 ans (observé)</t>
  </si>
  <si>
    <t>Départs à la retraite entre 60 et 65 ans (observé)</t>
  </si>
  <si>
    <t>Départs à la retraite entre 60 et 65 ans (projeté)</t>
  </si>
  <si>
    <t>Ecarts d'espérance de vie avec limitation sévère d'activité</t>
  </si>
  <si>
    <t>Ecarts d'espérance de vie avec limitation modérée d'activité</t>
  </si>
  <si>
    <t>Ecarts d'espérance de vie sans limitation d'activité</t>
  </si>
  <si>
    <t>Cotisations sociales</t>
  </si>
  <si>
    <t>ITAF et prises en charge Etat</t>
  </si>
  <si>
    <t>MSA salariés</t>
  </si>
  <si>
    <t>Mines</t>
  </si>
  <si>
    <t>MSA non-salariés</t>
  </si>
  <si>
    <t xml:space="preserve">Régime FPE </t>
  </si>
  <si>
    <t>SNCF</t>
  </si>
  <si>
    <t>CNIEG</t>
  </si>
  <si>
    <t>Ensemble des pensions de retraite</t>
  </si>
  <si>
    <t>Départ anticipé pour motifs familiaux [b]</t>
  </si>
  <si>
    <t>Départ anticipé lié à la catégorie</t>
  </si>
  <si>
    <t>Minima de pension</t>
  </si>
  <si>
    <t>MDA [c]</t>
  </si>
  <si>
    <t>AVPF [d]</t>
  </si>
  <si>
    <t>Autres majorations et périodes assimilées</t>
  </si>
  <si>
    <t>montants moyens sur l'ensemble des retraités (tous âges)</t>
  </si>
  <si>
    <t>Majorations pour trois enfants et plus</t>
  </si>
  <si>
    <t>montants moyens sur les retraités hors départs anticipés (âgés de 60 ans ou plus)</t>
  </si>
  <si>
    <t>MDA</t>
  </si>
  <si>
    <t>n.s.</t>
  </si>
  <si>
    <t>AVPF</t>
  </si>
  <si>
    <t>/</t>
  </si>
  <si>
    <t>Ratio Femmes/Hommes</t>
  </si>
  <si>
    <t>Moins de trois enfants [a]</t>
  </si>
  <si>
    <t>Trois enfants ou plus [b]</t>
  </si>
  <si>
    <t>[b]/[a]-1</t>
  </si>
  <si>
    <t>Pension hors majorations</t>
  </si>
  <si>
    <t>-6,7 %</t>
  </si>
  <si>
    <t>-29,7 %</t>
  </si>
  <si>
    <t>Pension avec majorations</t>
  </si>
  <si>
    <t>1,4 %</t>
  </si>
  <si>
    <t>-23,3 %</t>
  </si>
  <si>
    <t>54 ans</t>
  </si>
  <si>
    <t>55 ans</t>
  </si>
  <si>
    <t>56 ans</t>
  </si>
  <si>
    <t>57 ans</t>
  </si>
  <si>
    <t>58 ans</t>
  </si>
  <si>
    <t>59 ans</t>
  </si>
  <si>
    <t>&gt;50 ans</t>
  </si>
  <si>
    <t>Pension</t>
  </si>
  <si>
    <t>Pension hors décote/surcote</t>
  </si>
  <si>
    <t>Ensemble des retraités de droit direct (y compris majorations et réversions)</t>
  </si>
  <si>
    <t>Pension pleine (hors minimum)</t>
  </si>
  <si>
    <t>Pension pleine</t>
  </si>
  <si>
    <t>dont anciens non-salariés</t>
  </si>
  <si>
    <t xml:space="preserve">RSI commerçants </t>
  </si>
  <si>
    <t xml:space="preserve">RSI artisans </t>
  </si>
  <si>
    <t xml:space="preserve">MSA salariés </t>
  </si>
  <si>
    <t>Monopensionnés d’un régime de base</t>
  </si>
  <si>
    <t>Taux de remplacement (en %)</t>
  </si>
  <si>
    <t>Transferts entre organismes</t>
  </si>
  <si>
    <t>Produits de gestion</t>
  </si>
  <si>
    <t>155 ou plus</t>
  </si>
  <si>
    <t>Retraite anticipée pour pour carrières longues</t>
  </si>
  <si>
    <t>Retraite anticipée pour handicap</t>
  </si>
  <si>
    <t>Catégories actives de la fonction publique</t>
  </si>
  <si>
    <t>Fonctionnaires parents de 3 enfants</t>
  </si>
  <si>
    <t>Total</t>
  </si>
  <si>
    <t>CNAV</t>
  </si>
  <si>
    <t>Motifs de départ anticipé à la retraite</t>
  </si>
  <si>
    <t>Fonction publique civile (hors militaires et invalides)</t>
  </si>
  <si>
    <t xml:space="preserve">Agriculteurs </t>
  </si>
  <si>
    <t xml:space="preserve">Artisans, commerçants, chefs d'entreprise </t>
  </si>
  <si>
    <t xml:space="preserve">Cadres et professions intellectuelles supérieures </t>
  </si>
  <si>
    <t>dont : salariés secteur privé</t>
  </si>
  <si>
    <t>dont : fonction publique civile</t>
  </si>
  <si>
    <t xml:space="preserve">Professions intermédiaires </t>
  </si>
  <si>
    <t xml:space="preserve">Employés </t>
  </si>
  <si>
    <t xml:space="preserve">Ouvriers </t>
  </si>
  <si>
    <t>ns</t>
  </si>
  <si>
    <t xml:space="preserve">Ensemble </t>
  </si>
  <si>
    <t>Age de liquidation</t>
  </si>
  <si>
    <t>Durée de retraite (en % de l'espérance de vie de la génération)</t>
  </si>
  <si>
    <t>Durée de retraite (en % de l'espérance de vie de la catégorie)</t>
  </si>
  <si>
    <t>AVA</t>
  </si>
  <si>
    <t>AVIC</t>
  </si>
  <si>
    <t>Effectifs (en milliers de retraités)</t>
  </si>
  <si>
    <t xml:space="preserve"> </t>
  </si>
  <si>
    <t>Durée de retraite en années (espérance de vie de la génération)</t>
  </si>
  <si>
    <t>Durée de retraite en années (espérance de vie par catégorie)</t>
  </si>
  <si>
    <t xml:space="preserve">Salariés du secteur privé </t>
  </si>
  <si>
    <t>Fonctionnaires d'Etat</t>
  </si>
  <si>
    <t>Professionnels libéraux</t>
  </si>
  <si>
    <t>Non salariés agricoles</t>
  </si>
  <si>
    <t>Taux de prélèvement d'équilibre corrigé des écarts de champ des dépenses et de rapport démographique</t>
  </si>
  <si>
    <t>Taux de cotisation apparent (cotisations / assiette légale de cotisations)</t>
  </si>
  <si>
    <t>subvention d'equilibre</t>
  </si>
  <si>
    <t>Décile ou centile</t>
  </si>
  <si>
    <t>Médiane (D5)</t>
  </si>
  <si>
    <t>rapport interdécile (D9/D1)</t>
  </si>
  <si>
    <t xml:space="preserve">en milliards d'euros </t>
  </si>
  <si>
    <t>Majorations pour trois enfants et plus [a]</t>
  </si>
  <si>
    <t>Droits familiaux [a]+[b]+[c]+[d]</t>
  </si>
  <si>
    <t>Autres dispositifs de solidarité</t>
  </si>
  <si>
    <t>en % de la masse de l'ensemble des pensions de retraite</t>
  </si>
  <si>
    <t>Pensions de réversion, hors majorations</t>
  </si>
  <si>
    <t>Majorations pour trois enfants ou pour tierce personne</t>
  </si>
  <si>
    <t xml:space="preserve">soldes négatifs </t>
  </si>
  <si>
    <t>Générations</t>
  </si>
  <si>
    <t>1939-1943</t>
  </si>
  <si>
    <t>1934-1938</t>
  </si>
  <si>
    <t>1929-1933</t>
  </si>
  <si>
    <t>1924-1928</t>
  </si>
  <si>
    <t>1919-1923</t>
  </si>
  <si>
    <t>Age en 2008</t>
  </si>
  <si>
    <t>65--69 ans</t>
  </si>
  <si>
    <t>70--74 ans</t>
  </si>
  <si>
    <t>75--79 ans</t>
  </si>
  <si>
    <t>80--84 ans</t>
  </si>
  <si>
    <t>85--89 ans</t>
  </si>
  <si>
    <t xml:space="preserve">Droits familiaux </t>
  </si>
  <si>
    <t>Taux de cotisation normalisé à assiettes de cotisation comparables (cotisations / masse des rémunérations superbrute)</t>
  </si>
  <si>
    <t xml:space="preserve">civils        </t>
  </si>
  <si>
    <t xml:space="preserve"> militaires</t>
  </si>
  <si>
    <t>Toutes carrières</t>
  </si>
  <si>
    <t>Carrières complètes</t>
  </si>
  <si>
    <t>1er décile (D1)</t>
  </si>
  <si>
    <t>2ème décile (D2)</t>
  </si>
  <si>
    <t>3ème décile (D3)</t>
  </si>
  <si>
    <t>4ème décile (D4)</t>
  </si>
  <si>
    <t>6ème décile (D6)</t>
  </si>
  <si>
    <t>7ème décile (D7)</t>
  </si>
  <si>
    <t>8ème décile (D8)</t>
  </si>
  <si>
    <t>9ème décile (D9)</t>
  </si>
  <si>
    <t>95ème centile (P95)</t>
  </si>
  <si>
    <t xml:space="preserve">RCI (RSI comp.) </t>
  </si>
  <si>
    <t>CNAVPL comp.</t>
  </si>
  <si>
    <t>MSA non-salariés comp.</t>
  </si>
  <si>
    <t>(1)</t>
  </si>
  <si>
    <t>(2)</t>
  </si>
  <si>
    <t>(3)</t>
  </si>
  <si>
    <t>(1)/(2)</t>
  </si>
  <si>
    <t>(1)/(3)</t>
  </si>
  <si>
    <t>Retraités</t>
  </si>
  <si>
    <t>Actifs y compris chômeurs</t>
  </si>
  <si>
    <t>Ensemble de la population</t>
  </si>
  <si>
    <t>Rapport Retraités/ Actifs</t>
  </si>
  <si>
    <t>Rapport Retraités/ Ensemble</t>
  </si>
  <si>
    <t>en euros par mois</t>
  </si>
  <si>
    <t>Durée validée (tous régimes)</t>
  </si>
  <si>
    <t>Rapport entre le niveau de vie moyen des femmes et des hommes retraités</t>
  </si>
  <si>
    <t>ensemble</t>
  </si>
  <si>
    <t>Ecart entre le taux de pauvreté des femmes et des hommes retraités</t>
  </si>
  <si>
    <t>A partir des durées relatives à l'espérance de vie</t>
  </si>
  <si>
    <t>A partir des durées relatives à la durée de carrière</t>
  </si>
  <si>
    <t>Niveau de vie moyen</t>
  </si>
  <si>
    <t>Taux de pauvreté</t>
  </si>
  <si>
    <t>Pension "pleine"</t>
  </si>
  <si>
    <t>Pension "pleine" (hors minima de pension)</t>
  </si>
  <si>
    <t>Durée validée hors majorations de durée d'assurance (tous régimes)</t>
  </si>
  <si>
    <t>Figure 3.1 – Structure de financement du système de retraite</t>
  </si>
  <si>
    <t>Tableau 3.3 – Taux de cotisation harmonisés et taux de prélèvement d’équilibre en 2011</t>
  </si>
  <si>
    <t>Figure 3.5 – Distribution des montants bruts de pension totale fin 2008</t>
  </si>
  <si>
    <t xml:space="preserve">ayant une carrière complète </t>
  </si>
  <si>
    <t>Figure 3.6 – Distribution des durées validées tous régimes fin 2008</t>
  </si>
  <si>
    <t xml:space="preserve">fin 2008 </t>
  </si>
  <si>
    <t>de la génération 1942</t>
  </si>
  <si>
    <t>Figure 3.7 – Décomposition du montant brut de la pension de droit direct, moyenne par génération</t>
  </si>
  <si>
    <t>Tableau 3.8 – Montant mensuel brut moyen de la pension de droit direct en 2012 par régime principal d'affiliation</t>
  </si>
  <si>
    <t>Figure 3.9 – Distribution des taux de remplacement nets pour les salariés nés en 1942</t>
  </si>
  <si>
    <t>Figure 3.10 – Taux de remplacement net médian selon le salaire de fin de carrière pour les salariés nés en 1942</t>
  </si>
  <si>
    <t>Tableau 3.11 – Distribution des niveaux de vie des retraités, des actifs et de l’ensemble de la population en 2011</t>
  </si>
  <si>
    <t>Figure 3.12 – Taux de retraités et de nouveaux retraités par âge en 2012</t>
  </si>
  <si>
    <t>Tableau 3.13 – Âges à la liquidation dans les principaux régimes, moyennes par génération</t>
  </si>
  <si>
    <t>Figure 3.14 – Taux de retraités aux âges inférieurs à l'âge d’ouverture des droits à retraite de droit commun, par génération</t>
  </si>
  <si>
    <t>Tableau 3.15 – Poids des divers motifs d’anticipation parmi les retraités au 31 décembre 2012 ayant bénéficié d’une retraite anticipée</t>
  </si>
  <si>
    <t>Tableau 3.16 – Durées de retraite relative à l’espérance de vie par catégorie sociale, pour la génération née en 1942</t>
  </si>
  <si>
    <t>Tableau 3.17 – Montants de pension de droit direct et de réversion, en 2008</t>
  </si>
  <si>
    <t>Tableau 3.18 – Poids des dispositifs de solidarité dans les montants de pension de droit direct en 2008</t>
  </si>
  <si>
    <t>Tableau 3.19 – Poids des dispositifs de solidarité dans les montants de pension de droit direct par génération</t>
  </si>
  <si>
    <t>Tableau 3.20 – Montants bruts moyens des pensions de droit direct avec ou sans dispositifs de solidarité en 2008</t>
  </si>
  <si>
    <t>Tableau 3.21 – Montants moyens des pensions de droit direct selon le bénéfice des majorations de pension pour les parents de trois enfants et plus en 2008</t>
  </si>
  <si>
    <t>Figure 3.22 – Montant brut moyen des pensions des femmes rapporté à celui des hommes</t>
  </si>
  <si>
    <t>Figure 3.23 – Niveau de vie moyen à la retraite des femmes rapporté à celui des hommes et écart de taux de pauvreté à la retraite entre les femmes et les hommes</t>
  </si>
  <si>
    <t>Figure 3.24 – Montant brut moyen des pensions de droit direct des femmes rapporté à celui des hommes, pour divers éléments du montant de la pension</t>
  </si>
  <si>
    <t>Figure 3.25 – Durée moyenne validée tous régimes des femmes rapportée à celle des hommes</t>
  </si>
  <si>
    <t>Figure 3.26 – Durée moyenne de retraite relative des femmes rapportée à celle des hommes</t>
  </si>
  <si>
    <t>Figure 3.27 – Contribution des départs avant et après l’âge d’ouverture des droits à retraite de droit commun, dans les écarts d’âge de départ à la retraite entre les femmes et les hommes</t>
  </si>
  <si>
    <t>Figure 3.28 – Ecart d’espérance de vie à 65 ans avec et sans limitation d’activité entre les femmes et les hommes</t>
  </si>
  <si>
    <t>Tous régimes (résidents en France)</t>
  </si>
  <si>
    <t>Réserves et dette</t>
  </si>
  <si>
    <t>En milliards d'euros</t>
  </si>
  <si>
    <t>RAFP</t>
  </si>
  <si>
    <t>36,6 (2)</t>
  </si>
  <si>
    <t>21,4 (1)</t>
  </si>
  <si>
    <t>13,4 (1)</t>
  </si>
  <si>
    <t>Figure 3.2 – Structures de financement des principaux régimes de retraite en 2012</t>
  </si>
  <si>
    <t>Tableau 3.4 – Montants des réserves financières au sein du système de retraite en 2012</t>
  </si>
  <si>
    <t>ensemble des retraités de droit direct</t>
  </si>
  <si>
    <t xml:space="preserve">retraités de droit direct ayant une carrière complète </t>
  </si>
  <si>
    <t>retraités de droit direct</t>
  </si>
  <si>
    <t xml:space="preserve">ensemble des retraités de droit direct fin 2008 </t>
  </si>
  <si>
    <t xml:space="preserve">ensemble des retraités de droit direct de la génération 1942 </t>
  </si>
  <si>
    <t>Ensemble des retraités de droit direct d’un régime de base</t>
  </si>
  <si>
    <t>Tous retraités de droit direct</t>
  </si>
  <si>
    <t>Retraités de droit direct
à carrières complètes</t>
  </si>
  <si>
    <t>Régimes spéciaux (1)</t>
  </si>
  <si>
    <t xml:space="preserve">Polypensionnés de régimes de base ayant un régime principal (2) </t>
  </si>
  <si>
    <t>Autres polypensionnés de régimes de base (3)</t>
  </si>
  <si>
    <t>âge au 31 décembre 2012</t>
  </si>
  <si>
    <t>Pensions de droit direct, hors majorations</t>
  </si>
  <si>
    <t>en % de la masse des pensions de droit direct</t>
  </si>
  <si>
    <t>Pensions de droit direct, y compris majorations pour trois enfants et plus</t>
  </si>
  <si>
    <t>Pensions de droit direct hors majorations</t>
  </si>
  <si>
    <t>Pensions de droit direct hors majorations et départs anticipés</t>
  </si>
  <si>
    <t>Pension de droit direct hors majorations, minima et départs anticipés</t>
  </si>
  <si>
    <t>Pensions de droit direct, hors dispositifs de solidarité</t>
  </si>
  <si>
    <t>Ensemble des dispositifs de solidarité (sur pensions de droit direct)</t>
  </si>
  <si>
    <t>Pension de droit direct</t>
  </si>
  <si>
    <t>Pension de droit direct hors majorations</t>
  </si>
  <si>
    <t>Pension de droit direct hors majorations et minima</t>
  </si>
  <si>
    <t>Pension de droit direct hors droits familiaux et minima</t>
  </si>
  <si>
    <t>Pension de droit direct hors dispositifs de solidarité</t>
  </si>
  <si>
    <t>Prises en charge  FSV</t>
  </si>
  <si>
    <t>Transferts entre organismes (externes)</t>
  </si>
  <si>
    <t xml:space="preserve"> Transferts entre organismes (internes)</t>
  </si>
  <si>
    <t>Produits de gestion, financiers</t>
  </si>
  <si>
    <t>Subvention d'équilibre</t>
  </si>
  <si>
    <t>Compensation démographique</t>
  </si>
  <si>
    <t>Données complémentaires : tableau incluant les durées de retraites en années</t>
  </si>
  <si>
    <t>Fonctionnaires territoriaux et hospitaliers</t>
  </si>
  <si>
    <t>Artisans et commerçants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</si>
</sst>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quot;       &quot;"/>
    <numFmt numFmtId="165" formatCode="0.0"/>
    <numFmt numFmtId="166" formatCode="0.0%"/>
    <numFmt numFmtId="167" formatCode="_-* #,##0\ _€_-;\-* #,##0\ _€_-;_-* &quot;-&quot;??\ _€_-;_-@_-"/>
    <numFmt numFmtId="168" formatCode="General_)"/>
    <numFmt numFmtId="169" formatCode="&quot;£&quot;#,##0.00;\-&quot;£&quot;#,##0.00"/>
    <numFmt numFmtId="170" formatCode="#,##0.0"/>
    <numFmt numFmtId="171" formatCode="#,##0.000"/>
    <numFmt numFmtId="172" formatCode="#,##0.00%;[Red]\(#,##0.00%\)"/>
    <numFmt numFmtId="173" formatCode="&quot;$&quot;#,##0\ ;\(&quot;$&quot;#,##0\)"/>
    <numFmt numFmtId="174" formatCode="mmmm\ d\,\ yyyy"/>
    <numFmt numFmtId="175" formatCode="0&quot; F&quot;\ ;\(0&quot; F&quot;\)"/>
    <numFmt numFmtId="176" formatCode="0_)"/>
    <numFmt numFmtId="177" formatCode="&quot;$&quot;#,##0_);\(&quot;$&quot;#,##0.0\)"/>
    <numFmt numFmtId="178" formatCode="_-* #,##0.00\ _F_-;\-* #,##0.00\ _F_-;_-* &quot;-&quot;??\ _F_-;_-@_-"/>
    <numFmt numFmtId="179" formatCode="#,##0\ &quot;F&quot;;\-#,##0\ &quot;F&quot;"/>
    <numFmt numFmtId="180" formatCode="0.00_)"/>
  </numFmts>
  <fonts count="83">
    <font>
      <sz val="11"/>
      <color theme="1"/>
      <name val="Calibri"/>
      <family val="2"/>
      <scheme val="minor"/>
    </font>
    <font>
      <b/>
      <sz val="12"/>
      <color theme="1"/>
      <name val="Times New Roman"/>
      <family val="1"/>
    </font>
    <font>
      <sz val="11"/>
      <name val="Calibri"/>
      <family val="2"/>
      <scheme val="minor"/>
    </font>
    <font>
      <b/>
      <sz val="11"/>
      <color rgb="FF000000"/>
      <name val="Times New Roman"/>
      <family val="1"/>
    </font>
    <font>
      <sz val="11"/>
      <color rgb="FF000000"/>
      <name val="Times New Roman"/>
      <family val="1"/>
    </font>
    <font>
      <sz val="10"/>
      <color theme="1"/>
      <name val="Times New Roman"/>
      <family val="1"/>
    </font>
    <font>
      <sz val="8"/>
      <name val="Arial"/>
      <family val="2"/>
    </font>
    <font>
      <i/>
      <sz val="10"/>
      <color theme="1"/>
      <name val="Times New Roman"/>
      <family val="1"/>
    </font>
    <font>
      <sz val="11"/>
      <color theme="1"/>
      <name val="Calibri"/>
      <family val="2"/>
      <scheme val="minor"/>
    </font>
    <font>
      <sz val="10"/>
      <name val="Times New Roman"/>
      <family val="1"/>
    </font>
    <font>
      <sz val="9"/>
      <name val="Times New Roman"/>
      <family val="1"/>
    </font>
    <font>
      <b/>
      <sz val="10"/>
      <name val="Times New Roman"/>
      <family val="1"/>
    </font>
    <font>
      <sz val="10"/>
      <name val="MS Sans Serif"/>
      <family val="2"/>
    </font>
    <font>
      <sz val="10"/>
      <name val="Arial"/>
      <family val="2"/>
    </font>
    <font>
      <sz val="11"/>
      <color theme="1"/>
      <name val="Times New Roman"/>
      <family val="1"/>
    </font>
    <font>
      <b/>
      <sz val="11"/>
      <color theme="1"/>
      <name val="Times New Roman"/>
      <family val="1"/>
    </font>
    <font>
      <i/>
      <sz val="11"/>
      <color theme="1"/>
      <name val="Times New Roman"/>
      <family val="1"/>
    </font>
    <font>
      <sz val="10"/>
      <color rgb="FF000000"/>
      <name val="Times New Roman"/>
      <family val="1"/>
    </font>
    <font>
      <b/>
      <sz val="12"/>
      <color rgb="FF000000"/>
      <name val="Times New Roman"/>
      <family val="1"/>
    </font>
    <font>
      <sz val="12"/>
      <color rgb="FF000000"/>
      <name val="Times New Roman"/>
      <family val="1"/>
    </font>
    <font>
      <sz val="12"/>
      <name val="Times New Roman"/>
      <family val="1"/>
    </font>
    <font>
      <b/>
      <sz val="12"/>
      <name val="Times New Roman"/>
      <family val="1"/>
    </font>
    <font>
      <i/>
      <sz val="12"/>
      <color rgb="FF000000"/>
      <name val="Times New Roman"/>
      <family val="1"/>
    </font>
    <font>
      <b/>
      <sz val="10"/>
      <color rgb="FF000000"/>
      <name val="Times New Roman"/>
      <family val="1"/>
    </font>
    <font>
      <b/>
      <sz val="10"/>
      <color theme="1"/>
      <name val="Times New Roman"/>
      <family val="1"/>
    </font>
    <font>
      <sz val="9"/>
      <color indexed="81"/>
      <name val="Tahoma"/>
      <family val="2"/>
    </font>
    <font>
      <b/>
      <sz val="9"/>
      <color indexed="81"/>
      <name val="Tahoma"/>
      <family val="2"/>
    </font>
    <font>
      <sz val="9"/>
      <color theme="1"/>
      <name val="Times New Roman"/>
      <family val="1"/>
    </font>
    <font>
      <sz val="9"/>
      <color rgb="FF000000"/>
      <name val="Times New Roman"/>
      <family val="1"/>
    </font>
    <font>
      <sz val="10"/>
      <name val="Arial"/>
      <family val="2"/>
    </font>
    <font>
      <i/>
      <sz val="10"/>
      <name val="Times New Roman"/>
      <family val="1"/>
    </font>
    <font>
      <i/>
      <sz val="11"/>
      <name val="Times New Roman"/>
      <family val="1"/>
    </font>
    <font>
      <b/>
      <i/>
      <sz val="11"/>
      <color rgb="FF000000"/>
      <name val="Times New Roman"/>
      <family val="1"/>
    </font>
    <font>
      <sz val="11"/>
      <name val="Times New Roman"/>
      <family val="1"/>
    </font>
    <font>
      <sz val="11"/>
      <color rgb="FFE36C0A"/>
      <name val="Times New Roman"/>
      <family val="1"/>
    </font>
    <font>
      <sz val="8"/>
      <name val="Times New Roman"/>
      <family val="1"/>
    </font>
    <font>
      <b/>
      <sz val="8"/>
      <name val="Times New Roman"/>
      <family val="1"/>
    </font>
    <font>
      <sz val="8"/>
      <color rgb="FF000000"/>
      <name val="Times New Roman"/>
      <family val="1"/>
    </font>
    <font>
      <b/>
      <sz val="11"/>
      <name val="Times New Roman"/>
      <family val="1"/>
    </font>
    <font>
      <sz val="10"/>
      <color indexed="8"/>
      <name val="Arial"/>
      <family val="2"/>
    </font>
    <font>
      <sz val="10"/>
      <color indexed="9"/>
      <name val="Arial"/>
      <family val="2"/>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i/>
      <sz val="10"/>
      <color rgb="FF000000"/>
      <name val="Times New Roman"/>
      <family val="1"/>
    </font>
    <font>
      <sz val="11"/>
      <color rgb="FF0070C0"/>
      <name val="Times New Roman"/>
      <family val="1"/>
    </font>
    <font>
      <b/>
      <i/>
      <sz val="12"/>
      <name val="Times New Roman"/>
      <family val="1"/>
    </font>
    <font>
      <u/>
      <sz val="11"/>
      <color theme="1"/>
      <name val="Times New Roman"/>
      <family val="1"/>
    </font>
    <font>
      <b/>
      <i/>
      <sz val="11"/>
      <name val="Times New Roman"/>
      <family val="1"/>
    </font>
    <font>
      <b/>
      <i/>
      <sz val="11"/>
      <color theme="1"/>
      <name val="Times New Roman"/>
      <family val="1"/>
    </font>
    <font>
      <sz val="12"/>
      <color theme="1"/>
      <name val="Times New Roman"/>
      <family val="1"/>
    </font>
    <font>
      <sz val="12"/>
      <color rgb="FFE36C0A"/>
      <name val="Calibri"/>
      <family val="2"/>
      <scheme val="minor"/>
    </font>
    <font>
      <i/>
      <sz val="12"/>
      <name val="Times New Roman"/>
      <family val="1"/>
    </font>
    <font>
      <b/>
      <sz val="14"/>
      <color rgb="FF000000"/>
      <name val="Times New Roman"/>
      <family val="1"/>
    </font>
  </fonts>
  <fills count="2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theme="0" tint="-0.14996795556505021"/>
        <bgColor indexed="64"/>
      </patternFill>
    </fill>
  </fills>
  <borders count="175">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dotted">
        <color auto="1"/>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medium">
        <color auto="1"/>
      </right>
      <top style="dotted">
        <color auto="1"/>
      </top>
      <bottom/>
      <diagonal/>
    </border>
    <border>
      <left style="medium">
        <color auto="1"/>
      </left>
      <right style="medium">
        <color auto="1"/>
      </right>
      <top/>
      <bottom style="medium">
        <color auto="1"/>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dotted">
        <color auto="1"/>
      </right>
      <top/>
      <bottom style="medium">
        <color auto="1"/>
      </bottom>
      <diagonal/>
    </border>
    <border>
      <left style="medium">
        <color auto="1"/>
      </left>
      <right style="dotted">
        <color auto="1"/>
      </right>
      <top style="medium">
        <color auto="1"/>
      </top>
      <bottom/>
      <diagonal/>
    </border>
    <border>
      <left style="dotted">
        <color auto="1"/>
      </left>
      <right style="medium">
        <color auto="1"/>
      </right>
      <top style="medium">
        <color auto="1"/>
      </top>
      <bottom/>
      <diagonal/>
    </border>
    <border>
      <left style="dotted">
        <color auto="1"/>
      </left>
      <right style="medium">
        <color auto="1"/>
      </right>
      <top/>
      <bottom style="medium">
        <color auto="1"/>
      </bottom>
      <diagonal/>
    </border>
    <border>
      <left style="dotted">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dotted">
        <color auto="1"/>
      </right>
      <top/>
      <bottom/>
      <diagonal/>
    </border>
    <border>
      <left style="dotted">
        <color auto="1"/>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auto="1"/>
      </left>
      <right style="dotted">
        <color auto="1"/>
      </right>
      <top style="medium">
        <color auto="1"/>
      </top>
      <bottom/>
      <diagonal/>
    </border>
    <border>
      <left style="dotted">
        <color auto="1"/>
      </left>
      <right style="dotted">
        <color auto="1"/>
      </right>
      <top/>
      <bottom style="medium">
        <color indexed="64"/>
      </bottom>
      <diagonal/>
    </border>
    <border>
      <left/>
      <right style="dotted">
        <color auto="1"/>
      </right>
      <top style="medium">
        <color auto="1"/>
      </top>
      <bottom/>
      <diagonal/>
    </border>
    <border>
      <left/>
      <right style="dotted">
        <color auto="1"/>
      </right>
      <top/>
      <bottom style="medium">
        <color indexed="64"/>
      </bottom>
      <diagonal/>
    </border>
    <border>
      <left style="dotted">
        <color indexed="8"/>
      </left>
      <right style="dotted">
        <color indexed="8"/>
      </right>
      <top style="medium">
        <color indexed="8"/>
      </top>
      <bottom style="medium">
        <color indexed="8"/>
      </bottom>
      <diagonal/>
    </border>
    <border>
      <left style="dotted">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dotted">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medium">
        <color indexed="8"/>
      </top>
      <bottom style="dotted">
        <color indexed="8"/>
      </bottom>
      <diagonal/>
    </border>
    <border>
      <left/>
      <right style="medium">
        <color indexed="8"/>
      </right>
      <top style="dotted">
        <color indexed="8"/>
      </top>
      <bottom style="dotted">
        <color indexed="8"/>
      </bottom>
      <diagonal/>
    </border>
    <border>
      <left/>
      <right style="medium">
        <color indexed="8"/>
      </right>
      <top style="dotted">
        <color indexed="8"/>
      </top>
      <bottom style="medium">
        <color indexed="8"/>
      </bottom>
      <diagonal/>
    </border>
    <border>
      <left style="medium">
        <color indexed="8"/>
      </left>
      <right/>
      <top style="medium">
        <color indexed="8"/>
      </top>
      <bottom/>
      <diagonal/>
    </border>
    <border>
      <left/>
      <right style="medium">
        <color indexed="8"/>
      </right>
      <top style="dotted">
        <color indexed="8"/>
      </top>
      <bottom/>
      <diagonal/>
    </border>
    <border>
      <left style="medium">
        <color indexed="64"/>
      </left>
      <right/>
      <top/>
      <bottom style="medium">
        <color indexed="64"/>
      </bottom>
      <diagonal/>
    </border>
    <border>
      <left/>
      <right/>
      <top/>
      <bottom style="medium">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style="dotted">
        <color indexed="64"/>
      </right>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right style="dotted">
        <color indexed="64"/>
      </right>
      <top style="medium">
        <color auto="1"/>
      </top>
      <bottom style="medium">
        <color auto="1"/>
      </bottom>
      <diagonal/>
    </border>
    <border>
      <left style="dotted">
        <color indexed="64"/>
      </left>
      <right/>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style="medium">
        <color auto="1"/>
      </left>
      <right style="dotted">
        <color indexed="64"/>
      </right>
      <top style="medium">
        <color indexed="64"/>
      </top>
      <bottom style="dotted">
        <color indexed="64"/>
      </bottom>
      <diagonal/>
    </border>
    <border>
      <left style="medium">
        <color auto="1"/>
      </left>
      <right style="dotted">
        <color indexed="64"/>
      </right>
      <top style="dotted">
        <color indexed="64"/>
      </top>
      <bottom style="dotted">
        <color indexed="64"/>
      </bottom>
      <diagonal/>
    </border>
    <border>
      <left style="medium">
        <color auto="1"/>
      </left>
      <right style="dotted">
        <color indexed="64"/>
      </right>
      <top style="dotted">
        <color indexed="64"/>
      </top>
      <bottom style="medium">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auto="1"/>
      </left>
      <right style="medium">
        <color auto="1"/>
      </right>
      <top/>
      <bottom style="dotted">
        <color indexed="64"/>
      </bottom>
      <diagonal/>
    </border>
    <border>
      <left style="medium">
        <color auto="1"/>
      </left>
      <right style="medium">
        <color auto="1"/>
      </right>
      <top style="dotted">
        <color auto="1"/>
      </top>
      <bottom/>
      <diagonal/>
    </border>
    <border>
      <left style="medium">
        <color auto="1"/>
      </left>
      <right/>
      <top style="medium">
        <color indexed="64"/>
      </top>
      <bottom style="dotted">
        <color indexed="64"/>
      </bottom>
      <diagonal/>
    </border>
    <border>
      <left style="medium">
        <color auto="1"/>
      </left>
      <right/>
      <top style="dotted">
        <color indexed="64"/>
      </top>
      <bottom style="medium">
        <color indexed="64"/>
      </bottom>
      <diagonal/>
    </border>
    <border>
      <left style="medium">
        <color auto="1"/>
      </left>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auto="1"/>
      </left>
      <right style="medium">
        <color auto="1"/>
      </right>
      <top style="medium">
        <color auto="1"/>
      </top>
      <bottom style="medium">
        <color auto="1"/>
      </bottom>
      <diagonal/>
    </border>
    <border>
      <left style="dotted">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style="medium">
        <color auto="1"/>
      </bottom>
      <diagonal/>
    </border>
    <border>
      <left style="dotted">
        <color indexed="64"/>
      </left>
      <right style="dotted">
        <color indexed="64"/>
      </right>
      <top style="medium">
        <color indexed="64"/>
      </top>
      <bottom/>
      <diagonal/>
    </border>
    <border>
      <left style="dotted">
        <color indexed="64"/>
      </left>
      <right style="medium">
        <color auto="1"/>
      </right>
      <top style="medium">
        <color indexed="64"/>
      </top>
      <bottom/>
      <diagonal/>
    </border>
    <border>
      <left style="dotted">
        <color indexed="64"/>
      </left>
      <right style="medium">
        <color auto="1"/>
      </right>
      <top/>
      <bottom style="medium">
        <color indexed="64"/>
      </bottom>
      <diagonal/>
    </border>
    <border>
      <left/>
      <right style="dotted">
        <color indexed="64"/>
      </right>
      <top style="medium">
        <color indexed="64"/>
      </top>
      <bottom/>
      <diagonal/>
    </border>
    <border>
      <left/>
      <right style="dotted">
        <color auto="1"/>
      </right>
      <top/>
      <bottom style="medium">
        <color indexed="64"/>
      </bottom>
      <diagonal/>
    </border>
    <border>
      <left style="medium">
        <color auto="1"/>
      </left>
      <right style="medium">
        <color auto="1"/>
      </right>
      <top style="medium">
        <color indexed="64"/>
      </top>
      <bottom/>
      <diagonal/>
    </border>
    <border>
      <left style="medium">
        <color auto="1"/>
      </left>
      <right style="medium">
        <color auto="1"/>
      </right>
      <top/>
      <bottom style="medium">
        <color indexed="64"/>
      </bottom>
      <diagonal/>
    </border>
    <border>
      <left style="medium">
        <color auto="1"/>
      </left>
      <right style="medium">
        <color auto="1"/>
      </right>
      <top style="medium">
        <color indexed="64"/>
      </top>
      <bottom style="thin">
        <color theme="0"/>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medium">
        <color indexed="8"/>
      </right>
      <top style="medium">
        <color indexed="64"/>
      </top>
      <bottom style="medium">
        <color indexed="8"/>
      </bottom>
      <diagonal/>
    </border>
    <border>
      <left style="dotted">
        <color indexed="8"/>
      </left>
      <right style="dotted">
        <color indexed="8"/>
      </right>
      <top style="medium">
        <color indexed="64"/>
      </top>
      <bottom style="medium">
        <color indexed="8"/>
      </bottom>
      <diagonal/>
    </border>
    <border>
      <left/>
      <right style="dotted">
        <color indexed="8"/>
      </right>
      <top style="medium">
        <color indexed="64"/>
      </top>
      <bottom style="medium">
        <color indexed="8"/>
      </bottom>
      <diagonal/>
    </border>
    <border>
      <left style="dotted">
        <color indexed="8"/>
      </left>
      <right style="medium">
        <color indexed="64"/>
      </right>
      <top style="medium">
        <color indexed="64"/>
      </top>
      <bottom style="medium">
        <color indexed="8"/>
      </bottom>
      <diagonal/>
    </border>
    <border>
      <left style="medium">
        <color indexed="64"/>
      </left>
      <right style="medium">
        <color indexed="8"/>
      </right>
      <top style="medium">
        <color indexed="8"/>
      </top>
      <bottom style="medium">
        <color indexed="64"/>
      </bottom>
      <diagonal/>
    </border>
    <border>
      <left style="dotted">
        <color indexed="8"/>
      </left>
      <right style="dotted">
        <color indexed="8"/>
      </right>
      <top/>
      <bottom style="medium">
        <color indexed="64"/>
      </bottom>
      <diagonal/>
    </border>
    <border>
      <left style="dotted">
        <color indexed="8"/>
      </left>
      <right style="medium">
        <color indexed="64"/>
      </right>
      <top/>
      <bottom style="medium">
        <color indexed="64"/>
      </bottom>
      <diagonal/>
    </border>
    <border>
      <left style="medium">
        <color indexed="64"/>
      </left>
      <right style="medium">
        <color auto="1"/>
      </right>
      <top style="medium">
        <color indexed="64"/>
      </top>
      <bottom style="dotted">
        <color auto="1"/>
      </bottom>
      <diagonal/>
    </border>
    <border>
      <left style="medium">
        <color auto="1"/>
      </left>
      <right style="medium">
        <color indexed="64"/>
      </right>
      <top style="mediumDashed">
        <color auto="1"/>
      </top>
      <bottom style="medium">
        <color auto="1"/>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style="medium">
        <color auto="1"/>
      </left>
      <right style="medium">
        <color auto="1"/>
      </right>
      <top style="medium">
        <color auto="1"/>
      </top>
      <bottom style="medium">
        <color auto="1"/>
      </bottom>
      <diagonal/>
    </border>
    <border>
      <left/>
      <right style="dotted">
        <color indexed="64"/>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medium">
        <color auto="1"/>
      </left>
      <right style="dotted">
        <color auto="1"/>
      </right>
      <top style="medium">
        <color auto="1"/>
      </top>
      <bottom style="medium">
        <color auto="1"/>
      </bottom>
      <diagonal/>
    </border>
    <border>
      <left/>
      <right style="dotted">
        <color indexed="8"/>
      </right>
      <top/>
      <bottom style="dotted">
        <color indexed="8"/>
      </bottom>
      <diagonal/>
    </border>
    <border>
      <left style="dotted">
        <color indexed="8"/>
      </left>
      <right style="dotted">
        <color indexed="8"/>
      </right>
      <top/>
      <bottom style="dotted">
        <color indexed="8"/>
      </bottom>
      <diagonal/>
    </border>
    <border>
      <left style="dotted">
        <color indexed="8"/>
      </left>
      <right style="medium">
        <color indexed="8"/>
      </right>
      <top/>
      <bottom style="dotted">
        <color indexed="8"/>
      </bottom>
      <diagonal/>
    </border>
    <border>
      <left/>
      <right style="dotted">
        <color indexed="8"/>
      </right>
      <top style="dotted">
        <color indexed="8"/>
      </top>
      <bottom style="dotted">
        <color indexed="8"/>
      </bottom>
      <diagonal/>
    </border>
    <border>
      <left style="dotted">
        <color indexed="8"/>
      </left>
      <right style="dotted">
        <color indexed="8"/>
      </right>
      <top style="dotted">
        <color indexed="8"/>
      </top>
      <bottom style="dotted">
        <color indexed="8"/>
      </bottom>
      <diagonal/>
    </border>
    <border>
      <left style="dotted">
        <color indexed="8"/>
      </left>
      <right style="medium">
        <color indexed="8"/>
      </right>
      <top style="dotted">
        <color indexed="8"/>
      </top>
      <bottom style="dotted">
        <color indexed="8"/>
      </bottom>
      <diagonal/>
    </border>
    <border>
      <left/>
      <right style="dotted">
        <color indexed="8"/>
      </right>
      <top style="dotted">
        <color indexed="8"/>
      </top>
      <bottom/>
      <diagonal/>
    </border>
    <border>
      <left style="dotted">
        <color indexed="8"/>
      </left>
      <right style="dotted">
        <color indexed="8"/>
      </right>
      <top style="dotted">
        <color indexed="8"/>
      </top>
      <bottom/>
      <diagonal/>
    </border>
    <border>
      <left style="dotted">
        <color indexed="8"/>
      </left>
      <right style="medium">
        <color indexed="8"/>
      </right>
      <top style="dotted">
        <color indexed="8"/>
      </top>
      <bottom/>
      <diagonal/>
    </border>
    <border>
      <left style="dotted">
        <color indexed="8"/>
      </left>
      <right style="dotted">
        <color indexed="8"/>
      </right>
      <top style="medium">
        <color indexed="8"/>
      </top>
      <bottom style="dotted">
        <color indexed="8"/>
      </bottom>
      <diagonal/>
    </border>
    <border>
      <left style="dotted">
        <color indexed="8"/>
      </left>
      <right style="medium">
        <color indexed="8"/>
      </right>
      <top style="medium">
        <color indexed="8"/>
      </top>
      <bottom style="dotted">
        <color indexed="8"/>
      </bottom>
      <diagonal/>
    </border>
    <border>
      <left style="dotted">
        <color indexed="8"/>
      </left>
      <right style="dotted">
        <color indexed="8"/>
      </right>
      <top style="dotted">
        <color indexed="8"/>
      </top>
      <bottom style="medium">
        <color indexed="8"/>
      </bottom>
      <diagonal/>
    </border>
    <border>
      <left style="dotted">
        <color indexed="8"/>
      </left>
      <right style="medium">
        <color indexed="8"/>
      </right>
      <top style="dotted">
        <color indexed="8"/>
      </top>
      <bottom style="medium">
        <color indexed="8"/>
      </bottom>
      <diagonal/>
    </border>
    <border>
      <left style="dotted">
        <color auto="1"/>
      </left>
      <right style="dotted">
        <color auto="1"/>
      </right>
      <top/>
      <bottom style="medium">
        <color indexed="64"/>
      </bottom>
      <diagonal/>
    </border>
    <border>
      <left style="dotted">
        <color auto="1"/>
      </left>
      <right style="medium">
        <color auto="1"/>
      </right>
      <top/>
      <bottom style="medium">
        <color auto="1"/>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otted">
        <color indexed="64"/>
      </right>
      <top style="medium">
        <color auto="1"/>
      </top>
      <bottom style="medium">
        <color auto="1"/>
      </bottom>
      <diagonal/>
    </border>
    <border>
      <left style="dotted">
        <color auto="1"/>
      </left>
      <right style="dotted">
        <color auto="1"/>
      </right>
      <top style="medium">
        <color auto="1"/>
      </top>
      <bottom style="medium">
        <color auto="1"/>
      </bottom>
      <diagonal/>
    </border>
    <border>
      <left style="dotted">
        <color auto="1"/>
      </left>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style="dotted">
        <color indexed="64"/>
      </left>
      <right/>
      <top style="dotted">
        <color indexed="64"/>
      </top>
      <bottom style="medium">
        <color indexed="64"/>
      </bottom>
      <diagonal/>
    </border>
    <border>
      <left style="medium">
        <color auto="1"/>
      </left>
      <right style="dotted">
        <color indexed="64"/>
      </right>
      <top style="dotted">
        <color indexed="64"/>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dotted">
        <color auto="1"/>
      </top>
      <bottom/>
      <diagonal/>
    </border>
    <border>
      <left style="medium">
        <color auto="1"/>
      </left>
      <right style="medium">
        <color auto="1"/>
      </right>
      <top style="dotted">
        <color auto="1"/>
      </top>
      <bottom style="medium">
        <color auto="1"/>
      </bottom>
      <diagonal/>
    </border>
    <border>
      <left style="medium">
        <color indexed="64"/>
      </left>
      <right/>
      <top style="thin">
        <color indexed="64"/>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thin">
        <color indexed="64"/>
      </left>
      <right/>
      <top style="thin">
        <color indexed="64"/>
      </top>
      <bottom style="medium">
        <color auto="1"/>
      </bottom>
      <diagonal/>
    </border>
    <border>
      <left/>
      <right style="medium">
        <color indexed="64"/>
      </right>
      <top style="thin">
        <color indexed="64"/>
      </top>
      <bottom style="medium">
        <color auto="1"/>
      </bottom>
      <diagonal/>
    </border>
  </borders>
  <cellStyleXfs count="125">
    <xf numFmtId="0" fontId="0" fillId="0" borderId="0"/>
    <xf numFmtId="9" fontId="8" fillId="0" borderId="0" applyFont="0" applyFill="0" applyBorder="0" applyAlignment="0" applyProtection="0"/>
    <xf numFmtId="0" fontId="12" fillId="0" borderId="0"/>
    <xf numFmtId="44" fontId="13" fillId="0" borderId="0" applyFont="0" applyFill="0" applyBorder="0" applyAlignment="0" applyProtection="0"/>
    <xf numFmtId="0" fontId="12" fillId="0" borderId="0"/>
    <xf numFmtId="0" fontId="29" fillId="0" borderId="0"/>
    <xf numFmtId="9" fontId="13" fillId="0" borderId="0" applyFont="0" applyFill="0" applyBorder="0" applyAlignment="0" applyProtection="0"/>
    <xf numFmtId="43" fontId="8" fillId="0" borderId="0" applyFont="0" applyFill="0" applyBorder="0" applyAlignment="0" applyProtection="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39" fillId="9"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40" fillId="16"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7" borderId="0" applyNumberFormat="0" applyBorder="0" applyAlignment="0" applyProtection="0"/>
    <xf numFmtId="0" fontId="40" fillId="18" borderId="0" applyNumberFormat="0" applyBorder="0" applyAlignment="0" applyProtection="0"/>
    <xf numFmtId="0" fontId="40" fillId="19" borderId="0" applyNumberFormat="0" applyBorder="0" applyAlignment="0" applyProtection="0"/>
    <xf numFmtId="0" fontId="30" fillId="0" borderId="0"/>
    <xf numFmtId="0" fontId="9" fillId="0" borderId="26">
      <alignment horizontal="center" vertical="center"/>
    </xf>
    <xf numFmtId="0" fontId="41" fillId="7" borderId="0" applyNumberFormat="0" applyBorder="0" applyAlignment="0" applyProtection="0"/>
    <xf numFmtId="168" fontId="42" fillId="0" borderId="0">
      <alignment vertical="top"/>
    </xf>
    <xf numFmtId="0" fontId="43" fillId="20" borderId="79" applyNumberFormat="0" applyAlignment="0" applyProtection="0"/>
    <xf numFmtId="0" fontId="6" fillId="0" borderId="24"/>
    <xf numFmtId="0" fontId="44" fillId="21" borderId="80" applyNumberFormat="0" applyAlignment="0" applyProtection="0"/>
    <xf numFmtId="0" fontId="45" fillId="22" borderId="0">
      <alignment horizontal="center"/>
    </xf>
    <xf numFmtId="169" fontId="9" fillId="0" borderId="0" applyFont="0" applyFill="0" applyBorder="0" applyProtection="0">
      <alignment horizontal="right" vertical="top"/>
    </xf>
    <xf numFmtId="41" fontId="13" fillId="0" borderId="0" applyFont="0" applyFill="0" applyBorder="0" applyAlignment="0" applyProtection="0"/>
    <xf numFmtId="1" fontId="46" fillId="0" borderId="0">
      <alignment vertical="top"/>
    </xf>
    <xf numFmtId="3" fontId="47" fillId="0" borderId="0">
      <alignment horizontal="right"/>
    </xf>
    <xf numFmtId="170" fontId="47" fillId="0" borderId="0">
      <alignment horizontal="right" vertical="top"/>
    </xf>
    <xf numFmtId="171" fontId="47" fillId="0" borderId="0">
      <alignment horizontal="right" vertical="top"/>
    </xf>
    <xf numFmtId="3" fontId="46" fillId="0" borderId="0" applyFill="0" applyBorder="0">
      <alignment horizontal="right" vertical="top"/>
    </xf>
    <xf numFmtId="170" fontId="47" fillId="0" borderId="0">
      <alignment horizontal="right" vertical="top"/>
    </xf>
    <xf numFmtId="172" fontId="10" fillId="0" borderId="0" applyFont="0" applyFill="0" applyBorder="0" applyAlignment="0" applyProtection="0">
      <alignment horizontal="right" vertical="top"/>
    </xf>
    <xf numFmtId="171" fontId="46" fillId="0" borderId="0">
      <alignment horizontal="right" vertical="top"/>
    </xf>
    <xf numFmtId="3" fontId="48" fillId="0" borderId="0" applyFont="0" applyFill="0" applyBorder="0" applyAlignment="0" applyProtection="0"/>
    <xf numFmtId="42" fontId="13" fillId="0" borderId="0" applyFont="0" applyFill="0" applyBorder="0" applyAlignment="0" applyProtection="0"/>
    <xf numFmtId="173" fontId="48" fillId="0" borderId="0" applyFont="0" applyFill="0" applyBorder="0" applyAlignment="0" applyProtection="0"/>
    <xf numFmtId="174" fontId="13" fillId="0" borderId="0" applyFill="0" applyBorder="0" applyAlignment="0" applyProtection="0"/>
    <xf numFmtId="165" fontId="9" fillId="0" borderId="0" applyBorder="0"/>
    <xf numFmtId="165" fontId="9" fillId="0" borderId="81"/>
    <xf numFmtId="0" fontId="49" fillId="0" borderId="0" applyNumberFormat="0" applyFill="0" applyBorder="0" applyAlignment="0" applyProtection="0"/>
    <xf numFmtId="0" fontId="50" fillId="0" borderId="0" applyNumberForma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51" fillId="0" borderId="0" applyNumberFormat="0" applyFill="0" applyBorder="0" applyAlignment="0" applyProtection="0"/>
    <xf numFmtId="170" fontId="13" fillId="0" borderId="0" applyFill="0" applyBorder="0" applyAlignment="0" applyProtection="0"/>
    <xf numFmtId="3" fontId="13" fillId="0" borderId="0" applyFill="0" applyBorder="0" applyAlignment="0" applyProtection="0"/>
    <xf numFmtId="2" fontId="48" fillId="0" borderId="0" applyFont="0" applyFill="0" applyBorder="0" applyAlignment="0" applyProtection="0"/>
    <xf numFmtId="175" fontId="52" fillId="0" borderId="0">
      <alignment horizontal="right"/>
      <protection locked="0"/>
    </xf>
    <xf numFmtId="0" fontId="53" fillId="8" borderId="0" applyNumberFormat="0" applyBorder="0" applyAlignment="0" applyProtection="0"/>
    <xf numFmtId="38" fontId="6" fillId="22" borderId="0" applyNumberFormat="0" applyBorder="0" applyAlignment="0" applyProtection="0"/>
    <xf numFmtId="0" fontId="50" fillId="0" borderId="82" applyNumberFormat="0" applyAlignment="0" applyProtection="0">
      <alignment horizontal="left" vertical="center"/>
    </xf>
    <xf numFmtId="0" fontId="50" fillId="0" borderId="26">
      <alignment horizontal="left" vertical="center"/>
    </xf>
    <xf numFmtId="176" fontId="54" fillId="0" borderId="71" applyNumberFormat="0" applyFill="0" applyBorder="0" applyProtection="0">
      <alignment horizontal="left"/>
    </xf>
    <xf numFmtId="0" fontId="55" fillId="0" borderId="83" applyNumberFormat="0" applyFill="0" applyAlignment="0" applyProtection="0"/>
    <xf numFmtId="0" fontId="56" fillId="0" borderId="84" applyNumberFormat="0" applyFill="0" applyAlignment="0" applyProtection="0"/>
    <xf numFmtId="0" fontId="57" fillId="0" borderId="85" applyNumberFormat="0" applyFill="0" applyAlignment="0" applyProtection="0"/>
    <xf numFmtId="0" fontId="57" fillId="0" borderId="0" applyNumberFormat="0" applyFill="0" applyBorder="0" applyAlignment="0" applyProtection="0"/>
    <xf numFmtId="177" fontId="10" fillId="0" borderId="0">
      <protection locked="0"/>
    </xf>
    <xf numFmtId="177" fontId="10" fillId="0" borderId="0">
      <protection locked="0"/>
    </xf>
    <xf numFmtId="0" fontId="58" fillId="11" borderId="79" applyNumberFormat="0" applyAlignment="0" applyProtection="0"/>
    <xf numFmtId="10" fontId="6" fillId="2" borderId="24" applyNumberFormat="0" applyBorder="0" applyAlignment="0" applyProtection="0"/>
    <xf numFmtId="0" fontId="6" fillId="22" borderId="72">
      <alignment horizontal="center" wrapText="1"/>
    </xf>
    <xf numFmtId="0" fontId="59" fillId="0" borderId="0" applyNumberFormat="0" applyFill="0" applyBorder="0" applyAlignment="0" applyProtection="0">
      <alignment vertical="top"/>
      <protection locked="0"/>
    </xf>
    <xf numFmtId="0" fontId="60" fillId="0" borderId="86" applyNumberFormat="0" applyFill="0" applyAlignment="0" applyProtection="0"/>
    <xf numFmtId="0" fontId="61" fillId="0" borderId="0"/>
    <xf numFmtId="178" fontId="33"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13" fillId="0" borderId="0" applyFont="0" applyFill="0" applyBorder="0" applyAlignment="0" applyProtection="0"/>
    <xf numFmtId="179" fontId="13" fillId="0" borderId="0" applyFill="0" applyBorder="0" applyAlignment="0" applyProtection="0"/>
    <xf numFmtId="0" fontId="33" fillId="0" borderId="0"/>
    <xf numFmtId="0" fontId="13" fillId="0" borderId="0"/>
    <xf numFmtId="0" fontId="63" fillId="23" borderId="0" applyNumberFormat="0" applyBorder="0" applyAlignment="0" applyProtection="0"/>
    <xf numFmtId="180" fontId="64" fillId="0" borderId="0"/>
    <xf numFmtId="0" fontId="13" fillId="0" borderId="0"/>
    <xf numFmtId="0" fontId="13" fillId="0" borderId="0"/>
    <xf numFmtId="0" fontId="13" fillId="0" borderId="0"/>
    <xf numFmtId="0" fontId="13" fillId="0" borderId="0"/>
    <xf numFmtId="0" fontId="13" fillId="0" borderId="0"/>
    <xf numFmtId="0" fontId="13" fillId="0" borderId="0"/>
    <xf numFmtId="1" fontId="42" fillId="0" borderId="0">
      <alignment vertical="top" wrapText="1"/>
    </xf>
    <xf numFmtId="1" fontId="65" fillId="0" borderId="0" applyFill="0" applyBorder="0" applyProtection="0"/>
    <xf numFmtId="1" fontId="10" fillId="0" borderId="0" applyFont="0" applyFill="0" applyBorder="0" applyProtection="0">
      <alignment vertical="center"/>
    </xf>
    <xf numFmtId="1" fontId="47" fillId="0" borderId="0">
      <alignment horizontal="right" vertical="top"/>
    </xf>
    <xf numFmtId="168" fontId="47" fillId="0" borderId="0">
      <alignment horizontal="right" vertical="top"/>
    </xf>
    <xf numFmtId="0" fontId="13" fillId="0" borderId="0"/>
    <xf numFmtId="1" fontId="46" fillId="0" borderId="0" applyNumberFormat="0" applyFill="0" applyBorder="0">
      <alignment vertical="top"/>
    </xf>
    <xf numFmtId="0" fontId="66" fillId="24" borderId="87" applyNumberFormat="0" applyFont="0" applyAlignment="0" applyProtection="0"/>
    <xf numFmtId="0" fontId="10" fillId="0" borderId="0">
      <alignment horizontal="left"/>
    </xf>
    <xf numFmtId="0" fontId="67" fillId="20" borderId="88" applyNumberFormat="0" applyAlignment="0" applyProtection="0"/>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3"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3" fillId="0" borderId="0" applyFont="0" applyFill="0" applyBorder="0" applyAlignment="0" applyProtection="0"/>
    <xf numFmtId="0" fontId="9" fillId="0" borderId="89">
      <alignment horizontal="center" vertical="center"/>
    </xf>
    <xf numFmtId="168" fontId="9" fillId="0" borderId="0" applyNumberFormat="0" applyBorder="0" applyAlignment="0"/>
    <xf numFmtId="168" fontId="9" fillId="0" borderId="0" applyNumberFormat="0" applyBorder="0" applyAlignment="0"/>
    <xf numFmtId="175" fontId="52" fillId="0" borderId="0">
      <alignment vertical="top" wrapText="1"/>
      <protection locked="0"/>
    </xf>
    <xf numFmtId="176" fontId="68" fillId="0" borderId="71" applyNumberFormat="0" applyFill="0" applyBorder="0" applyProtection="0">
      <alignment horizontal="left"/>
    </xf>
    <xf numFmtId="0" fontId="13" fillId="0" borderId="0"/>
    <xf numFmtId="1" fontId="13" fillId="0" borderId="90"/>
    <xf numFmtId="0" fontId="69" fillId="0" borderId="0"/>
    <xf numFmtId="49" fontId="46" fillId="0" borderId="0" applyFill="0" applyBorder="0" applyAlignment="0" applyProtection="0">
      <alignment vertical="top"/>
    </xf>
    <xf numFmtId="0" fontId="70" fillId="0" borderId="0" applyNumberFormat="0" applyFill="0" applyBorder="0" applyAlignment="0" applyProtection="0"/>
    <xf numFmtId="176" fontId="68" fillId="0" borderId="71" applyNumberFormat="0" applyFill="0" applyBorder="0" applyProtection="0">
      <alignment horizontal="right"/>
    </xf>
    <xf numFmtId="176" fontId="71" fillId="0" borderId="0" applyNumberFormat="0" applyFill="0" applyBorder="0" applyAlignment="0" applyProtection="0">
      <alignment horizontal="left"/>
    </xf>
    <xf numFmtId="2" fontId="13" fillId="0" borderId="0" applyFill="0" applyBorder="0" applyAlignment="0" applyProtection="0"/>
    <xf numFmtId="0" fontId="72" fillId="0" borderId="0" applyNumberFormat="0" applyFill="0" applyBorder="0" applyAlignment="0" applyProtection="0"/>
    <xf numFmtId="1" fontId="47" fillId="0" borderId="0">
      <alignment vertical="top" wrapText="1"/>
    </xf>
    <xf numFmtId="0" fontId="13" fillId="0" borderId="0"/>
  </cellStyleXfs>
  <cellXfs count="539">
    <xf numFmtId="0" fontId="0" fillId="0" borderId="0" xfId="0"/>
    <xf numFmtId="0" fontId="1" fillId="0" borderId="0" xfId="0" applyFont="1" applyAlignment="1">
      <alignment horizontal="left"/>
    </xf>
    <xf numFmtId="0" fontId="2" fillId="0" borderId="0" xfId="0" applyFont="1" applyAlignment="1">
      <alignment horizontal="left"/>
    </xf>
    <xf numFmtId="0" fontId="0" fillId="0" borderId="0" xfId="0" applyAlignment="1">
      <alignment horizontal="left"/>
    </xf>
    <xf numFmtId="0" fontId="2" fillId="0" borderId="0" xfId="0" applyFont="1" applyAlignment="1">
      <alignment horizont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1" fillId="0" borderId="0" xfId="0" applyFont="1" applyAlignment="1">
      <alignment wrapText="1"/>
    </xf>
    <xf numFmtId="0" fontId="5" fillId="0" borderId="0" xfId="0" applyFont="1"/>
    <xf numFmtId="0" fontId="7" fillId="0" borderId="0" xfId="0" applyFont="1" applyAlignment="1">
      <alignment horizontal="justify" vertical="center"/>
    </xf>
    <xf numFmtId="0" fontId="7" fillId="0" borderId="0" xfId="0" applyFont="1"/>
    <xf numFmtId="0" fontId="0" fillId="0" borderId="0" xfId="0" applyAlignment="1">
      <alignment wrapText="1"/>
    </xf>
    <xf numFmtId="0" fontId="1" fillId="0" borderId="0" xfId="0" applyFont="1"/>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15" fillId="0" borderId="1" xfId="0" applyFont="1" applyBorder="1"/>
    <xf numFmtId="0" fontId="15" fillId="0" borderId="1" xfId="0" applyFont="1" applyBorder="1" applyAlignment="1">
      <alignment wrapText="1"/>
    </xf>
    <xf numFmtId="0" fontId="14" fillId="0" borderId="4" xfId="0" applyFont="1" applyBorder="1"/>
    <xf numFmtId="0" fontId="15" fillId="0" borderId="2" xfId="0" applyFont="1" applyBorder="1"/>
    <xf numFmtId="0" fontId="15" fillId="0" borderId="3" xfId="0" applyFont="1" applyBorder="1"/>
    <xf numFmtId="0" fontId="15" fillId="0" borderId="4" xfId="0" applyFont="1" applyBorder="1"/>
    <xf numFmtId="0" fontId="0" fillId="0" borderId="0" xfId="0" applyAlignment="1"/>
    <xf numFmtId="0" fontId="15" fillId="0" borderId="14" xfId="0" applyFont="1" applyBorder="1" applyAlignment="1">
      <alignment horizontal="center" wrapText="1"/>
    </xf>
    <xf numFmtId="0" fontId="15" fillId="0" borderId="12" xfId="0" applyFont="1" applyBorder="1" applyAlignment="1">
      <alignment horizontal="center" wrapText="1"/>
    </xf>
    <xf numFmtId="0" fontId="15" fillId="0" borderId="2" xfId="0" applyFont="1" applyFill="1" applyBorder="1"/>
    <xf numFmtId="0" fontId="14" fillId="0" borderId="3" xfId="0" applyFont="1" applyBorder="1" applyAlignment="1">
      <alignment wrapText="1"/>
    </xf>
    <xf numFmtId="0" fontId="14" fillId="0" borderId="4" xfId="0" applyFont="1" applyBorder="1" applyAlignment="1">
      <alignment wrapText="1"/>
    </xf>
    <xf numFmtId="0" fontId="14" fillId="0" borderId="2" xfId="0" applyFont="1" applyBorder="1" applyAlignment="1">
      <alignment wrapText="1"/>
    </xf>
    <xf numFmtId="0" fontId="15" fillId="0" borderId="2" xfId="0" applyFont="1" applyBorder="1" applyAlignment="1">
      <alignment wrapText="1"/>
    </xf>
    <xf numFmtId="0" fontId="15" fillId="0" borderId="3" xfId="0" applyFont="1" applyBorder="1" applyAlignment="1">
      <alignment wrapText="1"/>
    </xf>
    <xf numFmtId="0" fontId="15" fillId="0" borderId="4" xfId="0" applyFont="1" applyBorder="1" applyAlignment="1">
      <alignment wrapText="1"/>
    </xf>
    <xf numFmtId="0" fontId="15" fillId="0" borderId="1" xfId="0" applyFont="1" applyBorder="1" applyAlignment="1">
      <alignment horizontal="center" vertical="center" wrapText="1"/>
    </xf>
    <xf numFmtId="0" fontId="21" fillId="0" borderId="24" xfId="0" applyFont="1" applyBorder="1" applyAlignment="1">
      <alignment horizontal="left" vertical="center" wrapText="1"/>
    </xf>
    <xf numFmtId="0" fontId="20" fillId="0" borderId="24" xfId="0" applyFont="1" applyBorder="1" applyAlignment="1">
      <alignment horizontal="left" vertical="center" wrapText="1"/>
    </xf>
    <xf numFmtId="3" fontId="21" fillId="0" borderId="30" xfId="0" applyNumberFormat="1" applyFont="1" applyBorder="1" applyAlignment="1">
      <alignment vertical="center"/>
    </xf>
    <xf numFmtId="3" fontId="21" fillId="0" borderId="31" xfId="0" applyNumberFormat="1" applyFont="1" applyBorder="1" applyAlignment="1">
      <alignment vertical="center"/>
    </xf>
    <xf numFmtId="166" fontId="21" fillId="0" borderId="32" xfId="1" applyNumberFormat="1" applyFont="1" applyBorder="1" applyAlignment="1">
      <alignment horizontal="center" vertical="center"/>
    </xf>
    <xf numFmtId="3" fontId="20" fillId="0" borderId="30" xfId="0" applyNumberFormat="1" applyFont="1" applyFill="1" applyBorder="1" applyAlignment="1">
      <alignment vertical="center"/>
    </xf>
    <xf numFmtId="3" fontId="20" fillId="0" borderId="31" xfId="0" applyNumberFormat="1" applyFont="1" applyFill="1" applyBorder="1" applyAlignment="1">
      <alignment vertical="center"/>
    </xf>
    <xf numFmtId="166" fontId="20" fillId="0" borderId="32" xfId="1" applyNumberFormat="1" applyFont="1" applyFill="1" applyBorder="1" applyAlignment="1">
      <alignment horizontal="center" vertical="center"/>
    </xf>
    <xf numFmtId="3" fontId="21" fillId="0" borderId="30" xfId="0" applyNumberFormat="1" applyFont="1" applyFill="1" applyBorder="1" applyAlignment="1">
      <alignment vertical="center"/>
    </xf>
    <xf numFmtId="3" fontId="21" fillId="0" borderId="31" xfId="0" applyNumberFormat="1" applyFont="1" applyFill="1" applyBorder="1" applyAlignment="1">
      <alignment vertical="center"/>
    </xf>
    <xf numFmtId="166" fontId="21" fillId="0" borderId="32" xfId="1" applyNumberFormat="1" applyFont="1" applyFill="1" applyBorder="1" applyAlignment="1">
      <alignment horizontal="center" vertical="center"/>
    </xf>
    <xf numFmtId="3" fontId="20" fillId="0" borderId="30" xfId="0" applyNumberFormat="1" applyFont="1" applyBorder="1" applyAlignment="1">
      <alignment vertical="center"/>
    </xf>
    <xf numFmtId="3" fontId="20" fillId="0" borderId="31" xfId="0" applyNumberFormat="1" applyFont="1" applyBorder="1" applyAlignment="1">
      <alignment vertical="center"/>
    </xf>
    <xf numFmtId="166" fontId="20" fillId="0" borderId="32" xfId="1" applyNumberFormat="1" applyFont="1" applyBorder="1" applyAlignment="1">
      <alignment horizontal="center" vertical="center"/>
    </xf>
    <xf numFmtId="0" fontId="21" fillId="0" borderId="30"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32" xfId="0" applyFont="1" applyBorder="1" applyAlignment="1">
      <alignment horizontal="center" vertical="center" wrapText="1"/>
    </xf>
    <xf numFmtId="0" fontId="22" fillId="0" borderId="0" xfId="0" applyFont="1" applyAlignment="1">
      <alignment horizontal="left" vertical="center"/>
    </xf>
    <xf numFmtId="3" fontId="19" fillId="0" borderId="5" xfId="0" applyNumberFormat="1" applyFont="1" applyBorder="1" applyAlignment="1">
      <alignment horizontal="center" vertical="center"/>
    </xf>
    <xf numFmtId="3" fontId="19" fillId="0" borderId="8" xfId="0" applyNumberFormat="1" applyFont="1" applyBorder="1" applyAlignment="1">
      <alignment horizontal="center" vertical="center"/>
    </xf>
    <xf numFmtId="0" fontId="19" fillId="0" borderId="9" xfId="0" applyFont="1" applyBorder="1" applyAlignment="1">
      <alignment horizontal="center" vertical="center"/>
    </xf>
    <xf numFmtId="3" fontId="19" fillId="0" borderId="14" xfId="0" applyNumberFormat="1" applyFont="1" applyBorder="1" applyAlignment="1">
      <alignment horizontal="center" vertical="center"/>
    </xf>
    <xf numFmtId="3" fontId="19" fillId="0" borderId="34" xfId="0" applyNumberFormat="1" applyFont="1" applyBorder="1" applyAlignment="1">
      <alignment horizontal="center" vertical="center"/>
    </xf>
    <xf numFmtId="0" fontId="19" fillId="0" borderId="17" xfId="0" applyFont="1" applyBorder="1" applyAlignment="1">
      <alignment horizontal="center" vertical="center"/>
    </xf>
    <xf numFmtId="0" fontId="19" fillId="0" borderId="5" xfId="0" applyFont="1" applyBorder="1" applyAlignment="1">
      <alignment horizontal="center" vertical="center"/>
    </xf>
    <xf numFmtId="0" fontId="19" fillId="0" borderId="8" xfId="0" applyFont="1" applyBorder="1" applyAlignment="1">
      <alignment horizontal="center" vertical="center"/>
    </xf>
    <xf numFmtId="0" fontId="19" fillId="0" borderId="14" xfId="0" applyFont="1" applyBorder="1" applyAlignment="1">
      <alignment horizontal="center" vertical="center"/>
    </xf>
    <xf numFmtId="0" fontId="19" fillId="0" borderId="34" xfId="0" applyFont="1" applyBorder="1" applyAlignment="1">
      <alignment horizontal="center" vertical="center"/>
    </xf>
    <xf numFmtId="0" fontId="18" fillId="0" borderId="1" xfId="0" applyFont="1" applyBorder="1" applyAlignment="1">
      <alignment horizontal="left" vertical="center"/>
    </xf>
    <xf numFmtId="0" fontId="18" fillId="0" borderId="11" xfId="0" applyFont="1" applyBorder="1" applyAlignment="1">
      <alignment horizontal="left" vertical="center"/>
    </xf>
    <xf numFmtId="0" fontId="15" fillId="0" borderId="10" xfId="0" applyFont="1" applyBorder="1"/>
    <xf numFmtId="0" fontId="5" fillId="0" borderId="6" xfId="0" applyFont="1" applyBorder="1"/>
    <xf numFmtId="0" fontId="5" fillId="0" borderId="4" xfId="0" applyFont="1" applyBorder="1"/>
    <xf numFmtId="9" fontId="14" fillId="0" borderId="52" xfId="1" applyFont="1" applyBorder="1" applyAlignment="1">
      <alignment horizontal="center" vertical="center"/>
    </xf>
    <xf numFmtId="9" fontId="14" fillId="0" borderId="49" xfId="1" applyFont="1" applyBorder="1" applyAlignment="1">
      <alignment horizontal="center" vertical="center"/>
    </xf>
    <xf numFmtId="9" fontId="14" fillId="0" borderId="57" xfId="1" applyFont="1" applyBorder="1" applyAlignment="1">
      <alignment horizontal="center" vertical="center"/>
    </xf>
    <xf numFmtId="9" fontId="14" fillId="0" borderId="51" xfId="1" applyFont="1" applyBorder="1" applyAlignment="1">
      <alignment horizontal="center" vertical="center"/>
    </xf>
    <xf numFmtId="0" fontId="15" fillId="0" borderId="13" xfId="0" applyFont="1" applyBorder="1" applyAlignment="1">
      <alignment horizontal="center" wrapText="1"/>
    </xf>
    <xf numFmtId="0" fontId="15" fillId="0" borderId="6" xfId="0" applyFont="1" applyBorder="1" applyAlignment="1">
      <alignment horizontal="right" wrapText="1"/>
    </xf>
    <xf numFmtId="0" fontId="15" fillId="0" borderId="3" xfId="0" applyFont="1" applyBorder="1" applyAlignment="1">
      <alignment horizontal="right" wrapText="1"/>
    </xf>
    <xf numFmtId="0" fontId="15" fillId="0" borderId="60" xfId="0" applyFont="1" applyBorder="1" applyAlignment="1">
      <alignment horizontal="right" wrapText="1"/>
    </xf>
    <xf numFmtId="0" fontId="15" fillId="0" borderId="4" xfId="0" applyFont="1" applyBorder="1" applyAlignment="1">
      <alignment horizontal="right" wrapText="1"/>
    </xf>
    <xf numFmtId="165" fontId="14" fillId="0" borderId="53" xfId="1" applyNumberFormat="1" applyFont="1" applyBorder="1" applyAlignment="1">
      <alignment horizontal="center" vertical="center"/>
    </xf>
    <xf numFmtId="165" fontId="14" fillId="0" borderId="50" xfId="1" applyNumberFormat="1" applyFont="1" applyBorder="1" applyAlignment="1">
      <alignment horizontal="center" vertical="center"/>
    </xf>
    <xf numFmtId="9" fontId="14" fillId="0" borderId="52" xfId="0" applyNumberFormat="1" applyFont="1" applyBorder="1" applyAlignment="1">
      <alignment horizontal="center" vertical="center"/>
    </xf>
    <xf numFmtId="9" fontId="14" fillId="0" borderId="49" xfId="0" applyNumberFormat="1" applyFont="1" applyBorder="1" applyAlignment="1">
      <alignment horizontal="center" vertical="center"/>
    </xf>
    <xf numFmtId="0" fontId="27" fillId="0" borderId="62" xfId="0" applyFont="1" applyBorder="1" applyAlignment="1">
      <alignment horizontal="center" vertical="center" wrapText="1"/>
    </xf>
    <xf numFmtId="0" fontId="27" fillId="0" borderId="63" xfId="0" applyFont="1" applyBorder="1" applyAlignment="1">
      <alignment horizontal="center" vertical="center" wrapText="1"/>
    </xf>
    <xf numFmtId="165" fontId="27" fillId="0" borderId="63" xfId="0" applyNumberFormat="1" applyFont="1" applyBorder="1" applyAlignment="1">
      <alignment horizontal="center" vertical="center" wrapText="1"/>
    </xf>
    <xf numFmtId="0" fontId="27" fillId="0" borderId="65"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29" xfId="0" applyFont="1" applyBorder="1" applyAlignment="1">
      <alignment horizontal="center" vertical="center" wrapText="1"/>
    </xf>
    <xf numFmtId="0" fontId="17" fillId="0" borderId="6" xfId="0" applyFont="1" applyBorder="1" applyAlignment="1">
      <alignment vertical="top" wrapText="1"/>
    </xf>
    <xf numFmtId="0" fontId="17" fillId="0" borderId="1" xfId="0" applyFont="1" applyBorder="1" applyAlignment="1">
      <alignment vertical="top" wrapText="1"/>
    </xf>
    <xf numFmtId="0" fontId="17" fillId="0" borderId="60" xfId="0" applyFont="1" applyBorder="1" applyAlignment="1">
      <alignment horizontal="right" vertical="top" wrapText="1"/>
    </xf>
    <xf numFmtId="0" fontId="17" fillId="0" borderId="61" xfId="0" applyFont="1" applyBorder="1" applyAlignment="1">
      <alignment horizontal="right" vertical="top" wrapText="1"/>
    </xf>
    <xf numFmtId="0" fontId="23" fillId="0" borderId="11" xfId="0" applyFont="1" applyBorder="1" applyAlignment="1">
      <alignment vertical="top" wrapText="1"/>
    </xf>
    <xf numFmtId="0" fontId="5" fillId="0" borderId="51" xfId="0" applyFont="1" applyBorder="1" applyAlignment="1">
      <alignment horizontal="center"/>
    </xf>
    <xf numFmtId="166" fontId="5" fillId="0" borderId="49" xfId="1" applyNumberFormat="1" applyFont="1" applyBorder="1" applyAlignment="1">
      <alignment horizontal="center"/>
    </xf>
    <xf numFmtId="165" fontId="5" fillId="0" borderId="49" xfId="1" applyNumberFormat="1" applyFont="1" applyBorder="1" applyAlignment="1">
      <alignment horizontal="center"/>
    </xf>
    <xf numFmtId="166" fontId="5" fillId="0" borderId="66" xfId="1" applyNumberFormat="1" applyFont="1" applyBorder="1" applyAlignment="1">
      <alignment horizontal="center"/>
    </xf>
    <xf numFmtId="0" fontId="5" fillId="0" borderId="68" xfId="0" applyFont="1" applyBorder="1" applyAlignment="1">
      <alignment horizontal="center"/>
    </xf>
    <xf numFmtId="0" fontId="5" fillId="0" borderId="49" xfId="0" applyFont="1" applyBorder="1" applyAlignment="1">
      <alignment horizontal="center"/>
    </xf>
    <xf numFmtId="165" fontId="5" fillId="0" borderId="66" xfId="1" applyNumberFormat="1" applyFont="1" applyBorder="1" applyAlignment="1">
      <alignment horizontal="center"/>
    </xf>
    <xf numFmtId="166" fontId="5" fillId="0" borderId="50" xfId="1" applyNumberFormat="1" applyFont="1" applyBorder="1" applyAlignment="1">
      <alignment horizontal="center"/>
    </xf>
    <xf numFmtId="166" fontId="5" fillId="0" borderId="67" xfId="1" applyNumberFormat="1" applyFont="1" applyBorder="1" applyAlignment="1">
      <alignment horizontal="right"/>
    </xf>
    <xf numFmtId="0" fontId="5" fillId="0" borderId="69" xfId="0" applyFont="1" applyBorder="1" applyAlignment="1">
      <alignment horizontal="right"/>
    </xf>
    <xf numFmtId="165" fontId="5" fillId="0" borderId="67" xfId="1" applyNumberFormat="1" applyFont="1" applyBorder="1" applyAlignment="1">
      <alignment horizontal="right"/>
    </xf>
    <xf numFmtId="166" fontId="5" fillId="0" borderId="18" xfId="1" applyNumberFormat="1" applyFont="1" applyBorder="1" applyAlignment="1">
      <alignment horizontal="center"/>
    </xf>
    <xf numFmtId="0" fontId="5" fillId="0" borderId="14" xfId="0" applyFont="1" applyBorder="1" applyAlignment="1">
      <alignment horizontal="center"/>
    </xf>
    <xf numFmtId="165" fontId="5" fillId="0" borderId="18" xfId="1" applyNumberFormat="1" applyFont="1" applyBorder="1" applyAlignment="1">
      <alignment horizontal="center"/>
    </xf>
    <xf numFmtId="0" fontId="28" fillId="0" borderId="1" xfId="0" applyFont="1" applyBorder="1" applyAlignment="1">
      <alignment vertical="top" wrapText="1"/>
    </xf>
    <xf numFmtId="0" fontId="15" fillId="0" borderId="74" xfId="0" applyFont="1" applyBorder="1" applyAlignment="1">
      <alignment wrapText="1"/>
    </xf>
    <xf numFmtId="0" fontId="15" fillId="0" borderId="61" xfId="0" applyFont="1" applyBorder="1" applyAlignment="1">
      <alignment horizontal="right" wrapText="1"/>
    </xf>
    <xf numFmtId="0" fontId="15" fillId="0" borderId="75" xfId="0" applyFont="1" applyBorder="1" applyAlignment="1">
      <alignment horizontal="right" wrapText="1"/>
    </xf>
    <xf numFmtId="9" fontId="14" fillId="0" borderId="75" xfId="1" applyNumberFormat="1" applyFont="1" applyBorder="1" applyAlignment="1">
      <alignment horizontal="center" wrapText="1"/>
    </xf>
    <xf numFmtId="0" fontId="15" fillId="3" borderId="1" xfId="0" applyFont="1" applyFill="1" applyBorder="1" applyAlignment="1">
      <alignment horizontal="right" wrapText="1"/>
    </xf>
    <xf numFmtId="0" fontId="15" fillId="0" borderId="74" xfId="0" applyFont="1" applyBorder="1" applyAlignment="1">
      <alignment horizontal="right" wrapText="1"/>
    </xf>
    <xf numFmtId="9" fontId="14" fillId="0" borderId="74" xfId="1" applyNumberFormat="1" applyFont="1" applyBorder="1" applyAlignment="1">
      <alignment horizontal="center" wrapText="1"/>
    </xf>
    <xf numFmtId="0" fontId="14" fillId="0" borderId="0" xfId="0" applyFont="1"/>
    <xf numFmtId="0" fontId="3" fillId="0" borderId="6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0" fillId="0" borderId="1" xfId="0" applyFont="1" applyBorder="1" applyAlignment="1">
      <alignment horizontal="right" wrapText="1"/>
    </xf>
    <xf numFmtId="0" fontId="3" fillId="0" borderId="74" xfId="0" applyFont="1" applyBorder="1" applyAlignment="1">
      <alignment horizontal="center" vertical="center" wrapText="1"/>
    </xf>
    <xf numFmtId="0" fontId="3" fillId="0" borderId="60" xfId="0" applyFont="1" applyBorder="1" applyAlignment="1">
      <alignment horizontal="center" vertical="center" wrapText="1"/>
    </xf>
    <xf numFmtId="0" fontId="32" fillId="0" borderId="60" xfId="0" applyFont="1" applyBorder="1" applyAlignment="1">
      <alignment horizontal="right" vertical="center" wrapText="1"/>
    </xf>
    <xf numFmtId="0" fontId="3" fillId="0" borderId="61" xfId="0" applyFont="1" applyBorder="1" applyAlignment="1">
      <alignment horizontal="center" vertical="center" wrapText="1"/>
    </xf>
    <xf numFmtId="0" fontId="14" fillId="0" borderId="0" xfId="0" applyFont="1" applyAlignment="1">
      <alignment horizontal="left"/>
    </xf>
    <xf numFmtId="0" fontId="33" fillId="0" borderId="0" xfId="0" applyFont="1" applyAlignment="1">
      <alignment horizontal="left"/>
    </xf>
    <xf numFmtId="0" fontId="33" fillId="0" borderId="0" xfId="0" applyFont="1" applyAlignment="1">
      <alignment horizontal="center"/>
    </xf>
    <xf numFmtId="0" fontId="34" fillId="0" borderId="1" xfId="0" applyFont="1" applyBorder="1" applyAlignment="1">
      <alignment vertical="center"/>
    </xf>
    <xf numFmtId="0" fontId="1" fillId="0" borderId="0" xfId="0" applyFont="1" applyAlignment="1"/>
    <xf numFmtId="0" fontId="5" fillId="0" borderId="2" xfId="0" applyFont="1" applyBorder="1"/>
    <xf numFmtId="2" fontId="14" fillId="0" borderId="0" xfId="0" applyNumberFormat="1" applyFont="1"/>
    <xf numFmtId="0" fontId="5" fillId="0" borderId="3" xfId="0" applyFont="1" applyBorder="1"/>
    <xf numFmtId="0" fontId="5" fillId="0" borderId="61" xfId="0" applyFont="1" applyBorder="1"/>
    <xf numFmtId="0" fontId="14" fillId="0" borderId="0" xfId="0" applyFont="1" applyAlignment="1"/>
    <xf numFmtId="0" fontId="9" fillId="0" borderId="0" xfId="4" applyFont="1"/>
    <xf numFmtId="0" fontId="36" fillId="0" borderId="0" xfId="2" applyFont="1" applyFill="1" applyBorder="1" applyAlignment="1">
      <alignment vertical="center"/>
    </xf>
    <xf numFmtId="0" fontId="35" fillId="0" borderId="0" xfId="2" applyFont="1" applyFill="1" applyBorder="1" applyAlignment="1">
      <alignment vertical="center"/>
    </xf>
    <xf numFmtId="0" fontId="9" fillId="0" borderId="0" xfId="4" applyFont="1" applyBorder="1"/>
    <xf numFmtId="0" fontId="9" fillId="0" borderId="0" xfId="4" applyFont="1" applyAlignment="1">
      <alignment horizontal="right"/>
    </xf>
    <xf numFmtId="9" fontId="35" fillId="0" borderId="0" xfId="1" applyFont="1" applyFill="1" applyBorder="1" applyAlignment="1">
      <alignment vertical="center"/>
    </xf>
    <xf numFmtId="0" fontId="37" fillId="0" borderId="0" xfId="0" applyFont="1"/>
    <xf numFmtId="0" fontId="38" fillId="0" borderId="7" xfId="4" applyFont="1" applyFill="1" applyBorder="1" applyAlignment="1">
      <alignment horizontal="left" vertical="center" wrapText="1"/>
    </xf>
    <xf numFmtId="0" fontId="38" fillId="0" borderId="76" xfId="4" applyFont="1" applyFill="1" applyBorder="1" applyAlignment="1">
      <alignment horizontal="left" vertical="center" wrapText="1"/>
    </xf>
    <xf numFmtId="0" fontId="33" fillId="0" borderId="78" xfId="4" applyFont="1" applyFill="1" applyBorder="1" applyAlignment="1">
      <alignment horizontal="left" vertical="center" wrapText="1"/>
    </xf>
    <xf numFmtId="0" fontId="33" fillId="0" borderId="77" xfId="4" applyFont="1" applyFill="1" applyBorder="1" applyAlignment="1">
      <alignment horizontal="left" vertical="center" wrapText="1"/>
    </xf>
    <xf numFmtId="0" fontId="14" fillId="0" borderId="0" xfId="0" applyFont="1" applyBorder="1"/>
    <xf numFmtId="166" fontId="14" fillId="0" borderId="0" xfId="1" applyNumberFormat="1" applyFont="1" applyBorder="1"/>
    <xf numFmtId="0" fontId="15" fillId="0" borderId="74" xfId="0" applyFont="1" applyBorder="1" applyAlignment="1">
      <alignment horizontal="center" vertical="center"/>
    </xf>
    <xf numFmtId="0" fontId="15" fillId="0" borderId="98" xfId="0" applyFont="1" applyBorder="1" applyAlignment="1">
      <alignment horizontal="center" vertical="center"/>
    </xf>
    <xf numFmtId="165" fontId="14" fillId="0" borderId="57" xfId="1" applyNumberFormat="1" applyFont="1" applyBorder="1"/>
    <xf numFmtId="165" fontId="14" fillId="0" borderId="52" xfId="1" applyNumberFormat="1" applyFont="1" applyBorder="1"/>
    <xf numFmtId="165" fontId="14" fillId="0" borderId="53" xfId="1" applyNumberFormat="1" applyFont="1" applyBorder="1"/>
    <xf numFmtId="165" fontId="14" fillId="0" borderId="92" xfId="1" applyNumberFormat="1" applyFont="1" applyBorder="1"/>
    <xf numFmtId="165" fontId="14" fillId="0" borderId="93" xfId="1" applyNumberFormat="1" applyFont="1" applyBorder="1"/>
    <xf numFmtId="0" fontId="15" fillId="0" borderId="0" xfId="0" applyFont="1" applyAlignment="1">
      <alignment horizontal="left" vertical="center"/>
    </xf>
    <xf numFmtId="9" fontId="14" fillId="0" borderId="52" xfId="1" applyFont="1" applyBorder="1" applyAlignment="1">
      <alignment horizontal="center" vertical="center" wrapText="1"/>
    </xf>
    <xf numFmtId="9" fontId="14" fillId="0" borderId="53" xfId="1" applyFont="1" applyBorder="1" applyAlignment="1">
      <alignment horizontal="center" vertical="center" wrapText="1"/>
    </xf>
    <xf numFmtId="9" fontId="14" fillId="0" borderId="92" xfId="1" applyFont="1" applyBorder="1" applyAlignment="1">
      <alignment horizontal="center" vertical="center" wrapText="1"/>
    </xf>
    <xf numFmtId="9" fontId="14" fillId="0" borderId="93" xfId="1" applyFont="1" applyBorder="1" applyAlignment="1">
      <alignment horizontal="center" vertical="center" wrapText="1"/>
    </xf>
    <xf numFmtId="0" fontId="16" fillId="0" borderId="0" xfId="0" applyFont="1"/>
    <xf numFmtId="0" fontId="24" fillId="0" borderId="7"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9" xfId="0" applyFont="1" applyBorder="1" applyAlignment="1">
      <alignment horizontal="center" vertical="center" wrapText="1"/>
    </xf>
    <xf numFmtId="0" fontId="15" fillId="0" borderId="0" xfId="0" applyFont="1"/>
    <xf numFmtId="0" fontId="14" fillId="0" borderId="0" xfId="0" applyFont="1" applyFill="1"/>
    <xf numFmtId="1" fontId="14" fillId="0" borderId="0" xfId="0" applyNumberFormat="1" applyFont="1"/>
    <xf numFmtId="0" fontId="4" fillId="0" borderId="92" xfId="0" applyFont="1" applyFill="1" applyBorder="1" applyAlignment="1">
      <alignment horizontal="right" vertical="center"/>
    </xf>
    <xf numFmtId="0" fontId="4" fillId="0" borderId="93" xfId="0" applyFont="1" applyFill="1" applyBorder="1" applyAlignment="1">
      <alignment horizontal="right" vertical="center"/>
    </xf>
    <xf numFmtId="0" fontId="4" fillId="0" borderId="94" xfId="0" applyFont="1" applyFill="1" applyBorder="1" applyAlignment="1">
      <alignment horizontal="right" vertical="center"/>
    </xf>
    <xf numFmtId="0" fontId="4" fillId="0" borderId="95" xfId="0" applyFont="1" applyFill="1" applyBorder="1" applyAlignment="1">
      <alignment horizontal="right" vertical="center"/>
    </xf>
    <xf numFmtId="0" fontId="18" fillId="0" borderId="100" xfId="0" applyFont="1" applyFill="1" applyBorder="1" applyAlignment="1">
      <alignment horizontal="center" vertical="center" wrapText="1"/>
    </xf>
    <xf numFmtId="0" fontId="18" fillId="0" borderId="101" xfId="0" applyFont="1" applyFill="1" applyBorder="1" applyAlignment="1">
      <alignment horizontal="center" vertical="center" wrapText="1"/>
    </xf>
    <xf numFmtId="0" fontId="18" fillId="0" borderId="103" xfId="0" applyFont="1" applyFill="1" applyBorder="1" applyAlignment="1">
      <alignment horizontal="center" vertical="center" wrapText="1"/>
    </xf>
    <xf numFmtId="165" fontId="14" fillId="0" borderId="96" xfId="0" applyNumberFormat="1" applyFont="1" applyFill="1" applyBorder="1" applyAlignment="1">
      <alignment vertical="center"/>
    </xf>
    <xf numFmtId="165" fontId="14" fillId="0" borderId="97" xfId="0" applyNumberFormat="1" applyFont="1" applyFill="1" applyBorder="1" applyAlignment="1">
      <alignment vertical="center"/>
    </xf>
    <xf numFmtId="0" fontId="4" fillId="0" borderId="96" xfId="0" applyFont="1" applyFill="1" applyBorder="1" applyAlignment="1">
      <alignment horizontal="right" vertical="center"/>
    </xf>
    <xf numFmtId="0" fontId="4" fillId="0" borderId="97" xfId="0" applyFont="1" applyFill="1" applyBorder="1" applyAlignment="1">
      <alignment horizontal="right" vertical="center"/>
    </xf>
    <xf numFmtId="0" fontId="18" fillId="0" borderId="105" xfId="0" applyFont="1" applyFill="1" applyBorder="1" applyAlignment="1">
      <alignment vertical="center"/>
    </xf>
    <xf numFmtId="0" fontId="18" fillId="0" borderId="6" xfId="0" applyFont="1" applyFill="1" applyBorder="1" applyAlignment="1">
      <alignment vertical="center" wrapText="1"/>
    </xf>
    <xf numFmtId="0" fontId="73" fillId="0" borderId="106" xfId="0" applyFont="1" applyFill="1" applyBorder="1" applyAlignment="1">
      <alignment horizontal="right" vertical="center" wrapText="1"/>
    </xf>
    <xf numFmtId="0" fontId="74" fillId="0" borderId="0" xfId="0" applyFont="1"/>
    <xf numFmtId="0" fontId="14" fillId="0" borderId="0" xfId="0" applyFont="1" applyAlignment="1">
      <alignment horizontal="center"/>
    </xf>
    <xf numFmtId="3" fontId="14" fillId="0" borderId="0" xfId="0" applyNumberFormat="1" applyFont="1"/>
    <xf numFmtId="0" fontId="31" fillId="0" borderId="24" xfId="0" applyFont="1" applyBorder="1" applyAlignment="1">
      <alignment horizontal="center" vertical="center" wrapText="1"/>
    </xf>
    <xf numFmtId="0" fontId="5" fillId="0" borderId="0" xfId="0" applyFont="1" applyAlignment="1">
      <alignment wrapText="1"/>
    </xf>
    <xf numFmtId="9" fontId="33" fillId="0" borderId="55" xfId="1" applyFont="1" applyBorder="1" applyAlignment="1">
      <alignment horizontal="center" vertical="center"/>
    </xf>
    <xf numFmtId="9" fontId="33" fillId="0" borderId="56" xfId="1" applyFont="1" applyBorder="1" applyAlignment="1">
      <alignment horizontal="center" vertical="center"/>
    </xf>
    <xf numFmtId="0" fontId="38" fillId="0" borderId="108" xfId="0" applyFont="1" applyFill="1" applyBorder="1" applyAlignment="1">
      <alignment horizontal="center" vertical="center" wrapText="1"/>
    </xf>
    <xf numFmtId="0" fontId="38" fillId="0" borderId="109" xfId="0" applyFont="1" applyFill="1" applyBorder="1" applyAlignment="1">
      <alignment horizontal="center" vertical="center" wrapText="1"/>
    </xf>
    <xf numFmtId="0" fontId="38" fillId="0" borderId="110" xfId="0" applyFont="1" applyFill="1" applyBorder="1" applyAlignment="1">
      <alignment horizontal="center" vertical="center" wrapText="1"/>
    </xf>
    <xf numFmtId="0" fontId="38" fillId="0" borderId="112" xfId="0" quotePrefix="1" applyNumberFormat="1" applyFont="1" applyFill="1" applyBorder="1" applyAlignment="1">
      <alignment horizontal="center" vertical="center" wrapText="1"/>
    </xf>
    <xf numFmtId="0" fontId="38" fillId="0" borderId="113" xfId="0" quotePrefix="1" applyNumberFormat="1" applyFont="1" applyFill="1" applyBorder="1" applyAlignment="1">
      <alignment horizontal="center" vertical="center" wrapText="1"/>
    </xf>
    <xf numFmtId="0" fontId="38" fillId="0" borderId="113" xfId="0" quotePrefix="1" applyFont="1" applyFill="1" applyBorder="1" applyAlignment="1">
      <alignment horizontal="center" vertical="center" wrapText="1"/>
    </xf>
    <xf numFmtId="0" fontId="38" fillId="0" borderId="114" xfId="0" quotePrefix="1" applyFont="1" applyFill="1" applyBorder="1" applyAlignment="1">
      <alignment horizontal="center" vertical="center" wrapText="1"/>
    </xf>
    <xf numFmtId="3" fontId="14" fillId="0" borderId="57" xfId="0" applyNumberFormat="1" applyFont="1" applyBorder="1" applyAlignment="1">
      <alignment horizontal="center" vertical="center" wrapText="1"/>
    </xf>
    <xf numFmtId="3" fontId="14" fillId="0" borderId="52" xfId="1" applyNumberFormat="1" applyFont="1" applyBorder="1" applyAlignment="1">
      <alignment horizontal="center" vertical="center" wrapText="1"/>
    </xf>
    <xf numFmtId="3" fontId="14" fillId="0" borderId="96" xfId="0" applyNumberFormat="1" applyFont="1" applyBorder="1" applyAlignment="1">
      <alignment horizontal="center" vertical="center" wrapText="1"/>
    </xf>
    <xf numFmtId="3" fontId="14" fillId="0" borderId="92" xfId="1" applyNumberFormat="1" applyFont="1" applyBorder="1" applyAlignment="1">
      <alignment horizontal="center" vertical="center" wrapText="1"/>
    </xf>
    <xf numFmtId="3" fontId="33" fillId="0" borderId="96" xfId="0" applyNumberFormat="1" applyFont="1" applyBorder="1" applyAlignment="1">
      <alignment horizontal="center" vertical="center" wrapText="1"/>
    </xf>
    <xf numFmtId="3" fontId="33" fillId="0" borderId="54" xfId="0" applyNumberFormat="1" applyFont="1" applyBorder="1" applyAlignment="1">
      <alignment horizontal="center" vertical="center"/>
    </xf>
    <xf numFmtId="3" fontId="33" fillId="0" borderId="55" xfId="0" applyNumberFormat="1" applyFont="1" applyBorder="1" applyAlignment="1">
      <alignment horizontal="center" vertical="center"/>
    </xf>
    <xf numFmtId="0" fontId="7" fillId="0" borderId="104" xfId="0" applyFont="1" applyFill="1" applyBorder="1" applyAlignment="1">
      <alignment horizontal="center" vertical="center" wrapText="1"/>
    </xf>
    <xf numFmtId="0" fontId="73" fillId="0" borderId="34" xfId="0" applyFont="1" applyFill="1" applyBorder="1" applyAlignment="1">
      <alignment horizontal="center" vertical="center" wrapText="1"/>
    </xf>
    <xf numFmtId="0" fontId="73" fillId="0" borderId="102" xfId="0" applyFont="1" applyFill="1" applyBorder="1" applyAlignment="1">
      <alignment horizontal="center" vertical="center" wrapText="1"/>
    </xf>
    <xf numFmtId="3" fontId="20" fillId="0" borderId="30" xfId="0" applyNumberFormat="1" applyFont="1" applyBorder="1" applyAlignment="1">
      <alignment horizontal="right" vertical="center"/>
    </xf>
    <xf numFmtId="0" fontId="1" fillId="0" borderId="0" xfId="0" applyNumberFormat="1" applyFont="1" applyAlignment="1"/>
    <xf numFmtId="0" fontId="24" fillId="0" borderId="1" xfId="0" applyFont="1" applyBorder="1" applyAlignment="1">
      <alignment horizontal="left" vertical="center" wrapText="1"/>
    </xf>
    <xf numFmtId="0" fontId="14" fillId="0" borderId="0" xfId="0" applyFont="1" applyAlignment="1">
      <alignment wrapText="1"/>
    </xf>
    <xf numFmtId="0" fontId="1" fillId="0" borderId="0" xfId="0" applyFont="1" applyAlignment="1">
      <alignment horizontal="left" vertical="center"/>
    </xf>
    <xf numFmtId="0" fontId="15" fillId="0" borderId="1" xfId="0" applyFont="1" applyBorder="1" applyAlignment="1">
      <alignment horizontal="center" wrapText="1"/>
    </xf>
    <xf numFmtId="166" fontId="14" fillId="0" borderId="98" xfId="1" applyNumberFormat="1" applyFont="1" applyBorder="1"/>
    <xf numFmtId="0" fontId="76" fillId="0" borderId="0" xfId="0" applyFont="1"/>
    <xf numFmtId="0" fontId="15" fillId="0" borderId="0" xfId="0" applyFont="1" applyBorder="1"/>
    <xf numFmtId="166" fontId="14" fillId="0" borderId="0" xfId="0" applyNumberFormat="1" applyFont="1" applyAlignment="1">
      <alignment wrapText="1"/>
    </xf>
    <xf numFmtId="0" fontId="14" fillId="0" borderId="0" xfId="0" applyFont="1" applyAlignment="1">
      <alignment horizontal="center" wrapText="1"/>
    </xf>
    <xf numFmtId="167" fontId="14" fillId="0" borderId="0" xfId="7" applyNumberFormat="1" applyFont="1" applyAlignment="1">
      <alignment horizontal="center" wrapText="1"/>
    </xf>
    <xf numFmtId="9" fontId="14" fillId="0" borderId="0" xfId="0" applyNumberFormat="1" applyFont="1"/>
    <xf numFmtId="9" fontId="14" fillId="0" borderId="57" xfId="1" applyNumberFormat="1" applyFont="1" applyBorder="1" applyAlignment="1">
      <alignment wrapText="1"/>
    </xf>
    <xf numFmtId="9" fontId="14" fillId="0" borderId="52" xfId="1" applyNumberFormat="1" applyFont="1" applyBorder="1" applyAlignment="1">
      <alignment wrapText="1"/>
    </xf>
    <xf numFmtId="9" fontId="14" fillId="0" borderId="53" xfId="1" applyNumberFormat="1" applyFont="1" applyBorder="1" applyAlignment="1">
      <alignment wrapText="1"/>
    </xf>
    <xf numFmtId="0" fontId="23" fillId="0" borderId="1" xfId="0" applyFont="1" applyBorder="1" applyAlignment="1">
      <alignment vertical="top" wrapText="1"/>
    </xf>
    <xf numFmtId="0" fontId="23" fillId="0" borderId="6" xfId="0" applyFont="1" applyBorder="1" applyAlignment="1">
      <alignment vertical="top" wrapText="1"/>
    </xf>
    <xf numFmtId="0" fontId="77" fillId="0" borderId="107" xfId="0" applyFont="1" applyFill="1" applyBorder="1" applyAlignment="1">
      <alignment horizontal="right"/>
    </xf>
    <xf numFmtId="0" fontId="77" fillId="0" borderId="111" xfId="0" applyFont="1" applyFill="1" applyBorder="1" applyAlignment="1">
      <alignment horizontal="right"/>
    </xf>
    <xf numFmtId="0" fontId="15" fillId="0" borderId="74" xfId="0" applyFont="1" applyBorder="1" applyAlignment="1">
      <alignment horizontal="left" wrapText="1"/>
    </xf>
    <xf numFmtId="0" fontId="15" fillId="0" borderId="98" xfId="0" applyFont="1" applyBorder="1" applyAlignment="1">
      <alignment horizontal="left" wrapText="1"/>
    </xf>
    <xf numFmtId="0" fontId="78" fillId="0" borderId="91" xfId="0" applyFont="1" applyBorder="1" applyAlignment="1">
      <alignment wrapText="1"/>
    </xf>
    <xf numFmtId="0" fontId="3" fillId="0" borderId="98" xfId="0" applyFont="1" applyFill="1" applyBorder="1" applyAlignment="1">
      <alignment vertical="center" wrapText="1"/>
    </xf>
    <xf numFmtId="0" fontId="3" fillId="0" borderId="99" xfId="0" applyFont="1" applyFill="1" applyBorder="1" applyAlignment="1">
      <alignment vertical="center" wrapText="1"/>
    </xf>
    <xf numFmtId="0" fontId="15" fillId="0" borderId="59"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center" vertical="center"/>
    </xf>
    <xf numFmtId="0" fontId="15" fillId="0" borderId="115" xfId="0" applyFont="1" applyBorder="1" applyAlignment="1">
      <alignment wrapText="1"/>
    </xf>
    <xf numFmtId="0" fontId="15" fillId="0" borderId="116" xfId="0" applyFont="1" applyBorder="1"/>
    <xf numFmtId="0" fontId="15" fillId="0" borderId="117" xfId="0" applyFont="1" applyBorder="1"/>
    <xf numFmtId="0" fontId="15" fillId="0" borderId="118" xfId="0" applyFont="1" applyBorder="1"/>
    <xf numFmtId="0" fontId="14" fillId="0" borderId="119" xfId="0" applyFont="1" applyBorder="1"/>
    <xf numFmtId="166" fontId="14" fillId="0" borderId="120" xfId="1" applyNumberFormat="1" applyFont="1" applyBorder="1"/>
    <xf numFmtId="166" fontId="14" fillId="0" borderId="121" xfId="1" applyNumberFormat="1" applyFont="1" applyBorder="1"/>
    <xf numFmtId="165" fontId="14" fillId="0" borderId="120" xfId="1" applyNumberFormat="1" applyFont="1" applyBorder="1"/>
    <xf numFmtId="165" fontId="14" fillId="0" borderId="121" xfId="1" applyNumberFormat="1" applyFont="1" applyBorder="1"/>
    <xf numFmtId="0" fontId="15" fillId="0" borderId="98" xfId="0" applyFont="1" applyFill="1" applyBorder="1"/>
    <xf numFmtId="166" fontId="14" fillId="0" borderId="98" xfId="0" applyNumberFormat="1" applyFont="1" applyBorder="1"/>
    <xf numFmtId="0" fontId="15" fillId="0" borderId="99" xfId="0" applyFont="1" applyFill="1" applyBorder="1"/>
    <xf numFmtId="0" fontId="1" fillId="5" borderId="0" xfId="0" applyFont="1" applyFill="1" applyAlignment="1">
      <alignment horizontal="left"/>
    </xf>
    <xf numFmtId="0" fontId="80" fillId="0" borderId="1" xfId="0" applyFont="1" applyBorder="1" applyAlignment="1">
      <alignment vertical="center" wrapText="1"/>
    </xf>
    <xf numFmtId="0" fontId="18" fillId="0" borderId="1" xfId="0" applyFont="1" applyBorder="1" applyAlignment="1">
      <alignment horizontal="center" vertical="center" wrapText="1"/>
    </xf>
    <xf numFmtId="164" fontId="11" fillId="0" borderId="68" xfId="4" applyNumberFormat="1" applyFont="1" applyFill="1" applyBorder="1" applyAlignment="1">
      <alignment vertical="center" wrapText="1"/>
    </xf>
    <xf numFmtId="164" fontId="11" fillId="0" borderId="49" xfId="4" applyNumberFormat="1" applyFont="1" applyFill="1" applyBorder="1" applyAlignment="1">
      <alignment horizontal="right" vertical="center" wrapText="1"/>
    </xf>
    <xf numFmtId="164" fontId="11" fillId="0" borderId="50" xfId="4" applyNumberFormat="1" applyFont="1" applyFill="1" applyBorder="1" applyAlignment="1">
      <alignment horizontal="right" vertical="center" wrapText="1"/>
    </xf>
    <xf numFmtId="164" fontId="9" fillId="0" borderId="69" xfId="4" applyNumberFormat="1" applyFont="1" applyFill="1" applyBorder="1" applyAlignment="1">
      <alignment vertical="center" wrapText="1"/>
    </xf>
    <xf numFmtId="164" fontId="9" fillId="0" borderId="70" xfId="4" applyNumberFormat="1" applyFont="1" applyFill="1" applyBorder="1" applyAlignment="1">
      <alignment vertical="center" wrapText="1"/>
    </xf>
    <xf numFmtId="0" fontId="11" fillId="0" borderId="14" xfId="4" applyFont="1" applyFill="1" applyBorder="1" applyAlignment="1">
      <alignment horizontal="center" vertical="center" wrapText="1"/>
    </xf>
    <xf numFmtId="0" fontId="11" fillId="0" borderId="34" xfId="4" applyFont="1" applyFill="1" applyBorder="1" applyAlignment="1">
      <alignment horizontal="center" vertical="center" wrapText="1"/>
    </xf>
    <xf numFmtId="0" fontId="11" fillId="0" borderId="17" xfId="4" applyFont="1" applyFill="1" applyBorder="1" applyAlignment="1">
      <alignment horizontal="center" vertical="center" wrapText="1"/>
    </xf>
    <xf numFmtId="166" fontId="20" fillId="5" borderId="57" xfId="6" applyNumberFormat="1" applyFont="1" applyFill="1" applyBorder="1" applyAlignment="1">
      <alignment horizontal="center" vertical="center"/>
    </xf>
    <xf numFmtId="166" fontId="20" fillId="0" borderId="52" xfId="6" applyNumberFormat="1" applyFont="1" applyFill="1" applyBorder="1" applyAlignment="1">
      <alignment horizontal="center" vertical="center"/>
    </xf>
    <xf numFmtId="166" fontId="20" fillId="0" borderId="53" xfId="6" applyNumberFormat="1" applyFont="1" applyFill="1" applyBorder="1" applyAlignment="1">
      <alignment horizontal="center" vertical="center"/>
    </xf>
    <xf numFmtId="0" fontId="14" fillId="0" borderId="51" xfId="0" applyFont="1" applyBorder="1" applyAlignment="1">
      <alignment horizontal="center"/>
    </xf>
    <xf numFmtId="166" fontId="14" fillId="0" borderId="49" xfId="1" applyNumberFormat="1" applyFont="1" applyBorder="1" applyAlignment="1">
      <alignment horizontal="center"/>
    </xf>
    <xf numFmtId="166" fontId="14" fillId="0" borderId="66" xfId="1" applyNumberFormat="1" applyFont="1" applyBorder="1" applyAlignment="1">
      <alignment horizontal="center"/>
    </xf>
    <xf numFmtId="0" fontId="14" fillId="0" borderId="68" xfId="0" applyFont="1" applyBorder="1" applyAlignment="1">
      <alignment horizontal="center"/>
    </xf>
    <xf numFmtId="166" fontId="14" fillId="0" borderId="50" xfId="1" applyNumberFormat="1" applyFont="1" applyBorder="1" applyAlignment="1">
      <alignment horizontal="center"/>
    </xf>
    <xf numFmtId="166" fontId="14" fillId="0" borderId="67" xfId="1" applyNumberFormat="1" applyFont="1" applyBorder="1" applyAlignment="1">
      <alignment horizontal="right"/>
    </xf>
    <xf numFmtId="0" fontId="14" fillId="0" borderId="69" xfId="0" applyFont="1" applyBorder="1" applyAlignment="1">
      <alignment horizontal="right"/>
    </xf>
    <xf numFmtId="166" fontId="14" fillId="0" borderId="18" xfId="1" applyNumberFormat="1" applyFont="1" applyBorder="1" applyAlignment="1">
      <alignment horizontal="center"/>
    </xf>
    <xf numFmtId="0" fontId="14" fillId="0" borderId="14" xfId="0" applyFont="1" applyBorder="1" applyAlignment="1">
      <alignment horizontal="center"/>
    </xf>
    <xf numFmtId="165" fontId="14" fillId="0" borderId="23" xfId="0" applyNumberFormat="1" applyFont="1" applyBorder="1" applyAlignment="1">
      <alignment vertical="center"/>
    </xf>
    <xf numFmtId="165" fontId="14" fillId="0" borderId="28" xfId="0" applyNumberFormat="1" applyFont="1" applyBorder="1" applyAlignment="1">
      <alignment vertical="center"/>
    </xf>
    <xf numFmtId="165" fontId="14" fillId="0" borderId="29" xfId="0" applyNumberFormat="1" applyFont="1" applyBorder="1" applyAlignment="1">
      <alignment vertical="center"/>
    </xf>
    <xf numFmtId="165" fontId="79" fillId="0" borderId="23" xfId="0" applyNumberFormat="1" applyFont="1" applyBorder="1" applyAlignment="1">
      <alignment vertical="center"/>
    </xf>
    <xf numFmtId="165" fontId="79" fillId="0" borderId="28" xfId="0" applyNumberFormat="1" applyFont="1" applyBorder="1" applyAlignment="1">
      <alignment vertical="center"/>
    </xf>
    <xf numFmtId="165" fontId="79" fillId="0" borderId="29" xfId="0" applyNumberFormat="1" applyFont="1" applyBorder="1" applyAlignment="1">
      <alignment vertical="center"/>
    </xf>
    <xf numFmtId="0" fontId="15" fillId="0" borderId="7" xfId="0" applyFont="1" applyBorder="1" applyAlignment="1">
      <alignment horizontal="center" vertical="center" wrapText="1"/>
    </xf>
    <xf numFmtId="0" fontId="3" fillId="0" borderId="22" xfId="0" applyFont="1" applyBorder="1" applyAlignment="1">
      <alignment horizontal="left" vertical="center" wrapText="1"/>
    </xf>
    <xf numFmtId="0" fontId="3" fillId="0" borderId="7" xfId="0" applyFont="1" applyBorder="1" applyAlignment="1">
      <alignment horizontal="left" vertical="center" wrapText="1"/>
    </xf>
    <xf numFmtId="165" fontId="15" fillId="0" borderId="23" xfId="0" applyNumberFormat="1" applyFont="1" applyFill="1" applyBorder="1" applyAlignment="1">
      <alignment vertical="center"/>
    </xf>
    <xf numFmtId="165" fontId="15" fillId="0" borderId="28" xfId="0" applyNumberFormat="1" applyFont="1" applyFill="1" applyBorder="1" applyAlignment="1">
      <alignment vertical="center"/>
    </xf>
    <xf numFmtId="165" fontId="15" fillId="0" borderId="29" xfId="0" applyNumberFormat="1" applyFont="1" applyFill="1" applyBorder="1" applyAlignment="1">
      <alignment vertical="center"/>
    </xf>
    <xf numFmtId="0" fontId="4" fillId="0" borderId="22" xfId="0" applyFont="1" applyBorder="1" applyAlignment="1">
      <alignment horizontal="left" vertical="center" wrapText="1"/>
    </xf>
    <xf numFmtId="0" fontId="3" fillId="0" borderId="22" xfId="0" applyFont="1" applyFill="1" applyBorder="1" applyAlignment="1">
      <alignment horizontal="left" vertical="center" wrapText="1"/>
    </xf>
    <xf numFmtId="165" fontId="15" fillId="0" borderId="23" xfId="0" applyNumberFormat="1" applyFont="1" applyBorder="1" applyAlignment="1">
      <alignment vertical="center"/>
    </xf>
    <xf numFmtId="165" fontId="15" fillId="0" borderId="28" xfId="0" applyNumberFormat="1" applyFont="1" applyBorder="1" applyAlignment="1">
      <alignment vertical="center"/>
    </xf>
    <xf numFmtId="165" fontId="15" fillId="0" borderId="29" xfId="0" applyNumberFormat="1" applyFont="1" applyBorder="1" applyAlignment="1">
      <alignment vertical="center"/>
    </xf>
    <xf numFmtId="165" fontId="14" fillId="0" borderId="28" xfId="0" applyNumberFormat="1" applyFont="1" applyBorder="1" applyAlignment="1">
      <alignment horizontal="right" vertical="center"/>
    </xf>
    <xf numFmtId="0" fontId="3" fillId="4" borderId="7" xfId="0" applyFont="1" applyFill="1" applyBorder="1" applyAlignment="1">
      <alignment horizontal="left" vertical="center" wrapText="1"/>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7" xfId="0" applyFont="1" applyBorder="1" applyAlignment="1">
      <alignment horizontal="center" vertical="center"/>
    </xf>
    <xf numFmtId="0" fontId="3" fillId="0" borderId="36" xfId="0" applyFont="1" applyBorder="1" applyAlignment="1">
      <alignment horizontal="center" vertical="center" wrapText="1"/>
    </xf>
    <xf numFmtId="0" fontId="15" fillId="0" borderId="1" xfId="0" applyFont="1" applyBorder="1" applyAlignment="1">
      <alignment horizontal="center"/>
    </xf>
    <xf numFmtId="0" fontId="38" fillId="0" borderId="5" xfId="0" applyFont="1" applyBorder="1" applyAlignment="1">
      <alignment horizontal="center"/>
    </xf>
    <xf numFmtId="0" fontId="38" fillId="0" borderId="8" xfId="0" applyFont="1" applyBorder="1" applyAlignment="1">
      <alignment horizontal="center"/>
    </xf>
    <xf numFmtId="0" fontId="38" fillId="0" borderId="9" xfId="0" applyFont="1" applyBorder="1" applyAlignment="1">
      <alignment horizontal="center"/>
    </xf>
    <xf numFmtId="0" fontId="14" fillId="0" borderId="6" xfId="0" applyFont="1" applyBorder="1"/>
    <xf numFmtId="1" fontId="14" fillId="0" borderId="53" xfId="1" applyNumberFormat="1" applyFont="1" applyBorder="1" applyAlignment="1">
      <alignment horizontal="center" vertical="center"/>
    </xf>
    <xf numFmtId="1" fontId="14" fillId="0" borderId="50" xfId="1" applyNumberFormat="1" applyFont="1" applyBorder="1" applyAlignment="1">
      <alignment horizontal="center" vertical="center"/>
    </xf>
    <xf numFmtId="0" fontId="3" fillId="0" borderId="75" xfId="0" applyFont="1" applyBorder="1" applyAlignment="1">
      <alignment horizontal="center" vertical="center" wrapText="1"/>
    </xf>
    <xf numFmtId="0" fontId="4" fillId="0" borderId="23" xfId="0" applyFont="1" applyBorder="1" applyAlignment="1">
      <alignment horizontal="center" vertical="center" wrapText="1"/>
    </xf>
    <xf numFmtId="0" fontId="15" fillId="0" borderId="75" xfId="0" applyFont="1" applyBorder="1" applyAlignment="1">
      <alignment wrapText="1"/>
    </xf>
    <xf numFmtId="0" fontId="15" fillId="0" borderId="123" xfId="0" applyFont="1" applyBorder="1" applyAlignment="1">
      <alignment wrapText="1"/>
    </xf>
    <xf numFmtId="3" fontId="33" fillId="0" borderId="124" xfId="0" applyNumberFormat="1" applyFont="1" applyBorder="1" applyAlignment="1">
      <alignment horizontal="center" vertical="center"/>
    </xf>
    <xf numFmtId="3" fontId="33" fillId="0" borderId="125" xfId="0" applyNumberFormat="1" applyFont="1" applyBorder="1" applyAlignment="1">
      <alignment horizontal="center" vertical="center"/>
    </xf>
    <xf numFmtId="9" fontId="33" fillId="0" borderId="125" xfId="1" applyFont="1" applyBorder="1" applyAlignment="1">
      <alignment horizontal="center" vertical="center"/>
    </xf>
    <xf numFmtId="9" fontId="33" fillId="0" borderId="126" xfId="1" applyFont="1" applyBorder="1" applyAlignment="1">
      <alignment horizontal="center" vertical="center"/>
    </xf>
    <xf numFmtId="0" fontId="3" fillId="0" borderId="75" xfId="0" applyFont="1" applyBorder="1" applyAlignment="1">
      <alignment horizontal="left" vertical="center" wrapText="1"/>
    </xf>
    <xf numFmtId="165" fontId="4" fillId="0" borderId="23" xfId="0" applyNumberFormat="1" applyFont="1" applyBorder="1" applyAlignment="1">
      <alignment horizontal="center" vertical="center" wrapText="1"/>
    </xf>
    <xf numFmtId="0" fontId="3" fillId="0" borderId="123" xfId="0" applyFont="1" applyBorder="1" applyAlignment="1">
      <alignment horizontal="left" vertical="center" wrapText="1"/>
    </xf>
    <xf numFmtId="165" fontId="4" fillId="0" borderId="123" xfId="0" applyNumberFormat="1" applyFont="1" applyBorder="1" applyAlignment="1">
      <alignment horizontal="center" vertical="center" wrapText="1"/>
    </xf>
    <xf numFmtId="0" fontId="15" fillId="0" borderId="39" xfId="0" applyFont="1" applyBorder="1"/>
    <xf numFmtId="0" fontId="15" fillId="0" borderId="41" xfId="0" applyFont="1" applyBorder="1"/>
    <xf numFmtId="0" fontId="15" fillId="0" borderId="42" xfId="0" applyFont="1" applyBorder="1"/>
    <xf numFmtId="0" fontId="15" fillId="0" borderId="43" xfId="0" applyFont="1" applyBorder="1"/>
    <xf numFmtId="0" fontId="15" fillId="0" borderId="46" xfId="0" applyFont="1" applyBorder="1"/>
    <xf numFmtId="0" fontId="15" fillId="0" borderId="44" xfId="0" applyFont="1" applyBorder="1"/>
    <xf numFmtId="0" fontId="15" fillId="0" borderId="40" xfId="0" applyFont="1" applyBorder="1"/>
    <xf numFmtId="0" fontId="15" fillId="0" borderId="37" xfId="0" applyFont="1" applyBorder="1"/>
    <xf numFmtId="0" fontId="15" fillId="0" borderId="38" xfId="0" applyFont="1" applyBorder="1"/>
    <xf numFmtId="0" fontId="14" fillId="0" borderId="19" xfId="0" applyFont="1" applyBorder="1" applyAlignment="1"/>
    <xf numFmtId="0" fontId="14" fillId="0" borderId="20" xfId="0" applyFont="1" applyBorder="1" applyAlignment="1"/>
    <xf numFmtId="0" fontId="14" fillId="0" borderId="21" xfId="0" applyFont="1" applyBorder="1" applyAlignment="1"/>
    <xf numFmtId="0" fontId="15" fillId="0" borderId="106" xfId="0" applyFont="1" applyBorder="1" applyAlignment="1">
      <alignment horizontal="center"/>
    </xf>
    <xf numFmtId="0" fontId="15" fillId="0" borderId="127" xfId="0" applyFont="1" applyBorder="1" applyAlignment="1">
      <alignment wrapText="1"/>
    </xf>
    <xf numFmtId="0" fontId="15" fillId="0" borderId="128" xfId="0" applyFont="1" applyBorder="1"/>
    <xf numFmtId="0" fontId="15" fillId="0" borderId="129" xfId="0" applyFont="1" applyBorder="1"/>
    <xf numFmtId="0" fontId="15" fillId="0" borderId="130" xfId="0" applyFont="1" applyBorder="1"/>
    <xf numFmtId="0" fontId="15" fillId="0" borderId="98" xfId="0" applyFont="1" applyBorder="1" applyAlignment="1">
      <alignment wrapText="1"/>
    </xf>
    <xf numFmtId="9" fontId="14" fillId="0" borderId="96" xfId="1" applyNumberFormat="1" applyFont="1" applyBorder="1" applyAlignment="1">
      <alignment wrapText="1"/>
    </xf>
    <xf numFmtId="9" fontId="14" fillId="0" borderId="92" xfId="1" applyNumberFormat="1" applyFont="1" applyBorder="1" applyAlignment="1">
      <alignment wrapText="1"/>
    </xf>
    <xf numFmtId="9" fontId="14" fillId="0" borderId="93" xfId="1" applyNumberFormat="1" applyFont="1" applyBorder="1" applyAlignment="1">
      <alignment wrapText="1"/>
    </xf>
    <xf numFmtId="0" fontId="15" fillId="0" borderId="99" xfId="0" applyFont="1" applyBorder="1" applyAlignment="1">
      <alignment wrapText="1"/>
    </xf>
    <xf numFmtId="167" fontId="14" fillId="0" borderId="97" xfId="7" applyNumberFormat="1" applyFont="1" applyBorder="1" applyAlignment="1">
      <alignment wrapText="1"/>
    </xf>
    <xf numFmtId="167" fontId="14" fillId="0" borderId="94" xfId="7" applyNumberFormat="1" applyFont="1" applyBorder="1" applyAlignment="1">
      <alignment wrapText="1"/>
    </xf>
    <xf numFmtId="167" fontId="14" fillId="0" borderId="95" xfId="7" applyNumberFormat="1" applyFont="1" applyBorder="1" applyAlignment="1">
      <alignment wrapText="1"/>
    </xf>
    <xf numFmtId="9" fontId="14" fillId="0" borderId="122" xfId="1" applyNumberFormat="1" applyFont="1" applyBorder="1" applyAlignment="1">
      <alignment horizontal="center" wrapText="1"/>
    </xf>
    <xf numFmtId="9" fontId="14" fillId="0" borderId="98" xfId="1" applyNumberFormat="1" applyFont="1" applyBorder="1" applyAlignment="1">
      <alignment horizontal="center" wrapText="1"/>
    </xf>
    <xf numFmtId="9" fontId="14" fillId="0" borderId="99" xfId="1" applyNumberFormat="1" applyFont="1" applyBorder="1" applyAlignment="1">
      <alignment horizontal="center" wrapText="1"/>
    </xf>
    <xf numFmtId="9" fontId="14" fillId="3" borderId="127" xfId="1" applyNumberFormat="1" applyFont="1" applyFill="1" applyBorder="1" applyAlignment="1">
      <alignment horizontal="center" wrapText="1"/>
    </xf>
    <xf numFmtId="166" fontId="20" fillId="5" borderId="96" xfId="6" applyNumberFormat="1" applyFont="1" applyFill="1" applyBorder="1" applyAlignment="1">
      <alignment horizontal="center" vertical="center"/>
    </xf>
    <xf numFmtId="166" fontId="20" fillId="0" borderId="92" xfId="6" applyNumberFormat="1" applyFont="1" applyFill="1" applyBorder="1" applyAlignment="1">
      <alignment horizontal="center" vertical="center"/>
    </xf>
    <xf numFmtId="166" fontId="20" fillId="0" borderId="93" xfId="6" applyNumberFormat="1" applyFont="1" applyFill="1" applyBorder="1" applyAlignment="1">
      <alignment horizontal="center" vertical="center"/>
    </xf>
    <xf numFmtId="166" fontId="81" fillId="5" borderId="96" xfId="6" applyNumberFormat="1" applyFont="1" applyFill="1" applyBorder="1" applyAlignment="1">
      <alignment horizontal="right" vertical="center"/>
    </xf>
    <xf numFmtId="166" fontId="81" fillId="0" borderId="92" xfId="6" applyNumberFormat="1" applyFont="1" applyFill="1" applyBorder="1" applyAlignment="1">
      <alignment horizontal="right" vertical="center"/>
    </xf>
    <xf numFmtId="166" fontId="81" fillId="0" borderId="93" xfId="6" applyNumberFormat="1" applyFont="1" applyFill="1" applyBorder="1" applyAlignment="1">
      <alignment horizontal="right" vertical="center"/>
    </xf>
    <xf numFmtId="0" fontId="79" fillId="0" borderId="97" xfId="0" applyFont="1" applyBorder="1" applyAlignment="1">
      <alignment horizontal="center"/>
    </xf>
    <xf numFmtId="166" fontId="79" fillId="0" borderId="94" xfId="1" applyNumberFormat="1" applyFont="1" applyBorder="1" applyAlignment="1">
      <alignment horizontal="center"/>
    </xf>
    <xf numFmtId="166" fontId="79" fillId="0" borderId="95" xfId="1" applyNumberFormat="1" applyFont="1" applyBorder="1" applyAlignment="1">
      <alignment horizontal="center"/>
    </xf>
    <xf numFmtId="0" fontId="11" fillId="0" borderId="131" xfId="0" applyFont="1" applyBorder="1" applyAlignment="1">
      <alignment horizontal="center"/>
    </xf>
    <xf numFmtId="0" fontId="11" fillId="0" borderId="127" xfId="0" applyFont="1" applyBorder="1" applyAlignment="1">
      <alignment horizontal="center"/>
    </xf>
    <xf numFmtId="165" fontId="35" fillId="2" borderId="122" xfId="0" applyNumberFormat="1" applyFont="1" applyFill="1" applyBorder="1" applyAlignment="1">
      <alignment horizontal="center" vertical="center"/>
    </xf>
    <xf numFmtId="165" fontId="35" fillId="2" borderId="98" xfId="0" applyNumberFormat="1" applyFont="1" applyFill="1" applyBorder="1" applyAlignment="1">
      <alignment horizontal="center" vertical="center"/>
    </xf>
    <xf numFmtId="165" fontId="35" fillId="2" borderId="99" xfId="0" applyNumberFormat="1" applyFont="1" applyFill="1" applyBorder="1" applyAlignment="1">
      <alignment horizontal="center" vertical="center"/>
    </xf>
    <xf numFmtId="166" fontId="35" fillId="2" borderId="98" xfId="1" applyNumberFormat="1" applyFont="1" applyFill="1" applyBorder="1" applyAlignment="1">
      <alignment horizontal="center" vertical="center"/>
    </xf>
    <xf numFmtId="166" fontId="35" fillId="2" borderId="99" xfId="1" applyNumberFormat="1" applyFont="1" applyFill="1" applyBorder="1" applyAlignment="1">
      <alignment horizontal="center" vertical="center"/>
    </xf>
    <xf numFmtId="1" fontId="14" fillId="0" borderId="74" xfId="1" applyNumberFormat="1" applyFont="1" applyBorder="1"/>
    <xf numFmtId="1" fontId="14" fillId="0" borderId="98" xfId="1" applyNumberFormat="1" applyFont="1" applyBorder="1"/>
    <xf numFmtId="1" fontId="14" fillId="0" borderId="99" xfId="1" applyNumberFormat="1" applyFont="1" applyBorder="1"/>
    <xf numFmtId="164" fontId="11" fillId="0" borderId="131" xfId="4" applyNumberFormat="1" applyFont="1" applyFill="1" applyBorder="1" applyAlignment="1">
      <alignment vertical="center" wrapText="1"/>
    </xf>
    <xf numFmtId="164" fontId="11" fillId="0" borderId="129" xfId="4" applyNumberFormat="1" applyFont="1" applyFill="1" applyBorder="1" applyAlignment="1">
      <alignment horizontal="right" vertical="center" wrapText="1"/>
    </xf>
    <xf numFmtId="164" fontId="11" fillId="0" borderId="130" xfId="4" applyNumberFormat="1" applyFont="1" applyFill="1" applyBorder="1" applyAlignment="1">
      <alignment horizontal="right" vertical="center" wrapText="1"/>
    </xf>
    <xf numFmtId="164" fontId="9" fillId="0" borderId="92" xfId="4" applyNumberFormat="1" applyFont="1" applyFill="1" applyBorder="1" applyAlignment="1">
      <alignment horizontal="right" vertical="center" wrapText="1"/>
    </xf>
    <xf numFmtId="164" fontId="9" fillId="0" borderId="93" xfId="4" applyNumberFormat="1" applyFont="1" applyFill="1" applyBorder="1" applyAlignment="1">
      <alignment horizontal="right" vertical="center" wrapText="1"/>
    </xf>
    <xf numFmtId="164" fontId="9" fillId="0" borderId="94" xfId="4" applyNumberFormat="1" applyFont="1" applyFill="1" applyBorder="1" applyAlignment="1">
      <alignment horizontal="right" vertical="center" wrapText="1"/>
    </xf>
    <xf numFmtId="164" fontId="9" fillId="0" borderId="95" xfId="4" applyNumberFormat="1" applyFont="1" applyFill="1" applyBorder="1" applyAlignment="1">
      <alignment horizontal="right" vertical="center" wrapText="1"/>
    </xf>
    <xf numFmtId="165" fontId="33" fillId="0" borderId="69" xfId="1" applyNumberFormat="1" applyFont="1" applyBorder="1" applyAlignment="1">
      <alignment horizontal="center"/>
    </xf>
    <xf numFmtId="165" fontId="33" fillId="0" borderId="92" xfId="1" applyNumberFormat="1" applyFont="1" applyBorder="1" applyAlignment="1">
      <alignment horizontal="center"/>
    </xf>
    <xf numFmtId="165" fontId="33" fillId="0" borderId="93" xfId="1" applyNumberFormat="1" applyFont="1" applyBorder="1" applyAlignment="1">
      <alignment horizontal="center"/>
    </xf>
    <xf numFmtId="165" fontId="33" fillId="0" borderId="70" xfId="1" applyNumberFormat="1" applyFont="1" applyBorder="1" applyAlignment="1">
      <alignment horizontal="center"/>
    </xf>
    <xf numFmtId="165" fontId="33" fillId="0" borderId="94" xfId="1" applyNumberFormat="1" applyFont="1" applyBorder="1" applyAlignment="1">
      <alignment horizontal="center"/>
    </xf>
    <xf numFmtId="165" fontId="33" fillId="0" borderId="95" xfId="1" applyNumberFormat="1" applyFont="1" applyBorder="1" applyAlignment="1">
      <alignment horizontal="center"/>
    </xf>
    <xf numFmtId="165" fontId="14" fillId="0" borderId="128" xfId="0" applyNumberFormat="1" applyFont="1" applyBorder="1" applyAlignment="1">
      <alignment horizontal="center" vertical="center"/>
    </xf>
    <xf numFmtId="165" fontId="14" fillId="0" borderId="129" xfId="0" applyNumberFormat="1" applyFont="1" applyBorder="1" applyAlignment="1">
      <alignment horizontal="center" vertical="center"/>
    </xf>
    <xf numFmtId="9" fontId="14" fillId="0" borderId="129" xfId="1" applyFont="1" applyBorder="1" applyAlignment="1">
      <alignment horizontal="center" vertical="center"/>
    </xf>
    <xf numFmtId="9" fontId="14" fillId="0" borderId="130" xfId="1" applyFont="1" applyBorder="1" applyAlignment="1">
      <alignment horizontal="center" vertical="center"/>
    </xf>
    <xf numFmtId="165" fontId="4" fillId="0" borderId="74" xfId="0" applyNumberFormat="1" applyFont="1" applyBorder="1" applyAlignment="1">
      <alignment horizontal="center" vertical="center" wrapText="1"/>
    </xf>
    <xf numFmtId="0" fontId="4" fillId="0" borderId="74" xfId="0" applyFont="1" applyBorder="1" applyAlignment="1">
      <alignment horizontal="center" vertical="center" wrapText="1"/>
    </xf>
    <xf numFmtId="166" fontId="14" fillId="0" borderId="132" xfId="1" applyNumberFormat="1" applyFont="1" applyBorder="1"/>
    <xf numFmtId="166" fontId="14" fillId="0" borderId="133" xfId="1" applyNumberFormat="1" applyFont="1" applyBorder="1"/>
    <xf numFmtId="0" fontId="14" fillId="0" borderId="134" xfId="0" applyFont="1" applyBorder="1"/>
    <xf numFmtId="166" fontId="14" fillId="0" borderId="135" xfId="1" applyNumberFormat="1" applyFont="1" applyBorder="1"/>
    <xf numFmtId="166" fontId="14" fillId="0" borderId="136" xfId="1" applyNumberFormat="1" applyFont="1" applyBorder="1"/>
    <xf numFmtId="0" fontId="14" fillId="0" borderId="137" xfId="0" applyFont="1" applyBorder="1"/>
    <xf numFmtId="166" fontId="14" fillId="0" borderId="138" xfId="1" applyNumberFormat="1" applyFont="1" applyBorder="1"/>
    <xf numFmtId="166" fontId="14" fillId="0" borderId="139" xfId="1" applyNumberFormat="1" applyFont="1" applyBorder="1"/>
    <xf numFmtId="0" fontId="14" fillId="0" borderId="140" xfId="0" applyFont="1" applyBorder="1"/>
    <xf numFmtId="166" fontId="14" fillId="0" borderId="141" xfId="1" applyNumberFormat="1" applyFont="1" applyBorder="1"/>
    <xf numFmtId="0" fontId="14" fillId="0" borderId="142" xfId="0" applyFont="1" applyBorder="1"/>
    <xf numFmtId="166" fontId="14" fillId="0" borderId="143" xfId="1" applyNumberFormat="1" applyFont="1" applyBorder="1"/>
    <xf numFmtId="0" fontId="14" fillId="0" borderId="144" xfId="0" applyFont="1" applyBorder="1"/>
    <xf numFmtId="0" fontId="5" fillId="0" borderId="104" xfId="0" applyFont="1" applyBorder="1" applyAlignment="1">
      <alignment horizontal="center" vertical="center" wrapText="1"/>
    </xf>
    <xf numFmtId="0" fontId="5" fillId="0" borderId="145" xfId="0" applyFont="1" applyBorder="1" applyAlignment="1">
      <alignment horizontal="center" vertical="center" wrapText="1"/>
    </xf>
    <xf numFmtId="0" fontId="5" fillId="0" borderId="145" xfId="0" applyFont="1" applyFill="1" applyBorder="1" applyAlignment="1">
      <alignment horizontal="center" vertical="center" wrapText="1"/>
    </xf>
    <xf numFmtId="0" fontId="5" fillId="0" borderId="146" xfId="0" applyFont="1" applyFill="1" applyBorder="1" applyAlignment="1">
      <alignment horizontal="center" vertical="center" wrapText="1"/>
    </xf>
    <xf numFmtId="0" fontId="15" fillId="0" borderId="148" xfId="0" applyFont="1" applyBorder="1" applyAlignment="1">
      <alignment horizontal="center" vertical="center"/>
    </xf>
    <xf numFmtId="9" fontId="14" fillId="0" borderId="149" xfId="1" applyFont="1" applyBorder="1" applyAlignment="1">
      <alignment horizontal="center" vertical="center"/>
    </xf>
    <xf numFmtId="9" fontId="14" fillId="0" borderId="92" xfId="1" applyFont="1" applyBorder="1" applyAlignment="1">
      <alignment horizontal="center" vertical="center"/>
    </xf>
    <xf numFmtId="9" fontId="14" fillId="0" borderId="92" xfId="0" applyNumberFormat="1" applyFont="1" applyBorder="1" applyAlignment="1">
      <alignment horizontal="center" vertical="center"/>
    </xf>
    <xf numFmtId="165" fontId="14" fillId="0" borderId="93" xfId="1" applyNumberFormat="1" applyFont="1" applyBorder="1" applyAlignment="1">
      <alignment horizontal="center" vertical="center"/>
    </xf>
    <xf numFmtId="1" fontId="14" fillId="0" borderId="93" xfId="1" applyNumberFormat="1" applyFont="1" applyBorder="1" applyAlignment="1">
      <alignment horizontal="center" vertical="center"/>
    </xf>
    <xf numFmtId="0" fontId="15" fillId="0" borderId="151" xfId="0" applyFont="1" applyBorder="1" applyAlignment="1">
      <alignment horizontal="center" vertical="center"/>
    </xf>
    <xf numFmtId="9" fontId="14" fillId="0" borderId="152" xfId="1" applyFont="1" applyBorder="1" applyAlignment="1">
      <alignment horizontal="center" vertical="center"/>
    </xf>
    <xf numFmtId="9" fontId="14" fillId="0" borderId="153" xfId="1" applyFont="1" applyBorder="1" applyAlignment="1">
      <alignment horizontal="center" vertical="center"/>
    </xf>
    <xf numFmtId="9" fontId="14" fillId="0" borderId="153" xfId="0" applyNumberFormat="1" applyFont="1" applyBorder="1" applyAlignment="1">
      <alignment horizontal="center" vertical="center"/>
    </xf>
    <xf numFmtId="1" fontId="14" fillId="0" borderId="154" xfId="1" applyNumberFormat="1" applyFont="1" applyBorder="1" applyAlignment="1">
      <alignment horizontal="center" vertical="center"/>
    </xf>
    <xf numFmtId="9" fontId="14" fillId="0" borderId="156" xfId="1" applyFont="1" applyBorder="1" applyAlignment="1">
      <alignment horizontal="center" vertical="center"/>
    </xf>
    <xf numFmtId="9" fontId="14" fillId="0" borderId="157" xfId="1" applyFont="1" applyBorder="1" applyAlignment="1">
      <alignment horizontal="center" vertical="center"/>
    </xf>
    <xf numFmtId="9" fontId="14" fillId="0" borderId="157" xfId="0" applyNumberFormat="1" applyFont="1" applyBorder="1" applyAlignment="1">
      <alignment horizontal="center" vertical="center"/>
    </xf>
    <xf numFmtId="1" fontId="14" fillId="0" borderId="158" xfId="1" applyNumberFormat="1" applyFont="1" applyBorder="1" applyAlignment="1">
      <alignment horizontal="center" vertical="center"/>
    </xf>
    <xf numFmtId="0" fontId="15" fillId="0" borderId="159" xfId="0" applyFont="1" applyBorder="1" applyAlignment="1">
      <alignment horizontal="center" vertical="center"/>
    </xf>
    <xf numFmtId="0" fontId="14" fillId="0" borderId="160" xfId="0" applyFont="1" applyBorder="1" applyAlignment="1">
      <alignment horizontal="center"/>
    </xf>
    <xf numFmtId="166" fontId="14" fillId="0" borderId="161" xfId="1" applyNumberFormat="1" applyFont="1" applyBorder="1" applyAlignment="1">
      <alignment horizontal="center"/>
    </xf>
    <xf numFmtId="166" fontId="14" fillId="0" borderId="162" xfId="1" applyNumberFormat="1" applyFont="1" applyBorder="1" applyAlignment="1">
      <alignment horizontal="center"/>
    </xf>
    <xf numFmtId="0" fontId="14" fillId="0" borderId="163" xfId="0" applyFont="1" applyBorder="1" applyAlignment="1">
      <alignment horizontal="center"/>
    </xf>
    <xf numFmtId="166" fontId="14" fillId="0" borderId="164" xfId="1" applyNumberFormat="1" applyFont="1" applyBorder="1" applyAlignment="1">
      <alignment horizontal="center"/>
    </xf>
    <xf numFmtId="0" fontId="14" fillId="0" borderId="149" xfId="0" applyFont="1" applyBorder="1" applyAlignment="1">
      <alignment horizontal="right"/>
    </xf>
    <xf numFmtId="166" fontId="14" fillId="0" borderId="92" xfId="1" applyNumberFormat="1" applyFont="1" applyBorder="1" applyAlignment="1">
      <alignment horizontal="right"/>
    </xf>
    <xf numFmtId="166" fontId="14" fillId="0" borderId="93" xfId="1" applyNumberFormat="1" applyFont="1" applyBorder="1" applyAlignment="1">
      <alignment horizontal="right"/>
    </xf>
    <xf numFmtId="0" fontId="14" fillId="0" borderId="156" xfId="0" applyFont="1" applyBorder="1" applyAlignment="1">
      <alignment horizontal="right"/>
    </xf>
    <xf numFmtId="166" fontId="14" fillId="0" borderId="157" xfId="1" applyNumberFormat="1" applyFont="1" applyBorder="1" applyAlignment="1">
      <alignment horizontal="right"/>
    </xf>
    <xf numFmtId="166" fontId="14" fillId="0" borderId="165" xfId="1" applyNumberFormat="1" applyFont="1" applyBorder="1" applyAlignment="1">
      <alignment horizontal="right"/>
    </xf>
    <xf numFmtId="0" fontId="14" fillId="0" borderId="166" xfId="0" applyFont="1" applyBorder="1" applyAlignment="1">
      <alignment horizontal="right"/>
    </xf>
    <xf numFmtId="166" fontId="14" fillId="0" borderId="158" xfId="1" applyNumberFormat="1" applyFont="1" applyBorder="1" applyAlignment="1">
      <alignment horizontal="right"/>
    </xf>
    <xf numFmtId="0" fontId="14" fillId="0" borderId="104" xfId="0" applyFont="1" applyBorder="1" applyAlignment="1">
      <alignment horizontal="center"/>
    </xf>
    <xf numFmtId="166" fontId="14" fillId="0" borderId="145" xfId="1" applyNumberFormat="1" applyFont="1" applyBorder="1" applyAlignment="1">
      <alignment horizontal="center"/>
    </xf>
    <xf numFmtId="166" fontId="14" fillId="0" borderId="146" xfId="1" applyNumberFormat="1" applyFont="1" applyBorder="1" applyAlignment="1">
      <alignment horizontal="center"/>
    </xf>
    <xf numFmtId="0" fontId="5" fillId="0" borderId="160" xfId="0" applyFont="1" applyBorder="1" applyAlignment="1">
      <alignment horizontal="center"/>
    </xf>
    <xf numFmtId="166" fontId="5" fillId="0" borderId="161" xfId="1" applyNumberFormat="1" applyFont="1" applyBorder="1" applyAlignment="1">
      <alignment horizontal="center"/>
    </xf>
    <xf numFmtId="165" fontId="5" fillId="0" borderId="161" xfId="1" applyNumberFormat="1" applyFont="1" applyBorder="1" applyAlignment="1">
      <alignment horizontal="center"/>
    </xf>
    <xf numFmtId="166" fontId="5" fillId="0" borderId="162" xfId="1" applyNumberFormat="1" applyFont="1" applyBorder="1" applyAlignment="1">
      <alignment horizontal="center"/>
    </xf>
    <xf numFmtId="0" fontId="5" fillId="0" borderId="163" xfId="0" applyFont="1" applyBorder="1" applyAlignment="1">
      <alignment horizontal="center"/>
    </xf>
    <xf numFmtId="0" fontId="5" fillId="0" borderId="161" xfId="0" applyFont="1" applyBorder="1" applyAlignment="1">
      <alignment horizontal="center"/>
    </xf>
    <xf numFmtId="165" fontId="5" fillId="0" borderId="162" xfId="1" applyNumberFormat="1" applyFont="1" applyBorder="1" applyAlignment="1">
      <alignment horizontal="center"/>
    </xf>
    <xf numFmtId="166" fontId="5" fillId="0" borderId="164" xfId="1" applyNumberFormat="1" applyFont="1" applyBorder="1" applyAlignment="1">
      <alignment horizontal="center"/>
    </xf>
    <xf numFmtId="0" fontId="5" fillId="0" borderId="149" xfId="0" applyFont="1" applyBorder="1" applyAlignment="1">
      <alignment horizontal="right"/>
    </xf>
    <xf numFmtId="166" fontId="5" fillId="0" borderId="92" xfId="1" applyNumberFormat="1" applyFont="1" applyBorder="1" applyAlignment="1">
      <alignment horizontal="right"/>
    </xf>
    <xf numFmtId="165" fontId="5" fillId="0" borderId="92" xfId="1" applyNumberFormat="1" applyFont="1" applyBorder="1" applyAlignment="1">
      <alignment horizontal="right"/>
    </xf>
    <xf numFmtId="0" fontId="5" fillId="0" borderId="92" xfId="0" applyFont="1" applyBorder="1" applyAlignment="1">
      <alignment horizontal="right"/>
    </xf>
    <xf numFmtId="166" fontId="5" fillId="0" borderId="93" xfId="1" applyNumberFormat="1" applyFont="1" applyBorder="1" applyAlignment="1">
      <alignment horizontal="right"/>
    </xf>
    <xf numFmtId="0" fontId="5" fillId="0" borderId="156" xfId="0" applyFont="1" applyBorder="1" applyAlignment="1">
      <alignment horizontal="right"/>
    </xf>
    <xf numFmtId="166" fontId="5" fillId="0" borderId="157" xfId="1" applyNumberFormat="1" applyFont="1" applyBorder="1" applyAlignment="1">
      <alignment horizontal="right"/>
    </xf>
    <xf numFmtId="165" fontId="5" fillId="0" borderId="157" xfId="1" applyNumberFormat="1" applyFont="1" applyBorder="1" applyAlignment="1">
      <alignment horizontal="right"/>
    </xf>
    <xf numFmtId="166" fontId="5" fillId="0" borderId="165" xfId="1" applyNumberFormat="1" applyFont="1" applyBorder="1" applyAlignment="1">
      <alignment horizontal="right"/>
    </xf>
    <xf numFmtId="0" fontId="5" fillId="0" borderId="166" xfId="0" applyFont="1" applyBorder="1" applyAlignment="1">
      <alignment horizontal="right"/>
    </xf>
    <xf numFmtId="0" fontId="5" fillId="0" borderId="157" xfId="0" applyFont="1" applyBorder="1" applyAlignment="1">
      <alignment horizontal="right"/>
    </xf>
    <xf numFmtId="165" fontId="5" fillId="0" borderId="165" xfId="1" applyNumberFormat="1" applyFont="1" applyBorder="1" applyAlignment="1">
      <alignment horizontal="right"/>
    </xf>
    <xf numFmtId="166" fontId="5" fillId="0" borderId="158" xfId="1" applyNumberFormat="1" applyFont="1" applyBorder="1" applyAlignment="1">
      <alignment horizontal="right"/>
    </xf>
    <xf numFmtId="0" fontId="5" fillId="0" borderId="104" xfId="0" applyFont="1" applyBorder="1" applyAlignment="1">
      <alignment horizontal="center"/>
    </xf>
    <xf numFmtId="166" fontId="5" fillId="0" borderId="145" xfId="1" applyNumberFormat="1" applyFont="1" applyBorder="1" applyAlignment="1">
      <alignment horizontal="center"/>
    </xf>
    <xf numFmtId="165" fontId="5" fillId="0" borderId="145" xfId="1" applyNumberFormat="1" applyFont="1" applyBorder="1" applyAlignment="1">
      <alignment horizontal="center"/>
    </xf>
    <xf numFmtId="0" fontId="5" fillId="0" borderId="145" xfId="0" applyFont="1" applyBorder="1" applyAlignment="1">
      <alignment horizontal="center"/>
    </xf>
    <xf numFmtId="166" fontId="5" fillId="0" borderId="146" xfId="1" applyNumberFormat="1" applyFont="1" applyBorder="1" applyAlignment="1">
      <alignment horizontal="center"/>
    </xf>
    <xf numFmtId="165" fontId="1" fillId="0" borderId="167" xfId="0" applyNumberFormat="1" applyFont="1" applyBorder="1" applyAlignment="1">
      <alignment vertical="center"/>
    </xf>
    <xf numFmtId="165" fontId="1" fillId="0" borderId="163" xfId="0" applyNumberFormat="1" applyFont="1" applyBorder="1" applyAlignment="1">
      <alignment vertical="center"/>
    </xf>
    <xf numFmtId="165" fontId="1" fillId="0" borderId="164" xfId="0" applyNumberFormat="1" applyFont="1" applyBorder="1" applyAlignment="1">
      <alignment vertical="center"/>
    </xf>
    <xf numFmtId="165" fontId="15" fillId="4" borderId="167" xfId="0" applyNumberFormat="1" applyFont="1" applyFill="1" applyBorder="1" applyAlignment="1">
      <alignment vertical="center"/>
    </xf>
    <xf numFmtId="165" fontId="15" fillId="4" borderId="163" xfId="0" applyNumberFormat="1" applyFont="1" applyFill="1" applyBorder="1" applyAlignment="1">
      <alignment vertical="center"/>
    </xf>
    <xf numFmtId="165" fontId="15" fillId="4" borderId="164" xfId="0" applyNumberFormat="1" applyFont="1" applyFill="1" applyBorder="1" applyAlignment="1">
      <alignment vertical="center"/>
    </xf>
    <xf numFmtId="165" fontId="15" fillId="0" borderId="167" xfId="0" applyNumberFormat="1" applyFont="1" applyBorder="1" applyAlignment="1">
      <alignment vertical="center"/>
    </xf>
    <xf numFmtId="165" fontId="15" fillId="0" borderId="163" xfId="0" applyNumberFormat="1" applyFont="1" applyBorder="1" applyAlignment="1">
      <alignment vertical="center"/>
    </xf>
    <xf numFmtId="165" fontId="15" fillId="0" borderId="164" xfId="0" applyNumberFormat="1" applyFont="1" applyBorder="1" applyAlignment="1">
      <alignment vertical="center"/>
    </xf>
    <xf numFmtId="166" fontId="14" fillId="0" borderId="74" xfId="0" applyNumberFormat="1" applyFont="1" applyBorder="1"/>
    <xf numFmtId="0" fontId="14" fillId="0" borderId="74" xfId="0" applyFont="1" applyBorder="1"/>
    <xf numFmtId="0" fontId="14" fillId="0" borderId="98" xfId="0" applyFont="1" applyBorder="1"/>
    <xf numFmtId="166" fontId="14" fillId="0" borderId="168" xfId="1" applyNumberFormat="1" applyFont="1" applyBorder="1"/>
    <xf numFmtId="166" fontId="14" fillId="0" borderId="169" xfId="1" applyNumberFormat="1" applyFont="1" applyBorder="1"/>
    <xf numFmtId="166" fontId="14" fillId="0" borderId="74" xfId="1" applyNumberFormat="1" applyFont="1" applyBorder="1"/>
    <xf numFmtId="166" fontId="14" fillId="0" borderId="169" xfId="0" applyNumberFormat="1" applyFont="1" applyBorder="1"/>
    <xf numFmtId="165" fontId="14" fillId="0" borderId="74" xfId="0" applyNumberFormat="1" applyFont="1" applyBorder="1"/>
    <xf numFmtId="165" fontId="14" fillId="0" borderId="98" xfId="0" applyNumberFormat="1" applyFont="1" applyBorder="1"/>
    <xf numFmtId="0" fontId="14" fillId="0" borderId="169" xfId="0" applyFont="1" applyBorder="1"/>
    <xf numFmtId="165" fontId="14" fillId="0" borderId="169" xfId="0" applyNumberFormat="1" applyFont="1" applyBorder="1"/>
    <xf numFmtId="0" fontId="15" fillId="0" borderId="167" xfId="0" applyFont="1" applyBorder="1" applyAlignment="1">
      <alignment horizontal="center" vertical="center" wrapText="1"/>
    </xf>
    <xf numFmtId="0" fontId="15" fillId="0" borderId="160" xfId="0" applyFont="1" applyBorder="1" applyAlignment="1">
      <alignment horizontal="center"/>
    </xf>
    <xf numFmtId="0" fontId="15" fillId="0" borderId="161" xfId="0" applyFont="1" applyBorder="1" applyAlignment="1">
      <alignment horizontal="center"/>
    </xf>
    <xf numFmtId="0" fontId="15" fillId="0" borderId="164" xfId="0" applyFont="1" applyBorder="1" applyAlignment="1">
      <alignment horizontal="center"/>
    </xf>
    <xf numFmtId="165" fontId="14" fillId="0" borderId="149" xfId="1" applyNumberFormat="1" applyFont="1" applyBorder="1"/>
    <xf numFmtId="0" fontId="15" fillId="0" borderId="169" xfId="0" applyFont="1" applyBorder="1" applyAlignment="1">
      <alignment horizontal="center" vertical="center"/>
    </xf>
    <xf numFmtId="165" fontId="14" fillId="0" borderId="156" xfId="1" applyNumberFormat="1" applyFont="1" applyBorder="1"/>
    <xf numFmtId="165" fontId="14" fillId="0" borderId="157" xfId="1" applyNumberFormat="1" applyFont="1" applyBorder="1"/>
    <xf numFmtId="165" fontId="14" fillId="0" borderId="158" xfId="1" applyNumberFormat="1" applyFont="1" applyBorder="1"/>
    <xf numFmtId="0" fontId="15" fillId="0" borderId="105" xfId="0" applyFont="1" applyBorder="1" applyAlignment="1">
      <alignment horizontal="center"/>
    </xf>
    <xf numFmtId="0" fontId="14" fillId="0" borderId="160" xfId="0" applyFont="1" applyBorder="1" applyAlignment="1">
      <alignment horizontal="center" vertical="center"/>
    </xf>
    <xf numFmtId="166" fontId="14" fillId="0" borderId="161" xfId="1" applyNumberFormat="1" applyFont="1" applyBorder="1" applyAlignment="1">
      <alignment horizontal="center" vertical="center"/>
    </xf>
    <xf numFmtId="166" fontId="14" fillId="0" borderId="162" xfId="1" applyNumberFormat="1" applyFont="1" applyBorder="1" applyAlignment="1">
      <alignment horizontal="center" vertical="center"/>
    </xf>
    <xf numFmtId="0" fontId="14" fillId="0" borderId="163" xfId="0" applyFont="1" applyBorder="1" applyAlignment="1">
      <alignment horizontal="center" vertical="center"/>
    </xf>
    <xf numFmtId="166" fontId="14" fillId="0" borderId="164" xfId="1" applyNumberFormat="1" applyFont="1" applyBorder="1" applyAlignment="1">
      <alignment horizontal="center" vertical="center"/>
    </xf>
    <xf numFmtId="0" fontId="21" fillId="0" borderId="0" xfId="0" applyFont="1" applyAlignment="1">
      <alignment horizontal="center"/>
    </xf>
    <xf numFmtId="0" fontId="15" fillId="0" borderId="48" xfId="0" applyFont="1" applyBorder="1" applyAlignment="1">
      <alignment horizontal="center"/>
    </xf>
    <xf numFmtId="0" fontId="1" fillId="0" borderId="0" xfId="0" applyFont="1" applyAlignment="1">
      <alignment horizontal="center"/>
    </xf>
    <xf numFmtId="0" fontId="35" fillId="0" borderId="0" xfId="2" applyFont="1" applyFill="1" applyBorder="1" applyAlignment="1">
      <alignment horizontal="center" vertical="center"/>
    </xf>
    <xf numFmtId="2" fontId="38" fillId="0" borderId="15" xfId="4" applyNumberFormat="1" applyFont="1" applyFill="1" applyBorder="1" applyAlignment="1">
      <alignment horizontal="center" vertical="center" wrapText="1"/>
    </xf>
    <xf numFmtId="2" fontId="38" fillId="0" borderId="33" xfId="4" applyNumberFormat="1" applyFont="1" applyFill="1" applyBorder="1" applyAlignment="1">
      <alignment horizontal="center" vertical="center" wrapText="1"/>
    </xf>
    <xf numFmtId="2" fontId="38" fillId="0" borderId="16" xfId="4" applyNumberFormat="1" applyFont="1" applyFill="1" applyBorder="1" applyAlignment="1">
      <alignment horizontal="center" vertical="center" wrapText="1"/>
    </xf>
    <xf numFmtId="0" fontId="33" fillId="0" borderId="76" xfId="4" applyFont="1" applyFill="1" applyBorder="1" applyAlignment="1">
      <alignment horizontal="center" vertical="center" wrapText="1"/>
    </xf>
    <xf numFmtId="0" fontId="33" fillId="0" borderId="77" xfId="4" applyFont="1" applyFill="1" applyBorder="1" applyAlignment="1">
      <alignment horizontal="center" vertical="center" wrapText="1"/>
    </xf>
    <xf numFmtId="0" fontId="1" fillId="0" borderId="0" xfId="0" applyFont="1" applyAlignment="1">
      <alignment horizontal="center" vertical="center" wrapText="1"/>
    </xf>
    <xf numFmtId="0" fontId="15" fillId="0" borderId="39" xfId="0" applyFont="1" applyBorder="1" applyAlignment="1">
      <alignment horizontal="center"/>
    </xf>
    <xf numFmtId="0" fontId="15" fillId="0" borderId="45" xfId="0" applyFont="1" applyBorder="1" applyAlignment="1">
      <alignment horizont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5" fillId="0" borderId="19"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147" xfId="0" applyFont="1" applyBorder="1" applyAlignment="1">
      <alignment horizontal="center" vertical="center" wrapText="1"/>
    </xf>
    <xf numFmtId="0" fontId="15" fillId="0" borderId="150" xfId="0" applyFont="1" applyBorder="1" applyAlignment="1">
      <alignment horizontal="center" vertical="center" wrapText="1"/>
    </xf>
    <xf numFmtId="0" fontId="15" fillId="0" borderId="155" xfId="0" applyFont="1" applyBorder="1" applyAlignment="1">
      <alignment horizontal="center" vertical="center" wrapText="1"/>
    </xf>
    <xf numFmtId="0" fontId="78" fillId="0" borderId="47" xfId="0" applyFont="1" applyBorder="1" applyAlignment="1">
      <alignment horizontal="center" vertical="center"/>
    </xf>
    <xf numFmtId="0" fontId="78" fillId="0" borderId="48" xfId="0" applyFont="1" applyBorder="1" applyAlignment="1">
      <alignment horizontal="center" vertical="center"/>
    </xf>
    <xf numFmtId="0" fontId="78" fillId="0" borderId="12" xfId="0" applyFont="1" applyBorder="1" applyAlignment="1">
      <alignment horizontal="center" vertical="center"/>
    </xf>
    <xf numFmtId="0" fontId="5" fillId="0" borderId="13" xfId="0" applyFont="1" applyBorder="1" applyAlignment="1">
      <alignment horizontal="center"/>
    </xf>
    <xf numFmtId="0" fontId="5" fillId="0" borderId="23" xfId="0" applyFont="1" applyBorder="1" applyAlignment="1">
      <alignment horizont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7" fillId="0" borderId="173" xfId="0" applyFont="1" applyBorder="1" applyAlignment="1">
      <alignment horizontal="center" vertical="center" wrapText="1"/>
    </xf>
    <xf numFmtId="0" fontId="7" fillId="0" borderId="171" xfId="0" applyFont="1" applyBorder="1" applyAlignment="1">
      <alignment horizontal="center" vertical="center" wrapText="1"/>
    </xf>
    <xf numFmtId="0" fontId="7" fillId="0" borderId="174" xfId="0" applyFont="1" applyBorder="1" applyAlignment="1">
      <alignment horizontal="center" vertical="center" wrapText="1"/>
    </xf>
    <xf numFmtId="0" fontId="7" fillId="0" borderId="170" xfId="0" applyFont="1" applyBorder="1" applyAlignment="1">
      <alignment horizontal="center" vertical="center" wrapText="1"/>
    </xf>
    <xf numFmtId="0" fontId="7" fillId="0" borderId="172"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73" xfId="0" applyFont="1" applyBorder="1" applyAlignment="1">
      <alignment horizontal="center" vertical="center" wrapText="1"/>
    </xf>
    <xf numFmtId="0" fontId="7" fillId="0" borderId="27" xfId="0" applyFont="1" applyBorder="1" applyAlignment="1">
      <alignment horizontal="center" vertical="center" wrapText="1"/>
    </xf>
    <xf numFmtId="165" fontId="1" fillId="0" borderId="76" xfId="0" applyNumberFormat="1" applyFont="1" applyFill="1" applyBorder="1" applyAlignment="1">
      <alignment horizontal="center" vertical="center"/>
    </xf>
    <xf numFmtId="165" fontId="1" fillId="0" borderId="58" xfId="0" applyNumberFormat="1" applyFont="1" applyFill="1" applyBorder="1" applyAlignment="1">
      <alignment horizontal="center" vertical="center"/>
    </xf>
    <xf numFmtId="165" fontId="1" fillId="0" borderId="59" xfId="0" applyNumberFormat="1" applyFont="1" applyFill="1" applyBorder="1" applyAlignment="1">
      <alignment horizontal="center" vertical="center"/>
    </xf>
    <xf numFmtId="0" fontId="75" fillId="25" borderId="25" xfId="0" applyFont="1" applyFill="1" applyBorder="1" applyAlignment="1">
      <alignment horizontal="center" vertical="center" wrapText="1"/>
    </xf>
    <xf numFmtId="0" fontId="75" fillId="25" borderId="26" xfId="0" applyFont="1" applyFill="1" applyBorder="1" applyAlignment="1">
      <alignment horizontal="center" vertical="center" wrapText="1"/>
    </xf>
    <xf numFmtId="0" fontId="75" fillId="25" borderId="27" xfId="0" applyFont="1" applyFill="1" applyBorder="1" applyAlignment="1">
      <alignment horizontal="center" vertical="center" wrapText="1"/>
    </xf>
    <xf numFmtId="0" fontId="22" fillId="0" borderId="13" xfId="0" applyFont="1" applyBorder="1" applyAlignment="1">
      <alignment horizontal="left"/>
    </xf>
    <xf numFmtId="0" fontId="22" fillId="0" borderId="11" xfId="0" applyFont="1" applyBorder="1" applyAlignment="1">
      <alignment horizontal="left"/>
    </xf>
    <xf numFmtId="0" fontId="82" fillId="0" borderId="15" xfId="0" applyFont="1" applyBorder="1" applyAlignment="1">
      <alignment horizontal="center" vertical="center"/>
    </xf>
    <xf numFmtId="0" fontId="82" fillId="0" borderId="33" xfId="0" applyFont="1" applyBorder="1" applyAlignment="1">
      <alignment horizontal="center" vertical="center"/>
    </xf>
    <xf numFmtId="0" fontId="82" fillId="0" borderId="16" xfId="0" applyFont="1" applyBorder="1" applyAlignment="1">
      <alignment horizontal="center" vertical="center"/>
    </xf>
    <xf numFmtId="0" fontId="82" fillId="0" borderId="35" xfId="0" applyFont="1" applyBorder="1" applyAlignment="1">
      <alignment horizontal="center" vertical="center"/>
    </xf>
    <xf numFmtId="0" fontId="15" fillId="0" borderId="105" xfId="0" applyFont="1" applyBorder="1" applyAlignment="1">
      <alignment horizontal="center"/>
    </xf>
  </cellXfs>
  <cellStyles count="125">
    <cellStyle name="20% - Accent1" xfId="8"/>
    <cellStyle name="20% - Accent2" xfId="9"/>
    <cellStyle name="20% - Accent3" xfId="10"/>
    <cellStyle name="20% - Accent4" xfId="11"/>
    <cellStyle name="20% - Accent5" xfId="12"/>
    <cellStyle name="20% - Accent6" xfId="13"/>
    <cellStyle name="40% - Accent1" xfId="14"/>
    <cellStyle name="40% - Accent2" xfId="15"/>
    <cellStyle name="40% - Accent3" xfId="16"/>
    <cellStyle name="40% - Accent4" xfId="17"/>
    <cellStyle name="40% - Accent5" xfId="18"/>
    <cellStyle name="40% - Accent6" xfId="19"/>
    <cellStyle name="60% - Accent1" xfId="20"/>
    <cellStyle name="60% - Accent2" xfId="21"/>
    <cellStyle name="60% - Accent3" xfId="22"/>
    <cellStyle name="60% - Accent4" xfId="23"/>
    <cellStyle name="60% - Accent5" xfId="24"/>
    <cellStyle name="60% - Accent6" xfId="25"/>
    <cellStyle name="6eme niveau" xfId="26"/>
    <cellStyle name="annee semestre" xfId="27"/>
    <cellStyle name="Bad" xfId="28"/>
    <cellStyle name="caché" xfId="29"/>
    <cellStyle name="Calculation" xfId="30"/>
    <cellStyle name="cell" xfId="31"/>
    <cellStyle name="Check Cell" xfId="32"/>
    <cellStyle name="column" xfId="33"/>
    <cellStyle name="Comma  [1]" xfId="34"/>
    <cellStyle name="Comma [0]" xfId="35"/>
    <cellStyle name="Comma [1]" xfId="36"/>
    <cellStyle name="Comma(0)" xfId="37"/>
    <cellStyle name="comma(1)" xfId="38"/>
    <cellStyle name="Comma(3)" xfId="39"/>
    <cellStyle name="Comma[0]" xfId="40"/>
    <cellStyle name="Comma[1]" xfId="41"/>
    <cellStyle name="Comma[2]__" xfId="42"/>
    <cellStyle name="Comma[3]" xfId="43"/>
    <cellStyle name="Comma0" xfId="44"/>
    <cellStyle name="Currency [0]" xfId="45"/>
    <cellStyle name="Currency0" xfId="46"/>
    <cellStyle name="Date" xfId="47"/>
    <cellStyle name="données" xfId="48"/>
    <cellStyle name="donnéesbord" xfId="49"/>
    <cellStyle name="En-tête 1" xfId="50"/>
    <cellStyle name="En-tête 2" xfId="51"/>
    <cellStyle name="Euro" xfId="3"/>
    <cellStyle name="Euro 2" xfId="52"/>
    <cellStyle name="Euro_2013 - Financement public-privé" xfId="53"/>
    <cellStyle name="Explanatory Text" xfId="54"/>
    <cellStyle name="Financier" xfId="55"/>
    <cellStyle name="Financier0" xfId="56"/>
    <cellStyle name="Fixed" xfId="57"/>
    <cellStyle name="Gd-titre" xfId="58"/>
    <cellStyle name="Good" xfId="59"/>
    <cellStyle name="Grey" xfId="60"/>
    <cellStyle name="Header1" xfId="61"/>
    <cellStyle name="Header2" xfId="62"/>
    <cellStyle name="Heading" xfId="63"/>
    <cellStyle name="Heading 1" xfId="64"/>
    <cellStyle name="Heading 2" xfId="65"/>
    <cellStyle name="Heading 3" xfId="66"/>
    <cellStyle name="Heading 4" xfId="67"/>
    <cellStyle name="Heading1" xfId="68"/>
    <cellStyle name="Heading2" xfId="69"/>
    <cellStyle name="Input" xfId="70"/>
    <cellStyle name="Input [yellow]" xfId="71"/>
    <cellStyle name="level3" xfId="72"/>
    <cellStyle name="Lien hypertexte 2" xfId="73"/>
    <cellStyle name="Linked Cell" xfId="74"/>
    <cellStyle name="Microsoft Excel found an error in the formula you entered. Do you want to accept the correction proposed below?_x000a__x000a_|_x000a__x000a_• To accept the correction, click Yes._x000a_• To close this message and correct the formula yourself, click No." xfId="75"/>
    <cellStyle name="Milliers" xfId="7" builtinId="3"/>
    <cellStyle name="Milliers 2" xfId="76"/>
    <cellStyle name="Milliers 3" xfId="77"/>
    <cellStyle name="Milliers 3 2" xfId="78"/>
    <cellStyle name="Milliers 4" xfId="79"/>
    <cellStyle name="Monétaire0" xfId="80"/>
    <cellStyle name="Motif" xfId="81"/>
    <cellStyle name="Motif 2" xfId="82"/>
    <cellStyle name="Neutral" xfId="83"/>
    <cellStyle name="Normal" xfId="0" builtinId="0"/>
    <cellStyle name="Normal - Style1" xfId="84"/>
    <cellStyle name="Normal 10" xfId="5"/>
    <cellStyle name="Normal 2" xfId="2"/>
    <cellStyle name="Normal 2 2" xfId="85"/>
    <cellStyle name="Normal 3" xfId="4"/>
    <cellStyle name="Normal 4" xfId="86"/>
    <cellStyle name="Normal 5" xfId="87"/>
    <cellStyle name="Normal 6" xfId="88"/>
    <cellStyle name="Normal 7" xfId="89"/>
    <cellStyle name="Normal 8" xfId="90"/>
    <cellStyle name="Normal-blank" xfId="91"/>
    <cellStyle name="Normal-bottom" xfId="92"/>
    <cellStyle name="Normal-center" xfId="93"/>
    <cellStyle name="Normal-droit" xfId="94"/>
    <cellStyle name="Normal-droite" xfId="95"/>
    <cellStyle name="Normale_GRC" xfId="96"/>
    <cellStyle name="Normal-top" xfId="97"/>
    <cellStyle name="Note" xfId="98"/>
    <cellStyle name="notes" xfId="99"/>
    <cellStyle name="Output" xfId="100"/>
    <cellStyle name="Percent [2]" xfId="101"/>
    <cellStyle name="Pourcentage" xfId="1" builtinId="5"/>
    <cellStyle name="Pourcentage 2" xfId="102"/>
    <cellStyle name="Pourcentage 3" xfId="103"/>
    <cellStyle name="Pourcentage 4" xfId="104"/>
    <cellStyle name="Pourcentage 5" xfId="105"/>
    <cellStyle name="Pourcentage 6" xfId="106"/>
    <cellStyle name="Pourcentage 7" xfId="107"/>
    <cellStyle name="Pourcentage 8" xfId="108"/>
    <cellStyle name="Pourcentage 9" xfId="6"/>
    <cellStyle name="semestre" xfId="109"/>
    <cellStyle name="Snorm" xfId="110"/>
    <cellStyle name="socxn" xfId="111"/>
    <cellStyle name="Ss-titre" xfId="112"/>
    <cellStyle name="Stub" xfId="113"/>
    <cellStyle name="Style 1" xfId="114"/>
    <cellStyle name="style1" xfId="115"/>
    <cellStyle name="tête chapitre" xfId="116"/>
    <cellStyle name="TEXT" xfId="117"/>
    <cellStyle name="Title" xfId="118"/>
    <cellStyle name="Top" xfId="119"/>
    <cellStyle name="Totals" xfId="120"/>
    <cellStyle name="Virgule fixe" xfId="121"/>
    <cellStyle name="Warning Text" xfId="122"/>
    <cellStyle name="Wrapped" xfId="123"/>
    <cellStyle name="標準_SOCX_JPN97"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2.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3.1'!$B$5</c:f>
              <c:strCache>
                <c:ptCount val="1"/>
                <c:pt idx="0">
                  <c:v>Cotisations sociales</c:v>
                </c:pt>
              </c:strCache>
            </c:strRef>
          </c:tx>
          <c:spPr>
            <a:pattFill prst="pct70">
              <a:fgClr>
                <a:schemeClr val="tx1">
                  <a:lumMod val="95000"/>
                  <a:lumOff val="5000"/>
                </a:schemeClr>
              </a:fgClr>
              <a:bgClr>
                <a:schemeClr val="bg1"/>
              </a:bgClr>
            </a:pattFill>
          </c:spPr>
          <c:invertIfNegative val="0"/>
          <c:dLbls>
            <c:spPr>
              <a:solidFill>
                <a:schemeClr val="bg1"/>
              </a:solidFill>
            </c:spPr>
            <c:txPr>
              <a:bodyPr/>
              <a:lstStyle/>
              <a:p>
                <a:pPr>
                  <a:defRPr sz="700">
                    <a:solidFill>
                      <a:sysClr val="windowText" lastClr="000000"/>
                    </a:solidFill>
                  </a:defRPr>
                </a:pPr>
                <a:endParaRPr lang="fr-FR"/>
              </a:p>
            </c:txPr>
            <c:dLblPos val="ct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3.1'!$C$5:$M$5</c:f>
              <c:numCache>
                <c:formatCode>0%</c:formatCode>
                <c:ptCount val="11"/>
                <c:pt idx="0">
                  <c:v>0.82799999999999996</c:v>
                </c:pt>
                <c:pt idx="1">
                  <c:v>0.80700000000000005</c:v>
                </c:pt>
                <c:pt idx="2">
                  <c:v>0.79600000000000004</c:v>
                </c:pt>
                <c:pt idx="3">
                  <c:v>0.79400000000000004</c:v>
                </c:pt>
                <c:pt idx="4">
                  <c:v>0.79</c:v>
                </c:pt>
                <c:pt idx="5">
                  <c:v>0.76900000000000002</c:v>
                </c:pt>
                <c:pt idx="6">
                  <c:v>0.75600000000000001</c:v>
                </c:pt>
                <c:pt idx="7">
                  <c:v>0.749</c:v>
                </c:pt>
                <c:pt idx="8">
                  <c:v>0.75</c:v>
                </c:pt>
                <c:pt idx="9">
                  <c:v>0.752</c:v>
                </c:pt>
                <c:pt idx="10">
                  <c:v>0.75</c:v>
                </c:pt>
              </c:numCache>
            </c:numRef>
          </c:val>
        </c:ser>
        <c:ser>
          <c:idx val="1"/>
          <c:order val="1"/>
          <c:tx>
            <c:strRef>
              <c:f>'Fig 3.1'!$B$6</c:f>
              <c:strCache>
                <c:ptCount val="1"/>
                <c:pt idx="0">
                  <c:v>ITAF et prises en charge Etat</c:v>
                </c:pt>
              </c:strCache>
            </c:strRef>
          </c:tx>
          <c:spPr>
            <a:solidFill>
              <a:schemeClr val="tx1">
                <a:lumMod val="75000"/>
                <a:lumOff val="25000"/>
              </a:schemeClr>
            </a:solidFill>
          </c:spPr>
          <c:invertIfNegative val="0"/>
          <c:dLbls>
            <c:spPr>
              <a:solidFill>
                <a:schemeClr val="bg1"/>
              </a:solidFill>
            </c:spPr>
            <c:txPr>
              <a:bodyPr/>
              <a:lstStyle/>
              <a:p>
                <a:pPr>
                  <a:defRPr sz="700">
                    <a:solidFill>
                      <a:sysClr val="windowText" lastClr="000000"/>
                    </a:solidFill>
                  </a:defRPr>
                </a:pPr>
                <a:endParaRPr lang="fr-FR"/>
              </a:p>
            </c:txP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3.1'!$C$6:$M$6</c:f>
              <c:numCache>
                <c:formatCode>0%</c:formatCode>
                <c:ptCount val="11"/>
                <c:pt idx="0">
                  <c:v>9.1999999999999998E-2</c:v>
                </c:pt>
                <c:pt idx="1">
                  <c:v>9.1999999999999998E-2</c:v>
                </c:pt>
                <c:pt idx="2">
                  <c:v>7.0000000000000007E-2</c:v>
                </c:pt>
                <c:pt idx="3">
                  <c:v>7.2999999999999995E-2</c:v>
                </c:pt>
                <c:pt idx="4">
                  <c:v>9.8000000000000004E-2</c:v>
                </c:pt>
                <c:pt idx="5">
                  <c:v>9.9000000000000005E-2</c:v>
                </c:pt>
                <c:pt idx="6">
                  <c:v>0.105</c:v>
                </c:pt>
                <c:pt idx="7">
                  <c:v>9.7000000000000003E-2</c:v>
                </c:pt>
                <c:pt idx="8">
                  <c:v>9.1999999999999998E-2</c:v>
                </c:pt>
                <c:pt idx="9">
                  <c:v>0.108</c:v>
                </c:pt>
                <c:pt idx="10">
                  <c:v>0.11</c:v>
                </c:pt>
              </c:numCache>
            </c:numRef>
          </c:val>
        </c:ser>
        <c:ser>
          <c:idx val="2"/>
          <c:order val="2"/>
          <c:tx>
            <c:strRef>
              <c:f>'Fig 3.1'!$B$7</c:f>
              <c:strCache>
                <c:ptCount val="1"/>
                <c:pt idx="0">
                  <c:v>subvention d'equilibre</c:v>
                </c:pt>
              </c:strCache>
            </c:strRef>
          </c:tx>
          <c:spPr>
            <a:pattFill prst="horzBrick">
              <a:fgClr>
                <a:srgbClr val="FF0000"/>
              </a:fgClr>
              <a:bgClr>
                <a:schemeClr val="bg1"/>
              </a:bgClr>
            </a:pattFill>
          </c:spPr>
          <c:invertIfNegative val="0"/>
          <c:dLbls>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3.1'!$C$7:$M$7</c:f>
              <c:numCache>
                <c:formatCode>0%</c:formatCode>
                <c:ptCount val="11"/>
                <c:pt idx="0">
                  <c:v>2.1000000000000001E-2</c:v>
                </c:pt>
                <c:pt idx="1">
                  <c:v>2.1000000000000001E-2</c:v>
                </c:pt>
                <c:pt idx="2">
                  <c:v>2.1000000000000001E-2</c:v>
                </c:pt>
                <c:pt idx="3">
                  <c:v>1.9E-2</c:v>
                </c:pt>
                <c:pt idx="4">
                  <c:v>2.3E-2</c:v>
                </c:pt>
                <c:pt idx="5">
                  <c:v>2.3E-2</c:v>
                </c:pt>
                <c:pt idx="6">
                  <c:v>2.3E-2</c:v>
                </c:pt>
                <c:pt idx="7">
                  <c:v>2.1999999999999999E-2</c:v>
                </c:pt>
                <c:pt idx="8">
                  <c:v>2.3E-2</c:v>
                </c:pt>
                <c:pt idx="9">
                  <c:v>2.4E-2</c:v>
                </c:pt>
                <c:pt idx="10">
                  <c:v>2.5000000000000001E-2</c:v>
                </c:pt>
              </c:numCache>
            </c:numRef>
          </c:val>
        </c:ser>
        <c:ser>
          <c:idx val="3"/>
          <c:order val="3"/>
          <c:tx>
            <c:strRef>
              <c:f>'Fig 3.1'!$B$8</c:f>
              <c:strCache>
                <c:ptCount val="1"/>
                <c:pt idx="0">
                  <c:v>Transferts entre organismes</c:v>
                </c:pt>
              </c:strCache>
            </c:strRef>
          </c:tx>
          <c:spPr>
            <a:solidFill>
              <a:schemeClr val="tx1"/>
            </a:solidFill>
          </c:spPr>
          <c:invertIfNegative val="0"/>
          <c:dLbls>
            <c:spPr>
              <a:solidFill>
                <a:schemeClr val="bg1"/>
              </a:solidFill>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3.1'!$C$8:$M$8</c:f>
              <c:numCache>
                <c:formatCode>0%</c:formatCode>
                <c:ptCount val="11"/>
                <c:pt idx="0">
                  <c:v>4.7E-2</c:v>
                </c:pt>
                <c:pt idx="1">
                  <c:v>6.2E-2</c:v>
                </c:pt>
                <c:pt idx="2">
                  <c:v>8.6999999999999994E-2</c:v>
                </c:pt>
                <c:pt idx="3">
                  <c:v>8.2000000000000003E-2</c:v>
                </c:pt>
                <c:pt idx="4">
                  <c:v>5.7000000000000002E-2</c:v>
                </c:pt>
                <c:pt idx="5">
                  <c:v>0.05</c:v>
                </c:pt>
                <c:pt idx="6">
                  <c:v>5.2999999999999999E-2</c:v>
                </c:pt>
                <c:pt idx="7">
                  <c:v>5.0999999999999997E-2</c:v>
                </c:pt>
                <c:pt idx="8">
                  <c:v>4.7E-2</c:v>
                </c:pt>
                <c:pt idx="9">
                  <c:v>4.5999999999999999E-2</c:v>
                </c:pt>
                <c:pt idx="10">
                  <c:v>5.1999999999999998E-2</c:v>
                </c:pt>
              </c:numCache>
            </c:numRef>
          </c:val>
        </c:ser>
        <c:ser>
          <c:idx val="4"/>
          <c:order val="4"/>
          <c:tx>
            <c:strRef>
              <c:f>'Fig 3.1'!$B$9</c:f>
              <c:strCache>
                <c:ptCount val="1"/>
                <c:pt idx="0">
                  <c:v>Produits de gestion</c:v>
                </c:pt>
              </c:strCache>
            </c:strRef>
          </c:tx>
          <c:spPr>
            <a:pattFill prst="narVert">
              <a:fgClr>
                <a:schemeClr val="bg1">
                  <a:lumMod val="50000"/>
                </a:schemeClr>
              </a:fgClr>
              <a:bgClr>
                <a:schemeClr val="bg1"/>
              </a:bgClr>
            </a:pattFill>
          </c:spPr>
          <c:invertIfNegative val="0"/>
          <c:dLbls>
            <c:dLbl>
              <c:idx val="0"/>
              <c:layout>
                <c:manualLayout>
                  <c:x val="6.6115702479338841E-3"/>
                  <c:y val="0"/>
                </c:manualLayout>
              </c:layout>
              <c:spPr>
                <a:solidFill>
                  <a:schemeClr val="bg1"/>
                </a:solidFill>
              </c:spPr>
              <c:txPr>
                <a:bodyPr/>
                <a:lstStyle/>
                <a:p>
                  <a:pPr>
                    <a:defRPr sz="600"/>
                  </a:pPr>
                  <a:endParaRPr lang="fr-FR"/>
                </a:p>
              </c:txPr>
              <c:showLegendKey val="0"/>
              <c:showVal val="1"/>
              <c:showCatName val="0"/>
              <c:showSerName val="0"/>
              <c:showPercent val="0"/>
              <c:showBubbleSize val="0"/>
            </c:dLbl>
            <c:dLbl>
              <c:idx val="1"/>
              <c:layout>
                <c:manualLayout>
                  <c:x val="2.2038567493112946E-3"/>
                  <c:y val="3.3883933919391989E-3"/>
                </c:manualLayout>
              </c:layout>
              <c:spPr>
                <a:solidFill>
                  <a:schemeClr val="bg1"/>
                </a:solidFill>
              </c:spPr>
              <c:txPr>
                <a:bodyPr/>
                <a:lstStyle/>
                <a:p>
                  <a:pPr>
                    <a:defRPr sz="600"/>
                  </a:pPr>
                  <a:endParaRPr lang="fr-FR"/>
                </a:p>
              </c:txPr>
              <c:showLegendKey val="0"/>
              <c:showVal val="1"/>
              <c:showCatName val="0"/>
              <c:showSerName val="0"/>
              <c:showPercent val="0"/>
              <c:showBubbleSize val="0"/>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3.1'!$C$9:$M$9</c:f>
              <c:numCache>
                <c:formatCode>0%</c:formatCode>
                <c:ptCount val="11"/>
                <c:pt idx="0">
                  <c:v>0.01</c:v>
                </c:pt>
                <c:pt idx="1">
                  <c:v>1.4999999999999999E-2</c:v>
                </c:pt>
                <c:pt idx="2">
                  <c:v>1.7000000000000001E-2</c:v>
                </c:pt>
                <c:pt idx="3">
                  <c:v>1.4999999999999999E-2</c:v>
                </c:pt>
                <c:pt idx="4">
                  <c:v>1.6E-2</c:v>
                </c:pt>
                <c:pt idx="5">
                  <c:v>2.3E-2</c:v>
                </c:pt>
                <c:pt idx="6">
                  <c:v>1.2E-2</c:v>
                </c:pt>
                <c:pt idx="7">
                  <c:v>1.9E-2</c:v>
                </c:pt>
                <c:pt idx="8">
                  <c:v>1.2999999999999999E-2</c:v>
                </c:pt>
                <c:pt idx="9">
                  <c:v>0.01</c:v>
                </c:pt>
                <c:pt idx="10">
                  <c:v>1.7000000000000001E-2</c:v>
                </c:pt>
              </c:numCache>
            </c:numRef>
          </c:val>
        </c:ser>
        <c:ser>
          <c:idx val="5"/>
          <c:order val="5"/>
          <c:tx>
            <c:strRef>
              <c:f>'Fig 3.1'!$B$10</c:f>
              <c:strCache>
                <c:ptCount val="1"/>
                <c:pt idx="0">
                  <c:v>Réserves et dette</c:v>
                </c:pt>
              </c:strCache>
            </c:strRef>
          </c:tx>
          <c:spPr>
            <a:pattFill prst="zigZag">
              <a:fgClr>
                <a:srgbClr val="C00000"/>
              </a:fgClr>
              <a:bgClr>
                <a:schemeClr val="bg1"/>
              </a:bgClr>
            </a:pattFill>
          </c:spPr>
          <c:invertIfNegative val="0"/>
          <c:dLbls>
            <c:dLbl>
              <c:idx val="0"/>
              <c:delete val="1"/>
            </c:dLbl>
            <c:dLbl>
              <c:idx val="1"/>
              <c:delete val="1"/>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3.1'!$C$4:$M$4</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'Fig 3.1'!$C$10:$M$10</c:f>
              <c:numCache>
                <c:formatCode>0%</c:formatCode>
                <c:ptCount val="11"/>
                <c:pt idx="0">
                  <c:v>2E-3</c:v>
                </c:pt>
                <c:pt idx="1">
                  <c:v>4.0000000000000001E-3</c:v>
                </c:pt>
                <c:pt idx="2">
                  <c:v>8.9999999999999993E-3</c:v>
                </c:pt>
                <c:pt idx="3">
                  <c:v>1.7999999999999999E-2</c:v>
                </c:pt>
                <c:pt idx="4">
                  <c:v>1.6E-2</c:v>
                </c:pt>
                <c:pt idx="5">
                  <c:v>3.6999999999999998E-2</c:v>
                </c:pt>
                <c:pt idx="6">
                  <c:v>5.1999999999999998E-2</c:v>
                </c:pt>
                <c:pt idx="7">
                  <c:v>6.3E-2</c:v>
                </c:pt>
                <c:pt idx="8">
                  <c:v>7.3999999999999996E-2</c:v>
                </c:pt>
                <c:pt idx="9">
                  <c:v>0.06</c:v>
                </c:pt>
                <c:pt idx="10">
                  <c:v>4.4999999999999998E-2</c:v>
                </c:pt>
              </c:numCache>
            </c:numRef>
          </c:val>
        </c:ser>
        <c:dLbls>
          <c:showLegendKey val="0"/>
          <c:showVal val="0"/>
          <c:showCatName val="0"/>
          <c:showSerName val="0"/>
          <c:showPercent val="0"/>
          <c:showBubbleSize val="0"/>
        </c:dLbls>
        <c:gapWidth val="60"/>
        <c:overlap val="100"/>
        <c:axId val="99363072"/>
        <c:axId val="99373056"/>
      </c:barChart>
      <c:catAx>
        <c:axId val="99363072"/>
        <c:scaling>
          <c:orientation val="minMax"/>
        </c:scaling>
        <c:delete val="0"/>
        <c:axPos val="b"/>
        <c:numFmt formatCode="General" sourceLinked="1"/>
        <c:majorTickMark val="out"/>
        <c:minorTickMark val="none"/>
        <c:tickLblPos val="nextTo"/>
        <c:crossAx val="99373056"/>
        <c:crosses val="autoZero"/>
        <c:auto val="1"/>
        <c:lblAlgn val="ctr"/>
        <c:lblOffset val="100"/>
        <c:noMultiLvlLbl val="0"/>
      </c:catAx>
      <c:valAx>
        <c:axId val="99373056"/>
        <c:scaling>
          <c:orientation val="minMax"/>
          <c:max val="1"/>
          <c:min val="0.70000000000000007"/>
        </c:scaling>
        <c:delete val="0"/>
        <c:axPos val="l"/>
        <c:majorGridlines/>
        <c:numFmt formatCode="0%" sourceLinked="0"/>
        <c:majorTickMark val="out"/>
        <c:minorTickMark val="none"/>
        <c:tickLblPos val="nextTo"/>
        <c:crossAx val="99363072"/>
        <c:crosses val="autoZero"/>
        <c:crossBetween val="between"/>
      </c:valAx>
    </c:plotArea>
    <c:legend>
      <c:legendPos val="b"/>
      <c:layout>
        <c:manualLayout>
          <c:xMode val="edge"/>
          <c:yMode val="edge"/>
          <c:x val="8.3089836542709392E-2"/>
          <c:y val="0.82914476363720779"/>
          <c:w val="0.8734241140649498"/>
          <c:h val="0.1440545804853239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0"/>
          <c:order val="0"/>
          <c:tx>
            <c:strRef>
              <c:f>'Fig 3.9'!$B$13</c:f>
              <c:strCache>
                <c:ptCount val="1"/>
                <c:pt idx="0">
                  <c:v>Privé - Femmes</c:v>
                </c:pt>
              </c:strCache>
            </c:strRef>
          </c:tx>
          <c:spPr>
            <a:ln w="31750">
              <a:solidFill>
                <a:srgbClr val="FF0000"/>
              </a:solidFill>
            </a:ln>
          </c:spPr>
          <c:marker>
            <c:symbol val="triangle"/>
            <c:size val="5"/>
            <c:spPr>
              <a:solidFill>
                <a:srgbClr val="FF0000"/>
              </a:solidFill>
              <a:ln>
                <a:solidFill>
                  <a:srgbClr val="FF0000"/>
                </a:solidFill>
              </a:ln>
            </c:spPr>
          </c:marker>
          <c:cat>
            <c:strRef>
              <c:f>'Fig 3.9'!$C$12:$AH$12</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3.9'!$C$13:$AH$13</c:f>
              <c:numCache>
                <c:formatCode>0.0</c:formatCode>
                <c:ptCount val="32"/>
                <c:pt idx="0">
                  <c:v>0</c:v>
                </c:pt>
                <c:pt idx="1">
                  <c:v>0.1</c:v>
                </c:pt>
                <c:pt idx="2">
                  <c:v>0.1</c:v>
                </c:pt>
                <c:pt idx="3">
                  <c:v>0.2</c:v>
                </c:pt>
                <c:pt idx="4">
                  <c:v>0.2</c:v>
                </c:pt>
                <c:pt idx="5">
                  <c:v>0.4</c:v>
                </c:pt>
                <c:pt idx="6">
                  <c:v>0.3</c:v>
                </c:pt>
                <c:pt idx="7">
                  <c:v>0.6</c:v>
                </c:pt>
                <c:pt idx="8">
                  <c:v>1.9</c:v>
                </c:pt>
                <c:pt idx="9">
                  <c:v>2.4</c:v>
                </c:pt>
                <c:pt idx="10">
                  <c:v>3.4</c:v>
                </c:pt>
                <c:pt idx="11">
                  <c:v>4.4000000000000004</c:v>
                </c:pt>
                <c:pt idx="12">
                  <c:v>7.4</c:v>
                </c:pt>
                <c:pt idx="13">
                  <c:v>11.7</c:v>
                </c:pt>
                <c:pt idx="14">
                  <c:v>14.7</c:v>
                </c:pt>
                <c:pt idx="15">
                  <c:v>14.9</c:v>
                </c:pt>
                <c:pt idx="16">
                  <c:v>11</c:v>
                </c:pt>
                <c:pt idx="17">
                  <c:v>8.4</c:v>
                </c:pt>
                <c:pt idx="18">
                  <c:v>5.2</c:v>
                </c:pt>
                <c:pt idx="19">
                  <c:v>2.7</c:v>
                </c:pt>
                <c:pt idx="20">
                  <c:v>2.2000000000000002</c:v>
                </c:pt>
                <c:pt idx="21">
                  <c:v>1.6</c:v>
                </c:pt>
                <c:pt idx="22">
                  <c:v>1</c:v>
                </c:pt>
                <c:pt idx="23">
                  <c:v>0.8</c:v>
                </c:pt>
                <c:pt idx="24">
                  <c:v>0.6</c:v>
                </c:pt>
                <c:pt idx="25">
                  <c:v>0.2</c:v>
                </c:pt>
                <c:pt idx="26">
                  <c:v>0.4</c:v>
                </c:pt>
                <c:pt idx="27">
                  <c:v>0.3</c:v>
                </c:pt>
                <c:pt idx="28">
                  <c:v>0.4</c:v>
                </c:pt>
                <c:pt idx="29">
                  <c:v>0.4</c:v>
                </c:pt>
                <c:pt idx="30">
                  <c:v>0.2</c:v>
                </c:pt>
                <c:pt idx="31">
                  <c:v>1.9</c:v>
                </c:pt>
              </c:numCache>
            </c:numRef>
          </c:val>
          <c:smooth val="0"/>
        </c:ser>
        <c:ser>
          <c:idx val="1"/>
          <c:order val="1"/>
          <c:tx>
            <c:strRef>
              <c:f>'Fig 3.9'!$B$14</c:f>
              <c:strCache>
                <c:ptCount val="1"/>
                <c:pt idx="0">
                  <c:v>Public - Femmes</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3.9'!$C$12:$AH$12</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3.9'!$C$14:$AH$14</c:f>
              <c:numCache>
                <c:formatCode>0.0</c:formatCode>
                <c:ptCount val="32"/>
                <c:pt idx="0">
                  <c:v>0</c:v>
                </c:pt>
                <c:pt idx="1">
                  <c:v>0</c:v>
                </c:pt>
                <c:pt idx="2">
                  <c:v>0.1</c:v>
                </c:pt>
                <c:pt idx="3">
                  <c:v>0.2</c:v>
                </c:pt>
                <c:pt idx="4">
                  <c:v>0.1</c:v>
                </c:pt>
                <c:pt idx="5">
                  <c:v>0.1</c:v>
                </c:pt>
                <c:pt idx="6">
                  <c:v>0.8</c:v>
                </c:pt>
                <c:pt idx="7">
                  <c:v>1.4</c:v>
                </c:pt>
                <c:pt idx="8">
                  <c:v>1.5</c:v>
                </c:pt>
                <c:pt idx="9">
                  <c:v>1.5</c:v>
                </c:pt>
                <c:pt idx="10">
                  <c:v>1.6</c:v>
                </c:pt>
                <c:pt idx="11">
                  <c:v>4.2</c:v>
                </c:pt>
                <c:pt idx="12">
                  <c:v>8.6999999999999993</c:v>
                </c:pt>
                <c:pt idx="13">
                  <c:v>11.5</c:v>
                </c:pt>
                <c:pt idx="14">
                  <c:v>12.1</c:v>
                </c:pt>
                <c:pt idx="15">
                  <c:v>17.7</c:v>
                </c:pt>
                <c:pt idx="16">
                  <c:v>15.2</c:v>
                </c:pt>
                <c:pt idx="17">
                  <c:v>9.8000000000000007</c:v>
                </c:pt>
                <c:pt idx="18">
                  <c:v>5.4</c:v>
                </c:pt>
                <c:pt idx="19">
                  <c:v>3.2</c:v>
                </c:pt>
                <c:pt idx="20">
                  <c:v>1.4</c:v>
                </c:pt>
                <c:pt idx="21">
                  <c:v>0.5</c:v>
                </c:pt>
                <c:pt idx="22">
                  <c:v>0.1</c:v>
                </c:pt>
                <c:pt idx="23">
                  <c:v>0.6</c:v>
                </c:pt>
                <c:pt idx="24">
                  <c:v>0.5</c:v>
                </c:pt>
                <c:pt idx="25">
                  <c:v>0.4</c:v>
                </c:pt>
                <c:pt idx="26">
                  <c:v>0.1</c:v>
                </c:pt>
                <c:pt idx="27">
                  <c:v>0.2</c:v>
                </c:pt>
                <c:pt idx="28">
                  <c:v>0.2</c:v>
                </c:pt>
                <c:pt idx="29">
                  <c:v>0.1</c:v>
                </c:pt>
                <c:pt idx="30">
                  <c:v>0.1</c:v>
                </c:pt>
                <c:pt idx="31">
                  <c:v>1.1000000000000001</c:v>
                </c:pt>
              </c:numCache>
            </c:numRef>
          </c:val>
          <c:smooth val="0"/>
        </c:ser>
        <c:ser>
          <c:idx val="2"/>
          <c:order val="2"/>
          <c:tx>
            <c:strRef>
              <c:f>'Fig 3.9'!$B$15</c:f>
              <c:strCache>
                <c:ptCount val="1"/>
                <c:pt idx="0">
                  <c:v>Privé - 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3.9'!$C$12:$AH$12</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3.9'!$C$15:$AH$15</c:f>
              <c:numCache>
                <c:formatCode>0.0</c:formatCode>
                <c:ptCount val="32"/>
                <c:pt idx="0">
                  <c:v>0</c:v>
                </c:pt>
                <c:pt idx="1">
                  <c:v>0.1</c:v>
                </c:pt>
                <c:pt idx="2">
                  <c:v>0.1</c:v>
                </c:pt>
                <c:pt idx="3">
                  <c:v>0.1</c:v>
                </c:pt>
                <c:pt idx="4">
                  <c:v>0.3</c:v>
                </c:pt>
                <c:pt idx="5">
                  <c:v>0.3</c:v>
                </c:pt>
                <c:pt idx="6">
                  <c:v>0.5</c:v>
                </c:pt>
                <c:pt idx="7">
                  <c:v>0.9</c:v>
                </c:pt>
                <c:pt idx="8">
                  <c:v>1.7</c:v>
                </c:pt>
                <c:pt idx="9">
                  <c:v>2.5</c:v>
                </c:pt>
                <c:pt idx="10">
                  <c:v>3.4</c:v>
                </c:pt>
                <c:pt idx="11">
                  <c:v>4.8</c:v>
                </c:pt>
                <c:pt idx="12">
                  <c:v>6.8</c:v>
                </c:pt>
                <c:pt idx="13">
                  <c:v>9.4</c:v>
                </c:pt>
                <c:pt idx="14">
                  <c:v>12.7</c:v>
                </c:pt>
                <c:pt idx="15">
                  <c:v>13.2</c:v>
                </c:pt>
                <c:pt idx="16">
                  <c:v>11.3</c:v>
                </c:pt>
                <c:pt idx="17">
                  <c:v>8.6999999999999993</c:v>
                </c:pt>
                <c:pt idx="18">
                  <c:v>6.7</c:v>
                </c:pt>
                <c:pt idx="19">
                  <c:v>4.8</c:v>
                </c:pt>
                <c:pt idx="20">
                  <c:v>3.1</c:v>
                </c:pt>
                <c:pt idx="21">
                  <c:v>2.2000000000000002</c:v>
                </c:pt>
                <c:pt idx="22">
                  <c:v>1.2</c:v>
                </c:pt>
                <c:pt idx="23">
                  <c:v>0.9</c:v>
                </c:pt>
                <c:pt idx="24">
                  <c:v>0.6</c:v>
                </c:pt>
                <c:pt idx="25">
                  <c:v>0.7</c:v>
                </c:pt>
                <c:pt idx="26">
                  <c:v>0.3</c:v>
                </c:pt>
                <c:pt idx="27">
                  <c:v>0.3</c:v>
                </c:pt>
                <c:pt idx="28">
                  <c:v>0.3</c:v>
                </c:pt>
                <c:pt idx="29">
                  <c:v>0.2</c:v>
                </c:pt>
                <c:pt idx="30">
                  <c:v>0.2</c:v>
                </c:pt>
                <c:pt idx="31">
                  <c:v>1.4</c:v>
                </c:pt>
              </c:numCache>
            </c:numRef>
          </c:val>
          <c:smooth val="0"/>
        </c:ser>
        <c:ser>
          <c:idx val="3"/>
          <c:order val="3"/>
          <c:tx>
            <c:strRef>
              <c:f>'Fig 3.9'!$B$16</c:f>
              <c:strCache>
                <c:ptCount val="1"/>
                <c:pt idx="0">
                  <c:v>Public - Hommes</c:v>
                </c:pt>
              </c:strCache>
            </c:strRef>
          </c:tx>
          <c:spPr>
            <a:ln>
              <a:solidFill>
                <a:schemeClr val="bg1">
                  <a:lumMod val="65000"/>
                </a:schemeClr>
              </a:solidFill>
              <a:prstDash val="sysDash"/>
            </a:ln>
          </c:spPr>
          <c:marker>
            <c:symbol val="x"/>
            <c:size val="5"/>
            <c:spPr>
              <a:noFill/>
              <a:ln>
                <a:solidFill>
                  <a:schemeClr val="bg1">
                    <a:lumMod val="65000"/>
                  </a:schemeClr>
                </a:solidFill>
              </a:ln>
            </c:spPr>
          </c:marker>
          <c:cat>
            <c:strRef>
              <c:f>'Fig 3.9'!$C$12:$AH$12</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3.9'!$C$16:$AH$16</c:f>
              <c:numCache>
                <c:formatCode>0.0</c:formatCode>
                <c:ptCount val="32"/>
                <c:pt idx="0">
                  <c:v>0</c:v>
                </c:pt>
                <c:pt idx="1">
                  <c:v>0</c:v>
                </c:pt>
                <c:pt idx="2">
                  <c:v>0</c:v>
                </c:pt>
                <c:pt idx="3">
                  <c:v>0.1</c:v>
                </c:pt>
                <c:pt idx="4">
                  <c:v>0.2</c:v>
                </c:pt>
                <c:pt idx="5">
                  <c:v>0.1</c:v>
                </c:pt>
                <c:pt idx="6">
                  <c:v>0.4</c:v>
                </c:pt>
                <c:pt idx="7">
                  <c:v>1.1000000000000001</c:v>
                </c:pt>
                <c:pt idx="8">
                  <c:v>1.6</c:v>
                </c:pt>
                <c:pt idx="9">
                  <c:v>2.1</c:v>
                </c:pt>
                <c:pt idx="10">
                  <c:v>3.1</c:v>
                </c:pt>
                <c:pt idx="11">
                  <c:v>4.4000000000000004</c:v>
                </c:pt>
                <c:pt idx="12">
                  <c:v>6.7</c:v>
                </c:pt>
                <c:pt idx="13">
                  <c:v>10.4</c:v>
                </c:pt>
                <c:pt idx="14">
                  <c:v>14.8</c:v>
                </c:pt>
                <c:pt idx="15">
                  <c:v>14.7</c:v>
                </c:pt>
                <c:pt idx="16">
                  <c:v>15.5</c:v>
                </c:pt>
                <c:pt idx="17">
                  <c:v>10.5</c:v>
                </c:pt>
                <c:pt idx="18">
                  <c:v>5.6</c:v>
                </c:pt>
                <c:pt idx="19">
                  <c:v>3.1</c:v>
                </c:pt>
                <c:pt idx="20">
                  <c:v>1.5</c:v>
                </c:pt>
                <c:pt idx="21">
                  <c:v>1.4</c:v>
                </c:pt>
                <c:pt idx="22">
                  <c:v>1.1000000000000001</c:v>
                </c:pt>
                <c:pt idx="23">
                  <c:v>0.4</c:v>
                </c:pt>
                <c:pt idx="24">
                  <c:v>0.2</c:v>
                </c:pt>
                <c:pt idx="25">
                  <c:v>0.2</c:v>
                </c:pt>
                <c:pt idx="26">
                  <c:v>0.1</c:v>
                </c:pt>
                <c:pt idx="27">
                  <c:v>0.2</c:v>
                </c:pt>
                <c:pt idx="28">
                  <c:v>0.1</c:v>
                </c:pt>
                <c:pt idx="29">
                  <c:v>0.1</c:v>
                </c:pt>
                <c:pt idx="30">
                  <c:v>0</c:v>
                </c:pt>
                <c:pt idx="31">
                  <c:v>0.2</c:v>
                </c:pt>
              </c:numCache>
            </c:numRef>
          </c:val>
          <c:smooth val="0"/>
        </c:ser>
        <c:dLbls>
          <c:showLegendKey val="0"/>
          <c:showVal val="0"/>
          <c:showCatName val="0"/>
          <c:showSerName val="0"/>
          <c:showPercent val="0"/>
          <c:showBubbleSize val="0"/>
        </c:dLbls>
        <c:marker val="1"/>
        <c:smooth val="0"/>
        <c:axId val="109525248"/>
        <c:axId val="109527808"/>
      </c:lineChart>
      <c:catAx>
        <c:axId val="109525248"/>
        <c:scaling>
          <c:orientation val="minMax"/>
        </c:scaling>
        <c:delete val="0"/>
        <c:axPos val="b"/>
        <c:title>
          <c:tx>
            <c:rich>
              <a:bodyPr/>
              <a:lstStyle/>
              <a:p>
                <a:pPr>
                  <a:defRPr sz="900"/>
                </a:pPr>
                <a:r>
                  <a:rPr lang="en-US" sz="900"/>
                  <a:t>Taux de remplacement (en %)</a:t>
                </a:r>
              </a:p>
            </c:rich>
          </c:tx>
          <c:layout>
            <c:manualLayout>
              <c:xMode val="edge"/>
              <c:yMode val="edge"/>
              <c:x val="0.2780160366519942"/>
              <c:y val="0.76831365604092872"/>
            </c:manualLayout>
          </c:layout>
          <c:overlay val="0"/>
        </c:title>
        <c:numFmt formatCode="General" sourceLinked="1"/>
        <c:majorTickMark val="out"/>
        <c:minorTickMark val="none"/>
        <c:tickLblPos val="nextTo"/>
        <c:txPr>
          <a:bodyPr rot="-5400000" vert="horz"/>
          <a:lstStyle/>
          <a:p>
            <a:pPr>
              <a:defRPr sz="900"/>
            </a:pPr>
            <a:endParaRPr lang="fr-FR"/>
          </a:p>
        </c:txPr>
        <c:crossAx val="109527808"/>
        <c:crosses val="autoZero"/>
        <c:auto val="1"/>
        <c:lblAlgn val="ctr"/>
        <c:lblOffset val="100"/>
        <c:tickLblSkip val="10"/>
        <c:noMultiLvlLbl val="0"/>
      </c:catAx>
      <c:valAx>
        <c:axId val="109527808"/>
        <c:scaling>
          <c:orientation val="minMax"/>
        </c:scaling>
        <c:delete val="0"/>
        <c:axPos val="l"/>
        <c:majorGridlines/>
        <c:title>
          <c:tx>
            <c:rich>
              <a:bodyPr rot="-5400000" vert="horz"/>
              <a:lstStyle/>
              <a:p>
                <a:pPr>
                  <a:defRPr sz="900"/>
                </a:pPr>
                <a:r>
                  <a:rPr lang="en-US" sz="900"/>
                  <a:t>distribution en %</a:t>
                </a:r>
              </a:p>
            </c:rich>
          </c:tx>
          <c:layout>
            <c:manualLayout>
              <c:xMode val="edge"/>
              <c:yMode val="edge"/>
              <c:x val="9.6517667283713068E-3"/>
              <c:y val="0.30281424635970094"/>
            </c:manualLayout>
          </c:layout>
          <c:overlay val="0"/>
        </c:title>
        <c:numFmt formatCode="#,##0" sourceLinked="0"/>
        <c:majorTickMark val="out"/>
        <c:minorTickMark val="none"/>
        <c:tickLblPos val="nextTo"/>
        <c:crossAx val="109525248"/>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71185185185186"/>
          <c:y val="3.0754761904761906E-2"/>
          <c:w val="0.8050288888888889"/>
          <c:h val="0.74528962962962952"/>
        </c:manualLayout>
      </c:layout>
      <c:lineChart>
        <c:grouping val="standard"/>
        <c:varyColors val="0"/>
        <c:ser>
          <c:idx val="0"/>
          <c:order val="0"/>
          <c:tx>
            <c:strRef>
              <c:f>'Fig 3.10'!$B$8</c:f>
              <c:strCache>
                <c:ptCount val="1"/>
                <c:pt idx="0">
                  <c:v>Hommes - privé</c:v>
                </c:pt>
              </c:strCache>
            </c:strRef>
          </c:tx>
          <c:spPr>
            <a:ln w="19050">
              <a:solidFill>
                <a:schemeClr val="tx1"/>
              </a:solidFill>
            </a:ln>
          </c:spPr>
          <c:marker>
            <c:symbol val="plus"/>
            <c:size val="5"/>
            <c:spPr>
              <a:noFill/>
              <a:ln>
                <a:solidFill>
                  <a:schemeClr val="tx1"/>
                </a:solidFill>
              </a:ln>
            </c:spPr>
          </c:marker>
          <c:cat>
            <c:strRef>
              <c:f>'Fig 3.10'!$C$7:$N$7</c:f>
              <c:strCache>
                <c:ptCount val="12"/>
                <c:pt idx="0">
                  <c:v>&lt; 1500</c:v>
                </c:pt>
                <c:pt idx="1">
                  <c:v>&lt; 1750</c:v>
                </c:pt>
                <c:pt idx="2">
                  <c:v>&lt; 2000</c:v>
                </c:pt>
                <c:pt idx="3">
                  <c:v>&lt; 2250</c:v>
                </c:pt>
                <c:pt idx="4">
                  <c:v>&lt; 2500</c:v>
                </c:pt>
                <c:pt idx="5">
                  <c:v>&lt; 2750</c:v>
                </c:pt>
                <c:pt idx="6">
                  <c:v>&lt; 3000</c:v>
                </c:pt>
                <c:pt idx="7">
                  <c:v>&lt; 3250</c:v>
                </c:pt>
                <c:pt idx="8">
                  <c:v>&lt; 3500</c:v>
                </c:pt>
                <c:pt idx="9">
                  <c:v>&lt; 3750</c:v>
                </c:pt>
                <c:pt idx="10">
                  <c:v>&lt; 4000</c:v>
                </c:pt>
                <c:pt idx="11">
                  <c:v>&gt;4000</c:v>
                </c:pt>
              </c:strCache>
            </c:strRef>
          </c:cat>
          <c:val>
            <c:numRef>
              <c:f>'Fig 3.10'!$C$8:$N$8</c:f>
              <c:numCache>
                <c:formatCode>0.0</c:formatCode>
                <c:ptCount val="12"/>
                <c:pt idx="0">
                  <c:v>87.4</c:v>
                </c:pt>
                <c:pt idx="1">
                  <c:v>83.4</c:v>
                </c:pt>
                <c:pt idx="2">
                  <c:v>82.1</c:v>
                </c:pt>
                <c:pt idx="3">
                  <c:v>80.3</c:v>
                </c:pt>
                <c:pt idx="4">
                  <c:v>78.3</c:v>
                </c:pt>
                <c:pt idx="5">
                  <c:v>74.5</c:v>
                </c:pt>
                <c:pt idx="6">
                  <c:v>75.900000000000006</c:v>
                </c:pt>
                <c:pt idx="7">
                  <c:v>71.400000000000006</c:v>
                </c:pt>
                <c:pt idx="8">
                  <c:v>72</c:v>
                </c:pt>
                <c:pt idx="9">
                  <c:v>70.3</c:v>
                </c:pt>
                <c:pt idx="10">
                  <c:v>66.400000000000006</c:v>
                </c:pt>
                <c:pt idx="11">
                  <c:v>60.9</c:v>
                </c:pt>
              </c:numCache>
            </c:numRef>
          </c:val>
          <c:smooth val="0"/>
        </c:ser>
        <c:ser>
          <c:idx val="1"/>
          <c:order val="1"/>
          <c:tx>
            <c:strRef>
              <c:f>'Fig 3.10'!$B$9</c:f>
              <c:strCache>
                <c:ptCount val="1"/>
                <c:pt idx="0">
                  <c:v>Hommes - public</c:v>
                </c:pt>
              </c:strCache>
            </c:strRef>
          </c:tx>
          <c:spPr>
            <a:ln w="15875">
              <a:solidFill>
                <a:schemeClr val="tx1"/>
              </a:solidFill>
              <a:prstDash val="solid"/>
            </a:ln>
          </c:spPr>
          <c:marker>
            <c:symbol val="star"/>
            <c:size val="4"/>
            <c:spPr>
              <a:solidFill>
                <a:schemeClr val="bg1"/>
              </a:solidFill>
              <a:ln>
                <a:solidFill>
                  <a:schemeClr val="tx1"/>
                </a:solidFill>
              </a:ln>
            </c:spPr>
          </c:marker>
          <c:cat>
            <c:strRef>
              <c:f>'Fig 3.10'!$C$7:$N$7</c:f>
              <c:strCache>
                <c:ptCount val="12"/>
                <c:pt idx="0">
                  <c:v>&lt; 1500</c:v>
                </c:pt>
                <c:pt idx="1">
                  <c:v>&lt; 1750</c:v>
                </c:pt>
                <c:pt idx="2">
                  <c:v>&lt; 2000</c:v>
                </c:pt>
                <c:pt idx="3">
                  <c:v>&lt; 2250</c:v>
                </c:pt>
                <c:pt idx="4">
                  <c:v>&lt; 2500</c:v>
                </c:pt>
                <c:pt idx="5">
                  <c:v>&lt; 2750</c:v>
                </c:pt>
                <c:pt idx="6">
                  <c:v>&lt; 3000</c:v>
                </c:pt>
                <c:pt idx="7">
                  <c:v>&lt; 3250</c:v>
                </c:pt>
                <c:pt idx="8">
                  <c:v>&lt; 3500</c:v>
                </c:pt>
                <c:pt idx="9">
                  <c:v>&lt; 3750</c:v>
                </c:pt>
                <c:pt idx="10">
                  <c:v>&lt; 4000</c:v>
                </c:pt>
                <c:pt idx="11">
                  <c:v>&gt;4000</c:v>
                </c:pt>
              </c:strCache>
            </c:strRef>
          </c:cat>
          <c:val>
            <c:numRef>
              <c:f>'Fig 3.10'!$C$9:$N$9</c:f>
              <c:numCache>
                <c:formatCode>0.0</c:formatCode>
                <c:ptCount val="12"/>
                <c:pt idx="0">
                  <c:v>90.6</c:v>
                </c:pt>
                <c:pt idx="1">
                  <c:v>84.9</c:v>
                </c:pt>
                <c:pt idx="2">
                  <c:v>78.5</c:v>
                </c:pt>
                <c:pt idx="3">
                  <c:v>72.2</c:v>
                </c:pt>
                <c:pt idx="4">
                  <c:v>79.599999999999994</c:v>
                </c:pt>
                <c:pt idx="5">
                  <c:v>75.599999999999994</c:v>
                </c:pt>
                <c:pt idx="6">
                  <c:v>77.3</c:v>
                </c:pt>
                <c:pt idx="7">
                  <c:v>76.099999999999994</c:v>
                </c:pt>
                <c:pt idx="8">
                  <c:v>75.3</c:v>
                </c:pt>
                <c:pt idx="9">
                  <c:v>77.5</c:v>
                </c:pt>
                <c:pt idx="10">
                  <c:v>74.8</c:v>
                </c:pt>
                <c:pt idx="11">
                  <c:v>62.2</c:v>
                </c:pt>
              </c:numCache>
            </c:numRef>
          </c:val>
          <c:smooth val="0"/>
        </c:ser>
        <c:dLbls>
          <c:showLegendKey val="0"/>
          <c:showVal val="0"/>
          <c:showCatName val="0"/>
          <c:showSerName val="0"/>
          <c:showPercent val="0"/>
          <c:showBubbleSize val="0"/>
        </c:dLbls>
        <c:marker val="1"/>
        <c:smooth val="0"/>
        <c:axId val="109568768"/>
        <c:axId val="109570688"/>
      </c:lineChart>
      <c:catAx>
        <c:axId val="109568768"/>
        <c:scaling>
          <c:orientation val="minMax"/>
        </c:scaling>
        <c:delete val="0"/>
        <c:axPos val="b"/>
        <c:numFmt formatCode="General" sourceLinked="1"/>
        <c:majorTickMark val="out"/>
        <c:minorTickMark val="none"/>
        <c:tickLblPos val="nextTo"/>
        <c:txPr>
          <a:bodyPr/>
          <a:lstStyle/>
          <a:p>
            <a:pPr>
              <a:defRPr sz="800"/>
            </a:pPr>
            <a:endParaRPr lang="fr-FR"/>
          </a:p>
        </c:txPr>
        <c:crossAx val="109570688"/>
        <c:crosses val="autoZero"/>
        <c:auto val="1"/>
        <c:lblAlgn val="ctr"/>
        <c:lblOffset val="100"/>
        <c:tickLblSkip val="2"/>
        <c:noMultiLvlLbl val="0"/>
      </c:catAx>
      <c:valAx>
        <c:axId val="109570688"/>
        <c:scaling>
          <c:orientation val="minMax"/>
          <c:max val="100"/>
          <c:min val="60"/>
        </c:scaling>
        <c:delete val="0"/>
        <c:axPos val="l"/>
        <c:majorGridlines/>
        <c:title>
          <c:tx>
            <c:rich>
              <a:bodyPr rot="-5400000" vert="horz"/>
              <a:lstStyle/>
              <a:p>
                <a:pPr>
                  <a:defRPr/>
                </a:pPr>
                <a:r>
                  <a:rPr lang="en-US"/>
                  <a:t>en %</a:t>
                </a:r>
              </a:p>
            </c:rich>
          </c:tx>
          <c:layout>
            <c:manualLayout>
              <c:xMode val="edge"/>
              <c:yMode val="edge"/>
              <c:x val="0"/>
              <c:y val="0.40247074074074074"/>
            </c:manualLayout>
          </c:layout>
          <c:overlay val="0"/>
        </c:title>
        <c:numFmt formatCode="#,##0" sourceLinked="0"/>
        <c:majorTickMark val="out"/>
        <c:minorTickMark val="none"/>
        <c:tickLblPos val="nextTo"/>
        <c:crossAx val="109568768"/>
        <c:crosses val="autoZero"/>
        <c:crossBetween val="between"/>
      </c:valAx>
    </c:plotArea>
    <c:legend>
      <c:legendPos val="b"/>
      <c:layout>
        <c:manualLayout>
          <c:xMode val="edge"/>
          <c:yMode val="edge"/>
          <c:x val="0"/>
          <c:y val="0.88711111111111107"/>
          <c:w val="0.97983148148148147"/>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71185185185186"/>
          <c:y val="3.0754761904761906E-2"/>
          <c:w val="0.8050288888888889"/>
          <c:h val="0.74528962962962952"/>
        </c:manualLayout>
      </c:layout>
      <c:lineChart>
        <c:grouping val="standard"/>
        <c:varyColors val="0"/>
        <c:ser>
          <c:idx val="0"/>
          <c:order val="0"/>
          <c:tx>
            <c:strRef>
              <c:f>'Fig 3.10'!$B$5</c:f>
              <c:strCache>
                <c:ptCount val="1"/>
                <c:pt idx="0">
                  <c:v>Femmes - privé</c:v>
                </c:pt>
              </c:strCache>
            </c:strRef>
          </c:tx>
          <c:spPr>
            <a:ln w="19050">
              <a:solidFill>
                <a:schemeClr val="tx1"/>
              </a:solidFill>
            </a:ln>
          </c:spPr>
          <c:marker>
            <c:symbol val="triangle"/>
            <c:size val="5"/>
            <c:spPr>
              <a:solidFill>
                <a:schemeClr val="bg1"/>
              </a:solidFill>
              <a:ln>
                <a:solidFill>
                  <a:schemeClr val="tx1"/>
                </a:solidFill>
              </a:ln>
            </c:spPr>
          </c:marker>
          <c:cat>
            <c:strRef>
              <c:f>'Fig 3.10'!$C$4:$M$4</c:f>
              <c:strCache>
                <c:ptCount val="11"/>
                <c:pt idx="0">
                  <c:v>&lt; 1000</c:v>
                </c:pt>
                <c:pt idx="1">
                  <c:v>&lt; 1250</c:v>
                </c:pt>
                <c:pt idx="2">
                  <c:v>&lt; 1500</c:v>
                </c:pt>
                <c:pt idx="3">
                  <c:v>&lt; 1750</c:v>
                </c:pt>
                <c:pt idx="4">
                  <c:v>&lt; 2000</c:v>
                </c:pt>
                <c:pt idx="5">
                  <c:v>&lt; 2250</c:v>
                </c:pt>
                <c:pt idx="6">
                  <c:v>&lt; 2500</c:v>
                </c:pt>
                <c:pt idx="7">
                  <c:v>&lt; 2750</c:v>
                </c:pt>
                <c:pt idx="8">
                  <c:v>&lt; 3000</c:v>
                </c:pt>
                <c:pt idx="9">
                  <c:v>&lt; 3250</c:v>
                </c:pt>
                <c:pt idx="10">
                  <c:v>&lt; 3500</c:v>
                </c:pt>
              </c:strCache>
            </c:strRef>
          </c:cat>
          <c:val>
            <c:numRef>
              <c:f>'Fig 3.10'!$C$5:$M$5</c:f>
              <c:numCache>
                <c:formatCode>0.0</c:formatCode>
                <c:ptCount val="11"/>
                <c:pt idx="0">
                  <c:v>90.4</c:v>
                </c:pt>
                <c:pt idx="1">
                  <c:v>76</c:v>
                </c:pt>
                <c:pt idx="2">
                  <c:v>75.599999999999994</c:v>
                </c:pt>
                <c:pt idx="3">
                  <c:v>76.599999999999994</c:v>
                </c:pt>
                <c:pt idx="4">
                  <c:v>78</c:v>
                </c:pt>
                <c:pt idx="5">
                  <c:v>77.400000000000006</c:v>
                </c:pt>
                <c:pt idx="6">
                  <c:v>75.2</c:v>
                </c:pt>
                <c:pt idx="7">
                  <c:v>72.3</c:v>
                </c:pt>
                <c:pt idx="8">
                  <c:v>69.599999999999994</c:v>
                </c:pt>
                <c:pt idx="9">
                  <c:v>70.8</c:v>
                </c:pt>
                <c:pt idx="10">
                  <c:v>65.8</c:v>
                </c:pt>
              </c:numCache>
            </c:numRef>
          </c:val>
          <c:smooth val="0"/>
        </c:ser>
        <c:ser>
          <c:idx val="1"/>
          <c:order val="1"/>
          <c:tx>
            <c:strRef>
              <c:f>'Fig 3.10'!$B$6</c:f>
              <c:strCache>
                <c:ptCount val="1"/>
                <c:pt idx="0">
                  <c:v>Femmes - public</c:v>
                </c:pt>
              </c:strCache>
            </c:strRef>
          </c:tx>
          <c:spPr>
            <a:ln w="15875">
              <a:solidFill>
                <a:schemeClr val="tx1"/>
              </a:solidFill>
              <a:prstDash val="solid"/>
            </a:ln>
          </c:spPr>
          <c:marker>
            <c:symbol val="triangle"/>
            <c:size val="4"/>
            <c:spPr>
              <a:solidFill>
                <a:schemeClr val="tx1"/>
              </a:solidFill>
              <a:ln>
                <a:solidFill>
                  <a:schemeClr val="tx1"/>
                </a:solidFill>
              </a:ln>
            </c:spPr>
          </c:marker>
          <c:cat>
            <c:strRef>
              <c:f>'Fig 3.10'!$C$4:$M$4</c:f>
              <c:strCache>
                <c:ptCount val="11"/>
                <c:pt idx="0">
                  <c:v>&lt; 1000</c:v>
                </c:pt>
                <c:pt idx="1">
                  <c:v>&lt; 1250</c:v>
                </c:pt>
                <c:pt idx="2">
                  <c:v>&lt; 1500</c:v>
                </c:pt>
                <c:pt idx="3">
                  <c:v>&lt; 1750</c:v>
                </c:pt>
                <c:pt idx="4">
                  <c:v>&lt; 2000</c:v>
                </c:pt>
                <c:pt idx="5">
                  <c:v>&lt; 2250</c:v>
                </c:pt>
                <c:pt idx="6">
                  <c:v>&lt; 2500</c:v>
                </c:pt>
                <c:pt idx="7">
                  <c:v>&lt; 2750</c:v>
                </c:pt>
                <c:pt idx="8">
                  <c:v>&lt; 3000</c:v>
                </c:pt>
                <c:pt idx="9">
                  <c:v>&lt; 3250</c:v>
                </c:pt>
                <c:pt idx="10">
                  <c:v>&lt; 3500</c:v>
                </c:pt>
              </c:strCache>
            </c:strRef>
          </c:cat>
          <c:val>
            <c:numRef>
              <c:f>'Fig 3.10'!$C$6:$M$6</c:f>
              <c:numCache>
                <c:formatCode>0.0</c:formatCode>
                <c:ptCount val="11"/>
                <c:pt idx="0">
                  <c:v>90</c:v>
                </c:pt>
                <c:pt idx="1">
                  <c:v>80.099999999999994</c:v>
                </c:pt>
                <c:pt idx="2">
                  <c:v>84</c:v>
                </c:pt>
                <c:pt idx="3">
                  <c:v>77.8</c:v>
                </c:pt>
                <c:pt idx="4">
                  <c:v>73.900000000000006</c:v>
                </c:pt>
                <c:pt idx="5">
                  <c:v>68</c:v>
                </c:pt>
                <c:pt idx="6">
                  <c:v>77</c:v>
                </c:pt>
                <c:pt idx="7">
                  <c:v>82.6</c:v>
                </c:pt>
                <c:pt idx="8">
                  <c:v>77</c:v>
                </c:pt>
                <c:pt idx="9">
                  <c:v>74.3</c:v>
                </c:pt>
                <c:pt idx="10">
                  <c:v>76.7</c:v>
                </c:pt>
              </c:numCache>
            </c:numRef>
          </c:val>
          <c:smooth val="0"/>
        </c:ser>
        <c:dLbls>
          <c:showLegendKey val="0"/>
          <c:showVal val="0"/>
          <c:showCatName val="0"/>
          <c:showSerName val="0"/>
          <c:showPercent val="0"/>
          <c:showBubbleSize val="0"/>
        </c:dLbls>
        <c:marker val="1"/>
        <c:smooth val="0"/>
        <c:axId val="109599744"/>
        <c:axId val="109610112"/>
      </c:lineChart>
      <c:catAx>
        <c:axId val="109599744"/>
        <c:scaling>
          <c:orientation val="minMax"/>
        </c:scaling>
        <c:delete val="0"/>
        <c:axPos val="b"/>
        <c:numFmt formatCode="General" sourceLinked="1"/>
        <c:majorTickMark val="out"/>
        <c:minorTickMark val="none"/>
        <c:tickLblPos val="nextTo"/>
        <c:txPr>
          <a:bodyPr/>
          <a:lstStyle/>
          <a:p>
            <a:pPr>
              <a:defRPr sz="800"/>
            </a:pPr>
            <a:endParaRPr lang="fr-FR"/>
          </a:p>
        </c:txPr>
        <c:crossAx val="109610112"/>
        <c:crosses val="autoZero"/>
        <c:auto val="1"/>
        <c:lblAlgn val="ctr"/>
        <c:lblOffset val="100"/>
        <c:tickLblSkip val="2"/>
        <c:noMultiLvlLbl val="0"/>
      </c:catAx>
      <c:valAx>
        <c:axId val="109610112"/>
        <c:scaling>
          <c:orientation val="minMax"/>
          <c:max val="100"/>
          <c:min val="60"/>
        </c:scaling>
        <c:delete val="0"/>
        <c:axPos val="l"/>
        <c:majorGridlines/>
        <c:title>
          <c:tx>
            <c:rich>
              <a:bodyPr rot="-5400000" vert="horz"/>
              <a:lstStyle/>
              <a:p>
                <a:pPr>
                  <a:defRPr/>
                </a:pPr>
                <a:r>
                  <a:rPr lang="en-US"/>
                  <a:t>en %</a:t>
                </a:r>
              </a:p>
            </c:rich>
          </c:tx>
          <c:layout>
            <c:manualLayout>
              <c:xMode val="edge"/>
              <c:yMode val="edge"/>
              <c:x val="0"/>
              <c:y val="0.40247074074074074"/>
            </c:manualLayout>
          </c:layout>
          <c:overlay val="0"/>
        </c:title>
        <c:numFmt formatCode="#,##0" sourceLinked="0"/>
        <c:majorTickMark val="out"/>
        <c:minorTickMark val="none"/>
        <c:tickLblPos val="nextTo"/>
        <c:crossAx val="109599744"/>
        <c:crosses val="autoZero"/>
        <c:crossBetween val="between"/>
      </c:valAx>
    </c:plotArea>
    <c:legend>
      <c:legendPos val="b"/>
      <c:layout>
        <c:manualLayout>
          <c:xMode val="edge"/>
          <c:yMode val="edge"/>
          <c:x val="0"/>
          <c:y val="0.88711111111111107"/>
          <c:w val="0.97983148148148147"/>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71185185185186"/>
          <c:y val="3.0754761904761906E-2"/>
          <c:w val="0.8050288888888889"/>
          <c:h val="0.74528962962962952"/>
        </c:manualLayout>
      </c:layout>
      <c:lineChart>
        <c:grouping val="standard"/>
        <c:varyColors val="0"/>
        <c:ser>
          <c:idx val="0"/>
          <c:order val="0"/>
          <c:tx>
            <c:strRef>
              <c:f>'Fig 3.12'!$B$5</c:f>
              <c:strCache>
                <c:ptCount val="1"/>
                <c:pt idx="0">
                  <c:v>Femmes</c:v>
                </c:pt>
              </c:strCache>
            </c:strRef>
          </c:tx>
          <c:spPr>
            <a:ln w="19050">
              <a:solidFill>
                <a:schemeClr val="tx1"/>
              </a:solidFill>
            </a:ln>
          </c:spPr>
          <c:marker>
            <c:symbol val="triangle"/>
            <c:size val="5"/>
            <c:spPr>
              <a:solidFill>
                <a:schemeClr val="bg1"/>
              </a:solidFill>
              <a:ln>
                <a:solidFill>
                  <a:schemeClr val="tx1"/>
                </a:solidFill>
              </a:ln>
            </c:spPr>
          </c:marker>
          <c:cat>
            <c:numRef>
              <c:f>'Fig 3.12'!$C$4:$R$4</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'Fig 3.12'!$C$5:$R$5</c:f>
              <c:numCache>
                <c:formatCode>0.0</c:formatCode>
                <c:ptCount val="16"/>
                <c:pt idx="0">
                  <c:v>1.4</c:v>
                </c:pt>
                <c:pt idx="1">
                  <c:v>1.9</c:v>
                </c:pt>
                <c:pt idx="2">
                  <c:v>2</c:v>
                </c:pt>
                <c:pt idx="3">
                  <c:v>2.4</c:v>
                </c:pt>
                <c:pt idx="4">
                  <c:v>2.9</c:v>
                </c:pt>
                <c:pt idx="5">
                  <c:v>3.5</c:v>
                </c:pt>
                <c:pt idx="6">
                  <c:v>6.5</c:v>
                </c:pt>
                <c:pt idx="7">
                  <c:v>7.1</c:v>
                </c:pt>
                <c:pt idx="8">
                  <c:v>8.3000000000000007</c:v>
                </c:pt>
                <c:pt idx="9">
                  <c:v>10.4</c:v>
                </c:pt>
                <c:pt idx="10">
                  <c:v>26.1</c:v>
                </c:pt>
                <c:pt idx="11">
                  <c:v>69.599999999999994</c:v>
                </c:pt>
                <c:pt idx="12">
                  <c:v>70.3</c:v>
                </c:pt>
                <c:pt idx="13">
                  <c:v>75.900000000000006</c:v>
                </c:pt>
                <c:pt idx="14">
                  <c:v>76.400000000000006</c:v>
                </c:pt>
                <c:pt idx="15">
                  <c:v>91</c:v>
                </c:pt>
              </c:numCache>
            </c:numRef>
          </c:val>
          <c:smooth val="0"/>
        </c:ser>
        <c:ser>
          <c:idx val="1"/>
          <c:order val="1"/>
          <c:tx>
            <c:strRef>
              <c:f>'Fig 3.12'!$B$6</c:f>
              <c:strCache>
                <c:ptCount val="1"/>
                <c:pt idx="0">
                  <c:v>Femmes, nouvelles retraitées </c:v>
                </c:pt>
              </c:strCache>
            </c:strRef>
          </c:tx>
          <c:spPr>
            <a:ln w="15875">
              <a:solidFill>
                <a:schemeClr val="tx1"/>
              </a:solidFill>
              <a:prstDash val="solid"/>
            </a:ln>
          </c:spPr>
          <c:marker>
            <c:symbol val="triangle"/>
            <c:size val="4"/>
            <c:spPr>
              <a:solidFill>
                <a:schemeClr val="tx1"/>
              </a:solidFill>
              <a:ln>
                <a:solidFill>
                  <a:schemeClr val="tx1"/>
                </a:solidFill>
              </a:ln>
            </c:spPr>
          </c:marker>
          <c:cat>
            <c:numRef>
              <c:f>'Fig 3.12'!$C$4:$R$4</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'Fig 3.12'!$C$6:$R$6</c:f>
              <c:numCache>
                <c:formatCode>0.0</c:formatCode>
                <c:ptCount val="16"/>
                <c:pt idx="0">
                  <c:v>0.1</c:v>
                </c:pt>
                <c:pt idx="1">
                  <c:v>0.1</c:v>
                </c:pt>
                <c:pt idx="2">
                  <c:v>0.1</c:v>
                </c:pt>
                <c:pt idx="3">
                  <c:v>0.2</c:v>
                </c:pt>
                <c:pt idx="4">
                  <c:v>0.2</c:v>
                </c:pt>
                <c:pt idx="5">
                  <c:v>1</c:v>
                </c:pt>
                <c:pt idx="6">
                  <c:v>1.4</c:v>
                </c:pt>
                <c:pt idx="7">
                  <c:v>0.6</c:v>
                </c:pt>
                <c:pt idx="8">
                  <c:v>1.5</c:v>
                </c:pt>
                <c:pt idx="9">
                  <c:v>1.5</c:v>
                </c:pt>
                <c:pt idx="10">
                  <c:v>14.8</c:v>
                </c:pt>
                <c:pt idx="11">
                  <c:v>22</c:v>
                </c:pt>
                <c:pt idx="12">
                  <c:v>3.3</c:v>
                </c:pt>
                <c:pt idx="13">
                  <c:v>2.7</c:v>
                </c:pt>
                <c:pt idx="14">
                  <c:v>1.7</c:v>
                </c:pt>
                <c:pt idx="15">
                  <c:v>14.5</c:v>
                </c:pt>
              </c:numCache>
            </c:numRef>
          </c:val>
          <c:smooth val="0"/>
        </c:ser>
        <c:dLbls>
          <c:showLegendKey val="0"/>
          <c:showVal val="0"/>
          <c:showCatName val="0"/>
          <c:showSerName val="0"/>
          <c:showPercent val="0"/>
          <c:showBubbleSize val="0"/>
        </c:dLbls>
        <c:marker val="1"/>
        <c:smooth val="0"/>
        <c:axId val="109908736"/>
        <c:axId val="109910656"/>
      </c:lineChart>
      <c:catAx>
        <c:axId val="109908736"/>
        <c:scaling>
          <c:orientation val="minMax"/>
        </c:scaling>
        <c:delete val="0"/>
        <c:axPos val="b"/>
        <c:title>
          <c:tx>
            <c:rich>
              <a:bodyPr/>
              <a:lstStyle/>
              <a:p>
                <a:pPr>
                  <a:defRPr/>
                </a:pPr>
                <a:r>
                  <a:rPr lang="en-US"/>
                  <a:t>âge</a:t>
                </a:r>
              </a:p>
            </c:rich>
          </c:tx>
          <c:layout>
            <c:manualLayout>
              <c:xMode val="edge"/>
              <c:yMode val="edge"/>
              <c:x val="0.89717258853304926"/>
              <c:y val="0.83879999999999999"/>
            </c:manualLayout>
          </c:layout>
          <c:overlay val="0"/>
        </c:title>
        <c:numFmt formatCode="General" sourceLinked="1"/>
        <c:majorTickMark val="out"/>
        <c:minorTickMark val="none"/>
        <c:tickLblPos val="nextTo"/>
        <c:txPr>
          <a:bodyPr/>
          <a:lstStyle/>
          <a:p>
            <a:pPr>
              <a:defRPr sz="800"/>
            </a:pPr>
            <a:endParaRPr lang="fr-FR"/>
          </a:p>
        </c:txPr>
        <c:crossAx val="109910656"/>
        <c:crosses val="autoZero"/>
        <c:auto val="1"/>
        <c:lblAlgn val="ctr"/>
        <c:lblOffset val="100"/>
        <c:tickLblSkip val="1"/>
        <c:noMultiLvlLbl val="0"/>
      </c:catAx>
      <c:valAx>
        <c:axId val="109910656"/>
        <c:scaling>
          <c:orientation val="minMax"/>
          <c:max val="100"/>
        </c:scaling>
        <c:delete val="0"/>
        <c:axPos val="l"/>
        <c:majorGridlines/>
        <c:title>
          <c:tx>
            <c:rich>
              <a:bodyPr rot="-5400000" vert="horz"/>
              <a:lstStyle/>
              <a:p>
                <a:pPr>
                  <a:defRPr/>
                </a:pPr>
                <a:r>
                  <a:rPr lang="en-US"/>
                  <a:t>en %</a:t>
                </a:r>
              </a:p>
            </c:rich>
          </c:tx>
          <c:layout>
            <c:manualLayout>
              <c:xMode val="edge"/>
              <c:yMode val="edge"/>
              <c:x val="0"/>
              <c:y val="0.40247074074074074"/>
            </c:manualLayout>
          </c:layout>
          <c:overlay val="0"/>
        </c:title>
        <c:numFmt formatCode="#,##0" sourceLinked="0"/>
        <c:majorTickMark val="out"/>
        <c:minorTickMark val="none"/>
        <c:tickLblPos val="nextTo"/>
        <c:crossAx val="109908736"/>
        <c:crosses val="autoZero"/>
        <c:crossBetween val="between"/>
      </c:valAx>
    </c:plotArea>
    <c:legend>
      <c:legendPos val="b"/>
      <c:layout>
        <c:manualLayout>
          <c:xMode val="edge"/>
          <c:yMode val="edge"/>
          <c:x val="0"/>
          <c:y val="0.88711111111111107"/>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071185185185186"/>
          <c:y val="3.0754761904761906E-2"/>
          <c:w val="0.8050288888888889"/>
          <c:h val="0.74528962962962952"/>
        </c:manualLayout>
      </c:layout>
      <c:lineChart>
        <c:grouping val="standard"/>
        <c:varyColors val="0"/>
        <c:ser>
          <c:idx val="0"/>
          <c:order val="0"/>
          <c:tx>
            <c:strRef>
              <c:f>'Fig 3.12'!$B$8</c:f>
              <c:strCache>
                <c:ptCount val="1"/>
                <c:pt idx="0">
                  <c:v>Hommes</c:v>
                </c:pt>
              </c:strCache>
            </c:strRef>
          </c:tx>
          <c:spPr>
            <a:ln w="19050">
              <a:solidFill>
                <a:schemeClr val="tx1"/>
              </a:solidFill>
            </a:ln>
          </c:spPr>
          <c:marker>
            <c:symbol val="triangle"/>
            <c:size val="5"/>
            <c:spPr>
              <a:solidFill>
                <a:schemeClr val="bg1"/>
              </a:solidFill>
              <a:ln>
                <a:solidFill>
                  <a:schemeClr val="tx1"/>
                </a:solidFill>
              </a:ln>
            </c:spPr>
          </c:marker>
          <c:cat>
            <c:numRef>
              <c:f>'Fig 3.12'!$C$7:$R$7</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'Fig 3.12'!$C$8:$R$8</c:f>
              <c:numCache>
                <c:formatCode>0.0</c:formatCode>
                <c:ptCount val="16"/>
                <c:pt idx="0">
                  <c:v>1.9</c:v>
                </c:pt>
                <c:pt idx="1">
                  <c:v>2.2000000000000002</c:v>
                </c:pt>
                <c:pt idx="2">
                  <c:v>2.4</c:v>
                </c:pt>
                <c:pt idx="3">
                  <c:v>2.6</c:v>
                </c:pt>
                <c:pt idx="4">
                  <c:v>2.9</c:v>
                </c:pt>
                <c:pt idx="5">
                  <c:v>5.6</c:v>
                </c:pt>
                <c:pt idx="6">
                  <c:v>7.3</c:v>
                </c:pt>
                <c:pt idx="7">
                  <c:v>9.1999999999999993</c:v>
                </c:pt>
                <c:pt idx="8">
                  <c:v>15.1</c:v>
                </c:pt>
                <c:pt idx="9">
                  <c:v>21.5</c:v>
                </c:pt>
                <c:pt idx="10">
                  <c:v>40</c:v>
                </c:pt>
                <c:pt idx="11">
                  <c:v>74.2</c:v>
                </c:pt>
                <c:pt idx="12">
                  <c:v>77.599999999999994</c:v>
                </c:pt>
                <c:pt idx="13">
                  <c:v>84</c:v>
                </c:pt>
                <c:pt idx="14">
                  <c:v>86.2</c:v>
                </c:pt>
                <c:pt idx="15">
                  <c:v>94.4</c:v>
                </c:pt>
              </c:numCache>
            </c:numRef>
          </c:val>
          <c:smooth val="0"/>
        </c:ser>
        <c:ser>
          <c:idx val="1"/>
          <c:order val="1"/>
          <c:tx>
            <c:strRef>
              <c:f>'Fig 3.12'!$B$9</c:f>
              <c:strCache>
                <c:ptCount val="1"/>
                <c:pt idx="0">
                  <c:v>Hommes, nouveaux retraités</c:v>
                </c:pt>
              </c:strCache>
            </c:strRef>
          </c:tx>
          <c:spPr>
            <a:ln w="15875">
              <a:solidFill>
                <a:schemeClr val="tx1"/>
              </a:solidFill>
              <a:prstDash val="solid"/>
            </a:ln>
          </c:spPr>
          <c:marker>
            <c:symbol val="triangle"/>
            <c:size val="4"/>
            <c:spPr>
              <a:solidFill>
                <a:schemeClr val="tx1"/>
              </a:solidFill>
              <a:ln>
                <a:solidFill>
                  <a:schemeClr val="tx1"/>
                </a:solidFill>
              </a:ln>
            </c:spPr>
          </c:marker>
          <c:cat>
            <c:numRef>
              <c:f>'Fig 3.12'!$C$7:$R$7</c:f>
              <c:numCache>
                <c:formatCode>General</c:formatCode>
                <c:ptCount val="16"/>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numCache>
            </c:numRef>
          </c:cat>
          <c:val>
            <c:numRef>
              <c:f>'Fig 3.12'!$C$9:$R$9</c:f>
              <c:numCache>
                <c:formatCode>0.0</c:formatCode>
                <c:ptCount val="16"/>
                <c:pt idx="0">
                  <c:v>0.2</c:v>
                </c:pt>
                <c:pt idx="1">
                  <c:v>0.2</c:v>
                </c:pt>
                <c:pt idx="2">
                  <c:v>0.2</c:v>
                </c:pt>
                <c:pt idx="3">
                  <c:v>0.2</c:v>
                </c:pt>
                <c:pt idx="4">
                  <c:v>0.2</c:v>
                </c:pt>
                <c:pt idx="5">
                  <c:v>2.6</c:v>
                </c:pt>
                <c:pt idx="6">
                  <c:v>1.6</c:v>
                </c:pt>
                <c:pt idx="7">
                  <c:v>1.2</c:v>
                </c:pt>
                <c:pt idx="8">
                  <c:v>5.3</c:v>
                </c:pt>
                <c:pt idx="9">
                  <c:v>3.8</c:v>
                </c:pt>
                <c:pt idx="10">
                  <c:v>16.5</c:v>
                </c:pt>
                <c:pt idx="11">
                  <c:v>18.5</c:v>
                </c:pt>
                <c:pt idx="12">
                  <c:v>3.9</c:v>
                </c:pt>
                <c:pt idx="13">
                  <c:v>2.9</c:v>
                </c:pt>
                <c:pt idx="14">
                  <c:v>2.1</c:v>
                </c:pt>
                <c:pt idx="15">
                  <c:v>6.7</c:v>
                </c:pt>
              </c:numCache>
            </c:numRef>
          </c:val>
          <c:smooth val="0"/>
        </c:ser>
        <c:dLbls>
          <c:showLegendKey val="0"/>
          <c:showVal val="0"/>
          <c:showCatName val="0"/>
          <c:showSerName val="0"/>
          <c:showPercent val="0"/>
          <c:showBubbleSize val="0"/>
        </c:dLbls>
        <c:marker val="1"/>
        <c:smooth val="0"/>
        <c:axId val="109935616"/>
        <c:axId val="109958656"/>
      </c:lineChart>
      <c:catAx>
        <c:axId val="109935616"/>
        <c:scaling>
          <c:orientation val="minMax"/>
        </c:scaling>
        <c:delete val="0"/>
        <c:axPos val="b"/>
        <c:title>
          <c:tx>
            <c:rich>
              <a:bodyPr/>
              <a:lstStyle/>
              <a:p>
                <a:pPr>
                  <a:defRPr/>
                </a:pPr>
                <a:r>
                  <a:rPr lang="en-US"/>
                  <a:t>âge</a:t>
                </a:r>
              </a:p>
            </c:rich>
          </c:tx>
          <c:layout>
            <c:manualLayout>
              <c:xMode val="edge"/>
              <c:yMode val="edge"/>
              <c:x val="0.89717258853304926"/>
              <c:y val="0.83879999999999999"/>
            </c:manualLayout>
          </c:layout>
          <c:overlay val="0"/>
        </c:title>
        <c:numFmt formatCode="General" sourceLinked="1"/>
        <c:majorTickMark val="out"/>
        <c:minorTickMark val="none"/>
        <c:tickLblPos val="nextTo"/>
        <c:txPr>
          <a:bodyPr/>
          <a:lstStyle/>
          <a:p>
            <a:pPr>
              <a:defRPr sz="800"/>
            </a:pPr>
            <a:endParaRPr lang="fr-FR"/>
          </a:p>
        </c:txPr>
        <c:crossAx val="109958656"/>
        <c:crosses val="autoZero"/>
        <c:auto val="1"/>
        <c:lblAlgn val="ctr"/>
        <c:lblOffset val="100"/>
        <c:tickLblSkip val="1"/>
        <c:noMultiLvlLbl val="0"/>
      </c:catAx>
      <c:valAx>
        <c:axId val="109958656"/>
        <c:scaling>
          <c:orientation val="minMax"/>
          <c:max val="100"/>
        </c:scaling>
        <c:delete val="0"/>
        <c:axPos val="l"/>
        <c:majorGridlines/>
        <c:title>
          <c:tx>
            <c:rich>
              <a:bodyPr rot="-5400000" vert="horz"/>
              <a:lstStyle/>
              <a:p>
                <a:pPr>
                  <a:defRPr/>
                </a:pPr>
                <a:r>
                  <a:rPr lang="en-US"/>
                  <a:t>en %</a:t>
                </a:r>
              </a:p>
            </c:rich>
          </c:tx>
          <c:layout>
            <c:manualLayout>
              <c:xMode val="edge"/>
              <c:yMode val="edge"/>
              <c:x val="0"/>
              <c:y val="0.40247074074074074"/>
            </c:manualLayout>
          </c:layout>
          <c:overlay val="0"/>
        </c:title>
        <c:numFmt formatCode="#,##0" sourceLinked="0"/>
        <c:majorTickMark val="out"/>
        <c:minorTickMark val="none"/>
        <c:tickLblPos val="nextTo"/>
        <c:crossAx val="109935616"/>
        <c:crosses val="autoZero"/>
        <c:crossBetween val="between"/>
      </c:valAx>
    </c:plotArea>
    <c:legend>
      <c:legendPos val="b"/>
      <c:layout>
        <c:manualLayout>
          <c:xMode val="edge"/>
          <c:yMode val="edge"/>
          <c:x val="0"/>
          <c:y val="0.88711111111111107"/>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3.14'!$C$5</c:f>
              <c:strCache>
                <c:ptCount val="1"/>
                <c:pt idx="0">
                  <c:v>54 ans</c:v>
                </c:pt>
              </c:strCache>
            </c:strRef>
          </c:tx>
          <c:spPr>
            <a:ln w="19050">
              <a:solidFill>
                <a:schemeClr val="tx1"/>
              </a:solidFill>
            </a:ln>
          </c:spPr>
          <c:marker>
            <c:symbol val="plus"/>
            <c:size val="5"/>
            <c:spPr>
              <a:noFill/>
              <a:ln>
                <a:solidFill>
                  <a:schemeClr val="tx1"/>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3.14'!$D$5:$U$5</c:f>
              <c:numCache>
                <c:formatCode>0.0%</c:formatCode>
                <c:ptCount val="18"/>
                <c:pt idx="5">
                  <c:v>2.1000000000000001E-2</c:v>
                </c:pt>
                <c:pt idx="6">
                  <c:v>2.1000000000000001E-2</c:v>
                </c:pt>
                <c:pt idx="7">
                  <c:v>2.3E-2</c:v>
                </c:pt>
                <c:pt idx="8">
                  <c:v>2.4E-2</c:v>
                </c:pt>
                <c:pt idx="9">
                  <c:v>2.3E-2</c:v>
                </c:pt>
                <c:pt idx="10">
                  <c:v>2.3E-2</c:v>
                </c:pt>
                <c:pt idx="11">
                  <c:v>2.1000000000000001E-2</c:v>
                </c:pt>
                <c:pt idx="12">
                  <c:v>2.1000000000000001E-2</c:v>
                </c:pt>
                <c:pt idx="13">
                  <c:v>3.5999999999999997E-2</c:v>
                </c:pt>
                <c:pt idx="14">
                  <c:v>3.5000000000000003E-2</c:v>
                </c:pt>
                <c:pt idx="15">
                  <c:v>3.4000000000000002E-2</c:v>
                </c:pt>
                <c:pt idx="16">
                  <c:v>2.9000000000000001E-2</c:v>
                </c:pt>
                <c:pt idx="17">
                  <c:v>2.9000000000000001E-2</c:v>
                </c:pt>
              </c:numCache>
            </c:numRef>
          </c:val>
          <c:smooth val="0"/>
        </c:ser>
        <c:ser>
          <c:idx val="1"/>
          <c:order val="1"/>
          <c:tx>
            <c:strRef>
              <c:f>'Fig 3.14'!$C$6</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3.14'!$D$6:$U$6</c:f>
              <c:numCache>
                <c:formatCode>0.0%</c:formatCode>
                <c:ptCount val="18"/>
                <c:pt idx="4">
                  <c:v>4.2000000000000003E-2</c:v>
                </c:pt>
                <c:pt idx="5">
                  <c:v>4.7E-2</c:v>
                </c:pt>
                <c:pt idx="6">
                  <c:v>4.8000000000000001E-2</c:v>
                </c:pt>
                <c:pt idx="7">
                  <c:v>5.3999999999999999E-2</c:v>
                </c:pt>
                <c:pt idx="8">
                  <c:v>0.05</c:v>
                </c:pt>
                <c:pt idx="9">
                  <c:v>4.9000000000000002E-2</c:v>
                </c:pt>
                <c:pt idx="10">
                  <c:v>4.5999999999999999E-2</c:v>
                </c:pt>
                <c:pt idx="11">
                  <c:v>4.3999999999999997E-2</c:v>
                </c:pt>
                <c:pt idx="12">
                  <c:v>4.5999999999999999E-2</c:v>
                </c:pt>
                <c:pt idx="13">
                  <c:v>4.2000000000000003E-2</c:v>
                </c:pt>
                <c:pt idx="14">
                  <c:v>4.2999999999999997E-2</c:v>
                </c:pt>
                <c:pt idx="15">
                  <c:v>4.9000000000000002E-2</c:v>
                </c:pt>
                <c:pt idx="16">
                  <c:v>3.5000000000000003E-2</c:v>
                </c:pt>
              </c:numCache>
            </c:numRef>
          </c:val>
          <c:smooth val="0"/>
        </c:ser>
        <c:ser>
          <c:idx val="2"/>
          <c:order val="2"/>
          <c:tx>
            <c:strRef>
              <c:f>'Fig 3.14'!$C$7</c:f>
              <c:strCache>
                <c:ptCount val="1"/>
                <c:pt idx="0">
                  <c:v>56 ans</c:v>
                </c:pt>
              </c:strCache>
            </c:strRef>
          </c:tx>
          <c:spPr>
            <a:ln w="38100">
              <a:solidFill>
                <a:schemeClr val="tx1"/>
              </a:solidFill>
              <a:prstDash val="solid"/>
            </a:ln>
          </c:spPr>
          <c:marker>
            <c:symbol val="none"/>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3.14'!$D$7:$U$7</c:f>
              <c:numCache>
                <c:formatCode>0.0%</c:formatCode>
                <c:ptCount val="18"/>
                <c:pt idx="3">
                  <c:v>6.2E-2</c:v>
                </c:pt>
                <c:pt idx="4">
                  <c:v>5.6000000000000001E-2</c:v>
                </c:pt>
                <c:pt idx="5">
                  <c:v>6.2E-2</c:v>
                </c:pt>
                <c:pt idx="6">
                  <c:v>6.4000000000000001E-2</c:v>
                </c:pt>
                <c:pt idx="7">
                  <c:v>6.7000000000000004E-2</c:v>
                </c:pt>
                <c:pt idx="8">
                  <c:v>6.9000000000000006E-2</c:v>
                </c:pt>
                <c:pt idx="9">
                  <c:v>6.9000000000000006E-2</c:v>
                </c:pt>
                <c:pt idx="10">
                  <c:v>6.8000000000000005E-2</c:v>
                </c:pt>
                <c:pt idx="11">
                  <c:v>6.6000000000000003E-2</c:v>
                </c:pt>
                <c:pt idx="12">
                  <c:v>5.1999999999999998E-2</c:v>
                </c:pt>
                <c:pt idx="13">
                  <c:v>5.0999999999999997E-2</c:v>
                </c:pt>
                <c:pt idx="14">
                  <c:v>6.5000000000000002E-2</c:v>
                </c:pt>
                <c:pt idx="15">
                  <c:v>6.5000000000000002E-2</c:v>
                </c:pt>
              </c:numCache>
            </c:numRef>
          </c:val>
          <c:smooth val="0"/>
        </c:ser>
        <c:ser>
          <c:idx val="3"/>
          <c:order val="3"/>
          <c:tx>
            <c:strRef>
              <c:f>'Fig 3.14'!$C$8</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3.14'!$D$8:$U$8</c:f>
              <c:numCache>
                <c:formatCode>0.0%</c:formatCode>
                <c:ptCount val="18"/>
                <c:pt idx="2">
                  <c:v>7.0000000000000007E-2</c:v>
                </c:pt>
                <c:pt idx="3">
                  <c:v>6.9000000000000006E-2</c:v>
                </c:pt>
                <c:pt idx="4">
                  <c:v>6.2E-2</c:v>
                </c:pt>
                <c:pt idx="5">
                  <c:v>7.0000000000000007E-2</c:v>
                </c:pt>
                <c:pt idx="6">
                  <c:v>7.8E-2</c:v>
                </c:pt>
                <c:pt idx="7">
                  <c:v>8.4000000000000005E-2</c:v>
                </c:pt>
                <c:pt idx="8">
                  <c:v>0.09</c:v>
                </c:pt>
                <c:pt idx="9">
                  <c:v>9.2999999999999999E-2</c:v>
                </c:pt>
                <c:pt idx="10">
                  <c:v>9.8000000000000004E-2</c:v>
                </c:pt>
                <c:pt idx="11">
                  <c:v>8.1000000000000003E-2</c:v>
                </c:pt>
                <c:pt idx="12">
                  <c:v>7.1999999999999995E-2</c:v>
                </c:pt>
                <c:pt idx="13">
                  <c:v>7.0999999999999994E-2</c:v>
                </c:pt>
                <c:pt idx="14">
                  <c:v>7.0999999999999994E-2</c:v>
                </c:pt>
              </c:numCache>
            </c:numRef>
          </c:val>
          <c:smooth val="0"/>
        </c:ser>
        <c:ser>
          <c:idx val="4"/>
          <c:order val="4"/>
          <c:tx>
            <c:strRef>
              <c:f>'Fig 3.14'!$C$9</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3.14'!$D$9:$U$9</c:f>
              <c:numCache>
                <c:formatCode>0.0%</c:formatCode>
                <c:ptCount val="18"/>
                <c:pt idx="1">
                  <c:v>7.3999999999999996E-2</c:v>
                </c:pt>
                <c:pt idx="2">
                  <c:v>7.5999999999999998E-2</c:v>
                </c:pt>
                <c:pt idx="3">
                  <c:v>7.5999999999999998E-2</c:v>
                </c:pt>
                <c:pt idx="4">
                  <c:v>6.8000000000000005E-2</c:v>
                </c:pt>
                <c:pt idx="5">
                  <c:v>8.5000000000000006E-2</c:v>
                </c:pt>
                <c:pt idx="6">
                  <c:v>9.4E-2</c:v>
                </c:pt>
                <c:pt idx="7">
                  <c:v>0.10299999999999999</c:v>
                </c:pt>
                <c:pt idx="8">
                  <c:v>0.112</c:v>
                </c:pt>
                <c:pt idx="9">
                  <c:v>0.11600000000000001</c:v>
                </c:pt>
                <c:pt idx="10">
                  <c:v>0.107</c:v>
                </c:pt>
                <c:pt idx="11">
                  <c:v>9.5000000000000001E-2</c:v>
                </c:pt>
                <c:pt idx="12">
                  <c:v>7.5999999999999998E-2</c:v>
                </c:pt>
                <c:pt idx="13">
                  <c:v>8.3000000000000004E-2</c:v>
                </c:pt>
              </c:numCache>
            </c:numRef>
          </c:val>
          <c:smooth val="0"/>
        </c:ser>
        <c:ser>
          <c:idx val="5"/>
          <c:order val="5"/>
          <c:tx>
            <c:strRef>
              <c:f>'Fig 3.14'!$C$10</c:f>
              <c:strCache>
                <c:ptCount val="1"/>
                <c:pt idx="0">
                  <c:v>59 ans</c:v>
                </c:pt>
              </c:strCache>
            </c:strRef>
          </c:tx>
          <c:spPr>
            <a:ln w="38100">
              <a:solidFill>
                <a:schemeClr val="bg1">
                  <a:lumMod val="65000"/>
                </a:schemeClr>
              </a:solidFill>
            </a:ln>
          </c:spPr>
          <c:marker>
            <c:symbol val="none"/>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3.14'!$D$10:$U$10</c:f>
              <c:numCache>
                <c:formatCode>0.0%</c:formatCode>
                <c:ptCount val="18"/>
                <c:pt idx="0">
                  <c:v>0.08</c:v>
                </c:pt>
                <c:pt idx="1">
                  <c:v>7.9000000000000001E-2</c:v>
                </c:pt>
                <c:pt idx="2">
                  <c:v>8.1000000000000003E-2</c:v>
                </c:pt>
                <c:pt idx="3">
                  <c:v>8.1000000000000003E-2</c:v>
                </c:pt>
                <c:pt idx="4">
                  <c:v>8.5999999999999993E-2</c:v>
                </c:pt>
                <c:pt idx="5">
                  <c:v>0.10100000000000001</c:v>
                </c:pt>
                <c:pt idx="6">
                  <c:v>0.114</c:v>
                </c:pt>
                <c:pt idx="7">
                  <c:v>0.124</c:v>
                </c:pt>
                <c:pt idx="8">
                  <c:v>0.13600000000000001</c:v>
                </c:pt>
                <c:pt idx="9">
                  <c:v>0.128</c:v>
                </c:pt>
                <c:pt idx="10">
                  <c:v>0.122</c:v>
                </c:pt>
                <c:pt idx="11">
                  <c:v>0.112</c:v>
                </c:pt>
                <c:pt idx="12">
                  <c:v>0.104</c:v>
                </c:pt>
              </c:numCache>
            </c:numRef>
          </c:val>
          <c:smooth val="0"/>
        </c:ser>
        <c:dLbls>
          <c:showLegendKey val="0"/>
          <c:showVal val="0"/>
          <c:showCatName val="0"/>
          <c:showSerName val="0"/>
          <c:showPercent val="0"/>
          <c:showBubbleSize val="0"/>
        </c:dLbls>
        <c:marker val="1"/>
        <c:smooth val="0"/>
        <c:axId val="138002816"/>
        <c:axId val="138004736"/>
      </c:lineChart>
      <c:catAx>
        <c:axId val="138002816"/>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38004736"/>
        <c:crosses val="autoZero"/>
        <c:auto val="1"/>
        <c:lblAlgn val="ctr"/>
        <c:lblOffset val="100"/>
        <c:tickLblSkip val="2"/>
        <c:noMultiLvlLbl val="0"/>
      </c:catAx>
      <c:valAx>
        <c:axId val="138004736"/>
        <c:scaling>
          <c:orientation val="minMax"/>
          <c:max val="0.35000000000000003"/>
          <c:min val="0"/>
        </c:scaling>
        <c:delete val="0"/>
        <c:axPos val="l"/>
        <c:majorGridlines/>
        <c:title>
          <c:tx>
            <c:rich>
              <a:bodyPr rot="-5400000" vert="horz"/>
              <a:lstStyle/>
              <a:p>
                <a:pPr>
                  <a:defRPr/>
                </a:pPr>
                <a:r>
                  <a:rPr lang="en-US"/>
                  <a:t>Taux de retraitées</a:t>
                </a:r>
              </a:p>
            </c:rich>
          </c:tx>
          <c:layout>
            <c:manualLayout>
              <c:xMode val="edge"/>
              <c:yMode val="edge"/>
              <c:x val="0"/>
              <c:y val="0.10143370370370371"/>
            </c:manualLayout>
          </c:layout>
          <c:overlay val="0"/>
        </c:title>
        <c:numFmt formatCode="0%" sourceLinked="0"/>
        <c:majorTickMark val="out"/>
        <c:minorTickMark val="none"/>
        <c:tickLblPos val="nextTo"/>
        <c:crossAx val="138002816"/>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3.14'!$C$11</c:f>
              <c:strCache>
                <c:ptCount val="1"/>
                <c:pt idx="0">
                  <c:v>54 ans</c:v>
                </c:pt>
              </c:strCache>
            </c:strRef>
          </c:tx>
          <c:spPr>
            <a:ln w="19050">
              <a:solidFill>
                <a:schemeClr val="tx1"/>
              </a:solidFill>
            </a:ln>
          </c:spPr>
          <c:marker>
            <c:symbol val="plus"/>
            <c:size val="5"/>
            <c:spPr>
              <a:noFill/>
              <a:ln>
                <a:solidFill>
                  <a:schemeClr val="tx1"/>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3.14'!$D$11:$U$11</c:f>
              <c:numCache>
                <c:formatCode>0.0%</c:formatCode>
                <c:ptCount val="18"/>
                <c:pt idx="5">
                  <c:v>4.4999999999999998E-2</c:v>
                </c:pt>
                <c:pt idx="6">
                  <c:v>4.5999999999999999E-2</c:v>
                </c:pt>
                <c:pt idx="7">
                  <c:v>4.5999999999999999E-2</c:v>
                </c:pt>
                <c:pt idx="8">
                  <c:v>4.3999999999999997E-2</c:v>
                </c:pt>
                <c:pt idx="9">
                  <c:v>3.5000000000000003E-2</c:v>
                </c:pt>
                <c:pt idx="10">
                  <c:v>3.4000000000000002E-2</c:v>
                </c:pt>
                <c:pt idx="11">
                  <c:v>3.3000000000000002E-2</c:v>
                </c:pt>
                <c:pt idx="12">
                  <c:v>3.3000000000000002E-2</c:v>
                </c:pt>
                <c:pt idx="13">
                  <c:v>4.8000000000000001E-2</c:v>
                </c:pt>
                <c:pt idx="14">
                  <c:v>4.7E-2</c:v>
                </c:pt>
                <c:pt idx="15">
                  <c:v>4.4999999999999998E-2</c:v>
                </c:pt>
                <c:pt idx="16">
                  <c:v>2.8000000000000001E-2</c:v>
                </c:pt>
                <c:pt idx="17">
                  <c:v>2.9000000000000001E-2</c:v>
                </c:pt>
              </c:numCache>
            </c:numRef>
          </c:val>
          <c:smooth val="0"/>
        </c:ser>
        <c:ser>
          <c:idx val="1"/>
          <c:order val="1"/>
          <c:tx>
            <c:strRef>
              <c:f>'Fig 3.14'!$C$12</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3.14'!$D$12:$U$12</c:f>
              <c:numCache>
                <c:formatCode>0.0%</c:formatCode>
                <c:ptCount val="18"/>
                <c:pt idx="4">
                  <c:v>8.7999999999999995E-2</c:v>
                </c:pt>
                <c:pt idx="5">
                  <c:v>8.6999999999999994E-2</c:v>
                </c:pt>
                <c:pt idx="6">
                  <c:v>8.8999999999999996E-2</c:v>
                </c:pt>
                <c:pt idx="7">
                  <c:v>8.4000000000000005E-2</c:v>
                </c:pt>
                <c:pt idx="8">
                  <c:v>8.1000000000000003E-2</c:v>
                </c:pt>
                <c:pt idx="9">
                  <c:v>7.6999999999999999E-2</c:v>
                </c:pt>
                <c:pt idx="10">
                  <c:v>7.4999999999999997E-2</c:v>
                </c:pt>
                <c:pt idx="11">
                  <c:v>7.4999999999999997E-2</c:v>
                </c:pt>
                <c:pt idx="12">
                  <c:v>6.9000000000000006E-2</c:v>
                </c:pt>
                <c:pt idx="13">
                  <c:v>6.2E-2</c:v>
                </c:pt>
                <c:pt idx="14">
                  <c:v>5.8999999999999997E-2</c:v>
                </c:pt>
                <c:pt idx="15">
                  <c:v>5.7000000000000002E-2</c:v>
                </c:pt>
                <c:pt idx="16">
                  <c:v>5.6000000000000001E-2</c:v>
                </c:pt>
              </c:numCache>
            </c:numRef>
          </c:val>
          <c:smooth val="0"/>
        </c:ser>
        <c:ser>
          <c:idx val="2"/>
          <c:order val="2"/>
          <c:tx>
            <c:strRef>
              <c:f>'Fig 3.14'!$C$13</c:f>
              <c:strCache>
                <c:ptCount val="1"/>
                <c:pt idx="0">
                  <c:v>56 ans</c:v>
                </c:pt>
              </c:strCache>
            </c:strRef>
          </c:tx>
          <c:spPr>
            <a:ln w="38100">
              <a:solidFill>
                <a:schemeClr val="tx1"/>
              </a:solidFill>
              <a:prstDash val="solid"/>
            </a:ln>
          </c:spPr>
          <c:marker>
            <c:symbol val="none"/>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3.14'!$D$13:$U$13</c:f>
              <c:numCache>
                <c:formatCode>0.0%</c:formatCode>
                <c:ptCount val="18"/>
                <c:pt idx="3">
                  <c:v>0.10199999999999999</c:v>
                </c:pt>
                <c:pt idx="4">
                  <c:v>0.1</c:v>
                </c:pt>
                <c:pt idx="5">
                  <c:v>0.10100000000000001</c:v>
                </c:pt>
                <c:pt idx="6">
                  <c:v>0.10299999999999999</c:v>
                </c:pt>
                <c:pt idx="7">
                  <c:v>0.11700000000000001</c:v>
                </c:pt>
                <c:pt idx="8">
                  <c:v>0.124</c:v>
                </c:pt>
                <c:pt idx="9">
                  <c:v>0.124</c:v>
                </c:pt>
                <c:pt idx="10">
                  <c:v>0.125</c:v>
                </c:pt>
                <c:pt idx="11">
                  <c:v>0.14499999999999999</c:v>
                </c:pt>
                <c:pt idx="12">
                  <c:v>8.6999999999999994E-2</c:v>
                </c:pt>
                <c:pt idx="13">
                  <c:v>8.1000000000000003E-2</c:v>
                </c:pt>
                <c:pt idx="14">
                  <c:v>0.10199999999999999</c:v>
                </c:pt>
                <c:pt idx="15">
                  <c:v>7.2999999999999995E-2</c:v>
                </c:pt>
              </c:numCache>
            </c:numRef>
          </c:val>
          <c:smooth val="0"/>
        </c:ser>
        <c:ser>
          <c:idx val="3"/>
          <c:order val="3"/>
          <c:tx>
            <c:strRef>
              <c:f>'Fig 3.14'!$C$14</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3.14'!$D$14:$U$14</c:f>
              <c:numCache>
                <c:formatCode>0.0%</c:formatCode>
                <c:ptCount val="18"/>
                <c:pt idx="2">
                  <c:v>0.111</c:v>
                </c:pt>
                <c:pt idx="3">
                  <c:v>0.109</c:v>
                </c:pt>
                <c:pt idx="4">
                  <c:v>0.108</c:v>
                </c:pt>
                <c:pt idx="5">
                  <c:v>0.108</c:v>
                </c:pt>
                <c:pt idx="6">
                  <c:v>0.16400000000000001</c:v>
                </c:pt>
                <c:pt idx="7">
                  <c:v>0.189</c:v>
                </c:pt>
                <c:pt idx="8">
                  <c:v>0.20200000000000001</c:v>
                </c:pt>
                <c:pt idx="9">
                  <c:v>0.20899999999999999</c:v>
                </c:pt>
                <c:pt idx="10">
                  <c:v>0.214</c:v>
                </c:pt>
                <c:pt idx="11">
                  <c:v>0.154</c:v>
                </c:pt>
                <c:pt idx="12">
                  <c:v>0.109</c:v>
                </c:pt>
                <c:pt idx="13">
                  <c:v>0.13500000000000001</c:v>
                </c:pt>
                <c:pt idx="14">
                  <c:v>9.1999999999999998E-2</c:v>
                </c:pt>
              </c:numCache>
            </c:numRef>
          </c:val>
          <c:smooth val="0"/>
        </c:ser>
        <c:ser>
          <c:idx val="4"/>
          <c:order val="4"/>
          <c:tx>
            <c:strRef>
              <c:f>'Fig 3.14'!$C$15</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3.14'!$D$15:$U$15</c:f>
              <c:numCache>
                <c:formatCode>0.0%</c:formatCode>
                <c:ptCount val="18"/>
                <c:pt idx="1">
                  <c:v>0.115</c:v>
                </c:pt>
                <c:pt idx="2">
                  <c:v>0.11600000000000001</c:v>
                </c:pt>
                <c:pt idx="3">
                  <c:v>0.115</c:v>
                </c:pt>
                <c:pt idx="4">
                  <c:v>0.113</c:v>
                </c:pt>
                <c:pt idx="5">
                  <c:v>0.188</c:v>
                </c:pt>
                <c:pt idx="6">
                  <c:v>0.218</c:v>
                </c:pt>
                <c:pt idx="7">
                  <c:v>0.245</c:v>
                </c:pt>
                <c:pt idx="8">
                  <c:v>0.26</c:v>
                </c:pt>
                <c:pt idx="9">
                  <c:v>0.251</c:v>
                </c:pt>
                <c:pt idx="10">
                  <c:v>0.23</c:v>
                </c:pt>
                <c:pt idx="11">
                  <c:v>0.19500000000000001</c:v>
                </c:pt>
                <c:pt idx="12">
                  <c:v>0.16</c:v>
                </c:pt>
                <c:pt idx="13">
                  <c:v>0.151</c:v>
                </c:pt>
              </c:numCache>
            </c:numRef>
          </c:val>
          <c:smooth val="0"/>
        </c:ser>
        <c:ser>
          <c:idx val="5"/>
          <c:order val="5"/>
          <c:tx>
            <c:strRef>
              <c:f>'Fig 3.14'!$C$16</c:f>
              <c:strCache>
                <c:ptCount val="1"/>
                <c:pt idx="0">
                  <c:v>59 ans</c:v>
                </c:pt>
              </c:strCache>
            </c:strRef>
          </c:tx>
          <c:spPr>
            <a:ln w="38100">
              <a:solidFill>
                <a:schemeClr val="bg1">
                  <a:lumMod val="65000"/>
                </a:schemeClr>
              </a:solidFill>
            </a:ln>
          </c:spPr>
          <c:marker>
            <c:symbol val="none"/>
          </c:marker>
          <c:cat>
            <c:numRef>
              <c:f>'Fig 3.14'!$D$4:$U$4</c:f>
              <c:numCache>
                <c:formatCode>General</c:formatCode>
                <c:ptCount val="18"/>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numCache>
            </c:numRef>
          </c:cat>
          <c:val>
            <c:numRef>
              <c:f>'Fig 3.14'!$D$16:$U$16</c:f>
              <c:numCache>
                <c:formatCode>0.0%</c:formatCode>
                <c:ptCount val="18"/>
                <c:pt idx="0">
                  <c:v>0.122</c:v>
                </c:pt>
                <c:pt idx="1">
                  <c:v>0.11899999999999999</c:v>
                </c:pt>
                <c:pt idx="2">
                  <c:v>0.12</c:v>
                </c:pt>
                <c:pt idx="3">
                  <c:v>0.11799999999999999</c:v>
                </c:pt>
                <c:pt idx="4">
                  <c:v>0.20100000000000001</c:v>
                </c:pt>
                <c:pt idx="5">
                  <c:v>0.24399999999999999</c:v>
                </c:pt>
                <c:pt idx="6">
                  <c:v>0.27500000000000002</c:v>
                </c:pt>
                <c:pt idx="7">
                  <c:v>0.29799999999999999</c:v>
                </c:pt>
                <c:pt idx="8">
                  <c:v>0.29699999999999999</c:v>
                </c:pt>
                <c:pt idx="9">
                  <c:v>0.27900000000000003</c:v>
                </c:pt>
                <c:pt idx="10">
                  <c:v>0.26300000000000001</c:v>
                </c:pt>
                <c:pt idx="11">
                  <c:v>0.23699999999999999</c:v>
                </c:pt>
                <c:pt idx="12">
                  <c:v>0.215</c:v>
                </c:pt>
              </c:numCache>
            </c:numRef>
          </c:val>
          <c:smooth val="0"/>
        </c:ser>
        <c:dLbls>
          <c:showLegendKey val="0"/>
          <c:showVal val="0"/>
          <c:showCatName val="0"/>
          <c:showSerName val="0"/>
          <c:showPercent val="0"/>
          <c:showBubbleSize val="0"/>
        </c:dLbls>
        <c:marker val="1"/>
        <c:smooth val="0"/>
        <c:axId val="108494208"/>
        <c:axId val="108508672"/>
      </c:lineChart>
      <c:catAx>
        <c:axId val="108494208"/>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08508672"/>
        <c:crosses val="autoZero"/>
        <c:auto val="1"/>
        <c:lblAlgn val="ctr"/>
        <c:lblOffset val="100"/>
        <c:tickLblSkip val="2"/>
        <c:noMultiLvlLbl val="0"/>
      </c:catAx>
      <c:valAx>
        <c:axId val="108508672"/>
        <c:scaling>
          <c:orientation val="minMax"/>
          <c:max val="0.35000000000000003"/>
          <c:min val="0"/>
        </c:scaling>
        <c:delete val="0"/>
        <c:axPos val="l"/>
        <c:majorGridlines/>
        <c:title>
          <c:tx>
            <c:rich>
              <a:bodyPr rot="-5400000" vert="horz"/>
              <a:lstStyle/>
              <a:p>
                <a:pPr>
                  <a:defRPr/>
                </a:pPr>
                <a:r>
                  <a:rPr lang="en-US"/>
                  <a:t>Taux de retraités</a:t>
                </a:r>
              </a:p>
            </c:rich>
          </c:tx>
          <c:layout>
            <c:manualLayout>
              <c:xMode val="edge"/>
              <c:yMode val="edge"/>
              <c:x val="0"/>
              <c:y val="0.10143370370370371"/>
            </c:manualLayout>
          </c:layout>
          <c:overlay val="0"/>
        </c:title>
        <c:numFmt formatCode="0%" sourceLinked="0"/>
        <c:majorTickMark val="out"/>
        <c:minorTickMark val="none"/>
        <c:tickLblPos val="nextTo"/>
        <c:crossAx val="108494208"/>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1944444444441"/>
          <c:y val="2.8704444444444446E-2"/>
          <c:w val="0.84971423611111108"/>
          <c:h val="0.55065222222222221"/>
        </c:manualLayout>
      </c:layout>
      <c:lineChart>
        <c:grouping val="standard"/>
        <c:varyColors val="0"/>
        <c:ser>
          <c:idx val="0"/>
          <c:order val="0"/>
          <c:tx>
            <c:v>Génération ayant 65 ans (hors majorations et réversions)</c:v>
          </c:tx>
          <c:spPr>
            <a:ln w="38100">
              <a:solidFill>
                <a:srgbClr val="FF0000"/>
              </a:solidFill>
            </a:ln>
          </c:spPr>
          <c:marker>
            <c:symbol val="circle"/>
            <c:size val="7"/>
            <c:spPr>
              <a:solidFill>
                <a:srgbClr val="FF0000"/>
              </a:solidFill>
              <a:ln>
                <a:solidFill>
                  <a:srgbClr val="FF0000"/>
                </a:solidFill>
              </a:ln>
            </c:spPr>
          </c:marker>
          <c:cat>
            <c:multiLvlStrRef>
              <c:f>'Fig 3.22'!$B$5:$C$28</c:f>
              <c:multiLvlStrCache>
                <c:ptCount val="24"/>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lvl>
                <c:lvl>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lvl>
              </c:multiLvlStrCache>
            </c:multiLvlStrRef>
          </c:cat>
          <c:val>
            <c:numRef>
              <c:f>'Fig 3.22'!$D$5:$D$28</c:f>
              <c:numCache>
                <c:formatCode>0.0%</c:formatCode>
                <c:ptCount val="24"/>
                <c:pt idx="0">
                  <c:v>0.48399999999999999</c:v>
                </c:pt>
                <c:pt idx="2">
                  <c:v>0.48799999999999999</c:v>
                </c:pt>
                <c:pt idx="4">
                  <c:v>0.50700000000000001</c:v>
                </c:pt>
                <c:pt idx="6">
                  <c:v>0.52</c:v>
                </c:pt>
                <c:pt idx="8">
                  <c:v>0.52200000000000002</c:v>
                </c:pt>
                <c:pt idx="10">
                  <c:v>0.53400000000000003</c:v>
                </c:pt>
                <c:pt idx="12">
                  <c:v>0.56100000000000005</c:v>
                </c:pt>
                <c:pt idx="14">
                  <c:v>0.57699999999999996</c:v>
                </c:pt>
                <c:pt idx="15">
                  <c:v>0.58799999999999997</c:v>
                </c:pt>
                <c:pt idx="16">
                  <c:v>0.60099999999999998</c:v>
                </c:pt>
                <c:pt idx="17">
                  <c:v>0.61299999999999999</c:v>
                </c:pt>
                <c:pt idx="18">
                  <c:v>0.61799999999999999</c:v>
                </c:pt>
                <c:pt idx="19">
                  <c:v>0.626</c:v>
                </c:pt>
                <c:pt idx="20">
                  <c:v>0.63</c:v>
                </c:pt>
                <c:pt idx="21">
                  <c:v>0.63700000000000001</c:v>
                </c:pt>
                <c:pt idx="22">
                  <c:v>0.63700000000000001</c:v>
                </c:pt>
                <c:pt idx="23">
                  <c:v>0.63100000000000001</c:v>
                </c:pt>
              </c:numCache>
            </c:numRef>
          </c:val>
          <c:smooth val="0"/>
        </c:ser>
        <c:ser>
          <c:idx val="1"/>
          <c:order val="1"/>
          <c:tx>
            <c:strRef>
              <c:f>'Fig 3.22'!$E$4</c:f>
              <c:strCache>
                <c:ptCount val="1"/>
                <c:pt idx="0">
                  <c:v>Génération ayant 65 ans (y compris majorations et réversions)</c:v>
                </c:pt>
              </c:strCache>
            </c:strRef>
          </c:tx>
          <c:spPr>
            <a:ln w="12700">
              <a:solidFill>
                <a:srgbClr val="FF0000"/>
              </a:solidFill>
              <a:prstDash val="dash"/>
            </a:ln>
          </c:spPr>
          <c:marker>
            <c:symbol val="circle"/>
            <c:size val="7"/>
            <c:spPr>
              <a:solidFill>
                <a:schemeClr val="bg1"/>
              </a:solidFill>
              <a:ln>
                <a:solidFill>
                  <a:srgbClr val="FF0000"/>
                </a:solidFill>
              </a:ln>
            </c:spPr>
          </c:marker>
          <c:cat>
            <c:multiLvlStrRef>
              <c:f>'Fig 3.22'!$B$5:$C$28</c:f>
              <c:multiLvlStrCache>
                <c:ptCount val="24"/>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lvl>
                <c:lvl>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lvl>
              </c:multiLvlStrCache>
            </c:multiLvlStrRef>
          </c:cat>
          <c:val>
            <c:numRef>
              <c:f>'Fig 3.22'!$E$5:$E$28</c:f>
              <c:numCache>
                <c:formatCode>General</c:formatCode>
                <c:ptCount val="24"/>
                <c:pt idx="15" formatCode="0.0%">
                  <c:v>0.66300000000000003</c:v>
                </c:pt>
                <c:pt idx="16" formatCode="0.0%">
                  <c:v>0.67500000000000004</c:v>
                </c:pt>
                <c:pt idx="17" formatCode="0.0%">
                  <c:v>0.68300000000000005</c:v>
                </c:pt>
                <c:pt idx="18" formatCode="0.0%">
                  <c:v>0.68500000000000005</c:v>
                </c:pt>
                <c:pt idx="19" formatCode="0.0%">
                  <c:v>0.68799999999999994</c:v>
                </c:pt>
                <c:pt idx="20" formatCode="0.0%">
                  <c:v>0.68799999999999994</c:v>
                </c:pt>
                <c:pt idx="21" formatCode="0.0%">
                  <c:v>0.69599999999999995</c:v>
                </c:pt>
                <c:pt idx="22" formatCode="0.0%">
                  <c:v>0.69199999999999995</c:v>
                </c:pt>
                <c:pt idx="23" formatCode="0.0%">
                  <c:v>0.67800000000000005</c:v>
                </c:pt>
              </c:numCache>
            </c:numRef>
          </c:val>
          <c:smooth val="0"/>
        </c:ser>
        <c:ser>
          <c:idx val="2"/>
          <c:order val="2"/>
          <c:tx>
            <c:strRef>
              <c:f>'Fig 3.22'!$F$4</c:f>
              <c:strCache>
                <c:ptCount val="1"/>
                <c:pt idx="0">
                  <c:v>Ensemble des retraités de droit direct (hors majorations et réversions)</c:v>
                </c:pt>
              </c:strCache>
            </c:strRef>
          </c:tx>
          <c:spPr>
            <a:ln w="12700">
              <a:solidFill>
                <a:schemeClr val="tx1"/>
              </a:solidFill>
            </a:ln>
          </c:spPr>
          <c:marker>
            <c:symbol val="triangle"/>
            <c:size val="7"/>
            <c:spPr>
              <a:solidFill>
                <a:schemeClr val="tx1"/>
              </a:solidFill>
              <a:ln>
                <a:solidFill>
                  <a:schemeClr val="tx1"/>
                </a:solidFill>
              </a:ln>
            </c:spPr>
          </c:marker>
          <c:cat>
            <c:multiLvlStrRef>
              <c:f>'Fig 3.22'!$B$5:$C$28</c:f>
              <c:multiLvlStrCache>
                <c:ptCount val="24"/>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lvl>
                <c:lvl>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lvl>
              </c:multiLvlStrCache>
            </c:multiLvlStrRef>
          </c:cat>
          <c:val>
            <c:numRef>
              <c:f>'Fig 3.22'!$F$5:$F$28</c:f>
              <c:numCache>
                <c:formatCode>General</c:formatCode>
                <c:ptCount val="24"/>
                <c:pt idx="15" formatCode="0.0%">
                  <c:v>0.54600000000000004</c:v>
                </c:pt>
                <c:pt idx="16" formatCode="0.0%">
                  <c:v>0.54900000000000004</c:v>
                </c:pt>
                <c:pt idx="17" formatCode="0.0%">
                  <c:v>0.55500000000000005</c:v>
                </c:pt>
                <c:pt idx="18" formatCode="0.0%">
                  <c:v>0.56200000000000006</c:v>
                </c:pt>
                <c:pt idx="19" formatCode="0.0%">
                  <c:v>0.57099999999999995</c:v>
                </c:pt>
                <c:pt idx="20" formatCode="0.0%">
                  <c:v>0.57499999999999996</c:v>
                </c:pt>
                <c:pt idx="21" formatCode="0.0%">
                  <c:v>0.57899999999999996</c:v>
                </c:pt>
                <c:pt idx="22" formatCode="0.0%">
                  <c:v>0.58099999999999996</c:v>
                </c:pt>
                <c:pt idx="23" formatCode="0.0%">
                  <c:v>0.57499999999999996</c:v>
                </c:pt>
              </c:numCache>
            </c:numRef>
          </c:val>
          <c:smooth val="0"/>
        </c:ser>
        <c:ser>
          <c:idx val="3"/>
          <c:order val="3"/>
          <c:tx>
            <c:strRef>
              <c:f>'Fig 3.22'!$G$4</c:f>
              <c:strCache>
                <c:ptCount val="1"/>
                <c:pt idx="0">
                  <c:v>Ensemble des retraités de droit direct (y compris majorations et réversions)</c:v>
                </c:pt>
              </c:strCache>
            </c:strRef>
          </c:tx>
          <c:spPr>
            <a:ln w="12700">
              <a:solidFill>
                <a:schemeClr val="tx1"/>
              </a:solidFill>
              <a:prstDash val="sysDash"/>
            </a:ln>
          </c:spPr>
          <c:marker>
            <c:symbol val="triangle"/>
            <c:size val="7"/>
            <c:spPr>
              <a:solidFill>
                <a:schemeClr val="bg1">
                  <a:lumMod val="75000"/>
                </a:schemeClr>
              </a:solidFill>
              <a:ln>
                <a:solidFill>
                  <a:schemeClr val="tx1"/>
                </a:solidFill>
              </a:ln>
            </c:spPr>
          </c:marker>
          <c:cat>
            <c:multiLvlStrRef>
              <c:f>'Fig 3.22'!$B$5:$C$28</c:f>
              <c:multiLvlStrCache>
                <c:ptCount val="24"/>
                <c:lvl>
                  <c:pt idx="0">
                    <c:v>1924</c:v>
                  </c:pt>
                  <c:pt idx="1">
                    <c:v>1925</c:v>
                  </c:pt>
                  <c:pt idx="2">
                    <c:v>1926</c:v>
                  </c:pt>
                  <c:pt idx="3">
                    <c:v>1927</c:v>
                  </c:pt>
                  <c:pt idx="4">
                    <c:v>1928</c:v>
                  </c:pt>
                  <c:pt idx="5">
                    <c:v>1929</c:v>
                  </c:pt>
                  <c:pt idx="6">
                    <c:v>1930</c:v>
                  </c:pt>
                  <c:pt idx="7">
                    <c:v>1931</c:v>
                  </c:pt>
                  <c:pt idx="8">
                    <c:v>1932</c:v>
                  </c:pt>
                  <c:pt idx="9">
                    <c:v>1933</c:v>
                  </c:pt>
                  <c:pt idx="10">
                    <c:v>1934</c:v>
                  </c:pt>
                  <c:pt idx="11">
                    <c:v>1935</c:v>
                  </c:pt>
                  <c:pt idx="12">
                    <c:v>1936</c:v>
                  </c:pt>
                  <c:pt idx="13">
                    <c:v>1937</c:v>
                  </c:pt>
                  <c:pt idx="14">
                    <c:v>1938</c:v>
                  </c:pt>
                  <c:pt idx="15">
                    <c:v>1939</c:v>
                  </c:pt>
                  <c:pt idx="16">
                    <c:v>1940</c:v>
                  </c:pt>
                  <c:pt idx="17">
                    <c:v>1941</c:v>
                  </c:pt>
                  <c:pt idx="18">
                    <c:v>1942</c:v>
                  </c:pt>
                  <c:pt idx="19">
                    <c:v>1943</c:v>
                  </c:pt>
                  <c:pt idx="20">
                    <c:v>1944</c:v>
                  </c:pt>
                  <c:pt idx="21">
                    <c:v>1945</c:v>
                  </c:pt>
                  <c:pt idx="22">
                    <c:v>1946</c:v>
                  </c:pt>
                  <c:pt idx="23">
                    <c:v>1947</c:v>
                  </c:pt>
                </c:lvl>
                <c:lvl>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lvl>
              </c:multiLvlStrCache>
            </c:multiLvlStrRef>
          </c:cat>
          <c:val>
            <c:numRef>
              <c:f>'Fig 3.22'!$G$5:$G$28</c:f>
              <c:numCache>
                <c:formatCode>General</c:formatCode>
                <c:ptCount val="24"/>
                <c:pt idx="15" formatCode="0.0%">
                  <c:v>0.70199999999999996</c:v>
                </c:pt>
                <c:pt idx="16" formatCode="0.0%">
                  <c:v>0.70199999999999996</c:v>
                </c:pt>
                <c:pt idx="17" formatCode="0.0%">
                  <c:v>0.70299999999999996</c:v>
                </c:pt>
                <c:pt idx="18" formatCode="0.0%">
                  <c:v>0.70699999999999996</c:v>
                </c:pt>
                <c:pt idx="19" formatCode="0.0%">
                  <c:v>0.71799999999999997</c:v>
                </c:pt>
                <c:pt idx="20" formatCode="0.0%">
                  <c:v>0.72</c:v>
                </c:pt>
                <c:pt idx="21" formatCode="0.0%">
                  <c:v>0.72399999999999998</c:v>
                </c:pt>
                <c:pt idx="22" formatCode="0.0%">
                  <c:v>0.71799999999999997</c:v>
                </c:pt>
                <c:pt idx="23" formatCode="0.0%">
                  <c:v>0.70899999999999996</c:v>
                </c:pt>
              </c:numCache>
            </c:numRef>
          </c:val>
          <c:smooth val="0"/>
        </c:ser>
        <c:dLbls>
          <c:showLegendKey val="0"/>
          <c:showVal val="0"/>
          <c:showCatName val="0"/>
          <c:showSerName val="0"/>
          <c:showPercent val="0"/>
          <c:showBubbleSize val="0"/>
        </c:dLbls>
        <c:marker val="1"/>
        <c:smooth val="0"/>
        <c:axId val="108328832"/>
        <c:axId val="139993088"/>
      </c:lineChart>
      <c:catAx>
        <c:axId val="108328832"/>
        <c:scaling>
          <c:orientation val="minMax"/>
        </c:scaling>
        <c:delete val="0"/>
        <c:axPos val="b"/>
        <c:majorTickMark val="out"/>
        <c:minorTickMark val="none"/>
        <c:tickLblPos val="nextTo"/>
        <c:txPr>
          <a:bodyPr rot="-5400000" vert="horz"/>
          <a:lstStyle/>
          <a:p>
            <a:pPr>
              <a:defRPr sz="800"/>
            </a:pPr>
            <a:endParaRPr lang="fr-FR"/>
          </a:p>
        </c:txPr>
        <c:crossAx val="139993088"/>
        <c:crosses val="autoZero"/>
        <c:auto val="1"/>
        <c:lblAlgn val="ctr"/>
        <c:lblOffset val="100"/>
        <c:noMultiLvlLbl val="0"/>
      </c:catAx>
      <c:valAx>
        <c:axId val="139993088"/>
        <c:scaling>
          <c:orientation val="minMax"/>
          <c:max val="0.7400000000000001"/>
          <c:min val="0.48000000000000004"/>
        </c:scaling>
        <c:delete val="0"/>
        <c:axPos val="l"/>
        <c:majorGridlines/>
        <c:title>
          <c:tx>
            <c:rich>
              <a:bodyPr rot="-5400000" vert="horz"/>
              <a:lstStyle/>
              <a:p>
                <a:pPr>
                  <a:defRPr/>
                </a:pPr>
                <a:r>
                  <a:rPr lang="fr-FR" sz="900"/>
                  <a:t>Rapport de montant moyen </a:t>
                </a:r>
                <a:br>
                  <a:rPr lang="fr-FR" sz="900"/>
                </a:br>
                <a:r>
                  <a:rPr lang="fr-FR" sz="900"/>
                  <a:t>pension</a:t>
                </a:r>
                <a:r>
                  <a:rPr lang="fr-FR" sz="900" baseline="0"/>
                  <a:t> des femmes / pension des hommes</a:t>
                </a:r>
                <a:endParaRPr lang="fr-FR" sz="900"/>
              </a:p>
            </c:rich>
          </c:tx>
          <c:layout>
            <c:manualLayout>
              <c:xMode val="edge"/>
              <c:yMode val="edge"/>
              <c:x val="2.7136752136752138E-3"/>
              <c:y val="4.9848148148148152E-3"/>
            </c:manualLayout>
          </c:layout>
          <c:overlay val="0"/>
        </c:title>
        <c:numFmt formatCode="0%" sourceLinked="0"/>
        <c:majorTickMark val="out"/>
        <c:minorTickMark val="none"/>
        <c:tickLblPos val="nextTo"/>
        <c:crossAx val="108328832"/>
        <c:crosses val="autoZero"/>
        <c:crossBetween val="between"/>
        <c:majorUnit val="2.0000000000000004E-2"/>
      </c:valAx>
    </c:plotArea>
    <c:legend>
      <c:legendPos val="b"/>
      <c:layout>
        <c:manualLayout>
          <c:xMode val="edge"/>
          <c:yMode val="edge"/>
          <c:x val="5.6888888888888892E-2"/>
          <c:y val="0.79006481481481483"/>
          <c:w val="0.80275831692183897"/>
          <c:h val="0.20452851851851853"/>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829202212378196"/>
          <c:y val="3.0754761904761906E-2"/>
          <c:w val="0.70339111003744414"/>
          <c:h val="0.75028768201495488"/>
        </c:manualLayout>
      </c:layout>
      <c:lineChart>
        <c:grouping val="standard"/>
        <c:varyColors val="0"/>
        <c:ser>
          <c:idx val="0"/>
          <c:order val="0"/>
          <c:tx>
            <c:strRef>
              <c:f>'Fig 3.23'!$B$5</c:f>
              <c:strCache>
                <c:ptCount val="1"/>
                <c:pt idx="0">
                  <c:v>ensemble</c:v>
                </c:pt>
              </c:strCache>
            </c:strRef>
          </c:tx>
          <c:spPr>
            <a:ln w="31750">
              <a:solidFill>
                <a:srgbClr val="FF0000"/>
              </a:solidFill>
            </a:ln>
          </c:spPr>
          <c:marker>
            <c:symbol val="none"/>
          </c:marker>
          <c:cat>
            <c:numRef>
              <c:f>'Fig 3.23'!$C$4:$L$4</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'Fig 3.23'!$C$5:$L$5</c:f>
              <c:numCache>
                <c:formatCode>0.0%</c:formatCode>
                <c:ptCount val="10"/>
                <c:pt idx="0">
                  <c:v>0.94399999999999995</c:v>
                </c:pt>
                <c:pt idx="1">
                  <c:v>0.93500000000000005</c:v>
                </c:pt>
                <c:pt idx="2">
                  <c:v>0.93899999999999995</c:v>
                </c:pt>
                <c:pt idx="3">
                  <c:v>0.93899999999999995</c:v>
                </c:pt>
                <c:pt idx="4">
                  <c:v>0.94299999999999995</c:v>
                </c:pt>
                <c:pt idx="5">
                  <c:v>0.94099999999999995</c:v>
                </c:pt>
                <c:pt idx="6">
                  <c:v>0.94099999999999995</c:v>
                </c:pt>
                <c:pt idx="7">
                  <c:v>0.94599999999999995</c:v>
                </c:pt>
                <c:pt idx="8">
                  <c:v>0.95099999999999996</c:v>
                </c:pt>
                <c:pt idx="9">
                  <c:v>0.95599999999999996</c:v>
                </c:pt>
              </c:numCache>
            </c:numRef>
          </c:val>
          <c:smooth val="0"/>
        </c:ser>
        <c:dLbls>
          <c:showLegendKey val="0"/>
          <c:showVal val="0"/>
          <c:showCatName val="0"/>
          <c:showSerName val="0"/>
          <c:showPercent val="0"/>
          <c:showBubbleSize val="0"/>
        </c:dLbls>
        <c:marker val="1"/>
        <c:smooth val="0"/>
        <c:axId val="138708864"/>
        <c:axId val="138711040"/>
      </c:lineChart>
      <c:catAx>
        <c:axId val="138708864"/>
        <c:scaling>
          <c:orientation val="minMax"/>
        </c:scaling>
        <c:delete val="0"/>
        <c:axPos val="b"/>
        <c:title>
          <c:tx>
            <c:rich>
              <a:bodyPr/>
              <a:lstStyle/>
              <a:p>
                <a:pPr>
                  <a:defRPr/>
                </a:pPr>
                <a:r>
                  <a:rPr lang="fr-FR"/>
                  <a:t>année</a:t>
                </a:r>
              </a:p>
            </c:rich>
          </c:tx>
          <c:layout>
            <c:manualLayout>
              <c:xMode val="edge"/>
              <c:yMode val="edge"/>
              <c:x val="0.83347676858118491"/>
              <c:y val="0.69334320052098752"/>
            </c:manualLayout>
          </c:layout>
          <c:overlay val="0"/>
        </c:title>
        <c:numFmt formatCode="General" sourceLinked="1"/>
        <c:majorTickMark val="out"/>
        <c:minorTickMark val="none"/>
        <c:tickLblPos val="nextTo"/>
        <c:txPr>
          <a:bodyPr rot="-5400000" vert="horz"/>
          <a:lstStyle/>
          <a:p>
            <a:pPr>
              <a:defRPr sz="900"/>
            </a:pPr>
            <a:endParaRPr lang="fr-FR"/>
          </a:p>
        </c:txPr>
        <c:crossAx val="138711040"/>
        <c:crosses val="autoZero"/>
        <c:auto val="1"/>
        <c:lblAlgn val="ctr"/>
        <c:lblOffset val="100"/>
        <c:tickLblSkip val="1"/>
        <c:noMultiLvlLbl val="0"/>
      </c:catAx>
      <c:valAx>
        <c:axId val="138711040"/>
        <c:scaling>
          <c:orientation val="minMax"/>
          <c:max val="1.1000000000000001"/>
          <c:min val="0.9"/>
        </c:scaling>
        <c:delete val="0"/>
        <c:axPos val="l"/>
        <c:majorGridlines/>
        <c:title>
          <c:tx>
            <c:rich>
              <a:bodyPr rot="-5400000" vert="horz"/>
              <a:lstStyle/>
              <a:p>
                <a:pPr>
                  <a:defRPr/>
                </a:pPr>
                <a:r>
                  <a:rPr lang="en-US"/>
                  <a:t>Rapport de niveau de vie moyen des femmes</a:t>
                </a:r>
                <a:r>
                  <a:rPr lang="en-US" baseline="0"/>
                  <a:t> et des hommes retraités</a:t>
                </a:r>
                <a:endParaRPr lang="en-US"/>
              </a:p>
            </c:rich>
          </c:tx>
          <c:layout>
            <c:manualLayout>
              <c:xMode val="edge"/>
              <c:yMode val="edge"/>
              <c:x val="0"/>
              <c:y val="0.10566123054842863"/>
            </c:manualLayout>
          </c:layout>
          <c:overlay val="0"/>
        </c:title>
        <c:numFmt formatCode="0%" sourceLinked="0"/>
        <c:majorTickMark val="out"/>
        <c:minorTickMark val="none"/>
        <c:tickLblPos val="nextTo"/>
        <c:crossAx val="138708864"/>
        <c:crosses val="autoZero"/>
        <c:crossBetween val="between"/>
        <c:majorUnit val="5.000000000000001E-2"/>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599557580386062"/>
          <c:y val="3.0754761904761906E-2"/>
          <c:w val="0.72568754992582452"/>
          <c:h val="0.75028768201495488"/>
        </c:manualLayout>
      </c:layout>
      <c:lineChart>
        <c:grouping val="standard"/>
        <c:varyColors val="0"/>
        <c:ser>
          <c:idx val="0"/>
          <c:order val="0"/>
          <c:tx>
            <c:strRef>
              <c:f>'Fig 3.23'!$B$8</c:f>
              <c:strCache>
                <c:ptCount val="1"/>
                <c:pt idx="0">
                  <c:v>ensemble</c:v>
                </c:pt>
              </c:strCache>
            </c:strRef>
          </c:tx>
          <c:spPr>
            <a:ln w="31750">
              <a:solidFill>
                <a:srgbClr val="FF0000"/>
              </a:solidFill>
            </a:ln>
          </c:spPr>
          <c:marker>
            <c:symbol val="none"/>
          </c:marker>
          <c:cat>
            <c:numRef>
              <c:f>'Fig 3.23'!$C$7:$L$7</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'Fig 3.23'!$C$8:$L$8</c:f>
              <c:numCache>
                <c:formatCode>0.0</c:formatCode>
                <c:ptCount val="10"/>
                <c:pt idx="0">
                  <c:v>2.3999999999999995</c:v>
                </c:pt>
                <c:pt idx="1">
                  <c:v>1.9000000000000004</c:v>
                </c:pt>
                <c:pt idx="2">
                  <c:v>2.6999999999999997</c:v>
                </c:pt>
                <c:pt idx="3">
                  <c:v>2.5999999999999996</c:v>
                </c:pt>
                <c:pt idx="4">
                  <c:v>2.3999999999999995</c:v>
                </c:pt>
                <c:pt idx="5">
                  <c:v>2.2000000000000006</c:v>
                </c:pt>
                <c:pt idx="6">
                  <c:v>3.3000000000000003</c:v>
                </c:pt>
                <c:pt idx="7">
                  <c:v>2.4000000000000008</c:v>
                </c:pt>
                <c:pt idx="8">
                  <c:v>1.8000000000000003</c:v>
                </c:pt>
                <c:pt idx="9">
                  <c:v>1.8000000000000003</c:v>
                </c:pt>
              </c:numCache>
            </c:numRef>
          </c:val>
          <c:smooth val="0"/>
        </c:ser>
        <c:dLbls>
          <c:showLegendKey val="0"/>
          <c:showVal val="0"/>
          <c:showCatName val="0"/>
          <c:showSerName val="0"/>
          <c:showPercent val="0"/>
          <c:showBubbleSize val="0"/>
        </c:dLbls>
        <c:marker val="1"/>
        <c:smooth val="0"/>
        <c:axId val="138722688"/>
        <c:axId val="138290688"/>
      </c:lineChart>
      <c:catAx>
        <c:axId val="138722688"/>
        <c:scaling>
          <c:orientation val="minMax"/>
        </c:scaling>
        <c:delete val="0"/>
        <c:axPos val="b"/>
        <c:title>
          <c:tx>
            <c:rich>
              <a:bodyPr/>
              <a:lstStyle/>
              <a:p>
                <a:pPr>
                  <a:defRPr/>
                </a:pPr>
                <a:r>
                  <a:rPr lang="fr-FR"/>
                  <a:t>année</a:t>
                </a:r>
              </a:p>
            </c:rich>
          </c:tx>
          <c:layout>
            <c:manualLayout>
              <c:xMode val="edge"/>
              <c:yMode val="edge"/>
              <c:x val="0.83793607738831977"/>
              <c:y val="0.7083373788802716"/>
            </c:manualLayout>
          </c:layout>
          <c:overlay val="0"/>
        </c:title>
        <c:numFmt formatCode="General" sourceLinked="1"/>
        <c:majorTickMark val="out"/>
        <c:minorTickMark val="none"/>
        <c:tickLblPos val="nextTo"/>
        <c:txPr>
          <a:bodyPr rot="-5400000" vert="horz"/>
          <a:lstStyle/>
          <a:p>
            <a:pPr>
              <a:defRPr sz="900"/>
            </a:pPr>
            <a:endParaRPr lang="fr-FR"/>
          </a:p>
        </c:txPr>
        <c:crossAx val="138290688"/>
        <c:crosses val="autoZero"/>
        <c:auto val="1"/>
        <c:lblAlgn val="ctr"/>
        <c:lblOffset val="100"/>
        <c:tickLblSkip val="1"/>
        <c:noMultiLvlLbl val="0"/>
      </c:catAx>
      <c:valAx>
        <c:axId val="138290688"/>
        <c:scaling>
          <c:orientation val="minMax"/>
          <c:max val="10"/>
          <c:min val="0"/>
        </c:scaling>
        <c:delete val="0"/>
        <c:axPos val="l"/>
        <c:majorGridlines/>
        <c:title>
          <c:tx>
            <c:rich>
              <a:bodyPr rot="-5400000" vert="horz"/>
              <a:lstStyle/>
              <a:p>
                <a:pPr>
                  <a:defRPr/>
                </a:pPr>
                <a:r>
                  <a:rPr lang="en-US"/>
                  <a:t>Ecart entre le taux de pauvreté des femmes et des hommes retraités</a:t>
                </a:r>
              </a:p>
            </c:rich>
          </c:tx>
          <c:layout>
            <c:manualLayout>
              <c:xMode val="edge"/>
              <c:yMode val="edge"/>
              <c:x val="1.3985024447194936E-2"/>
              <c:y val="0.10596793378355798"/>
            </c:manualLayout>
          </c:layout>
          <c:overlay val="0"/>
        </c:title>
        <c:numFmt formatCode="#,##0.0" sourceLinked="0"/>
        <c:majorTickMark val="out"/>
        <c:minorTickMark val="none"/>
        <c:tickLblPos val="nextTo"/>
        <c:crossAx val="138722688"/>
        <c:crosses val="autoZero"/>
        <c:crossBetween val="between"/>
        <c:majorUnit val="1"/>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22091826230185"/>
          <c:y val="2.3928345823347488E-2"/>
          <c:w val="0.75044917987783955"/>
          <c:h val="0.81090680380332236"/>
        </c:manualLayout>
      </c:layout>
      <c:barChart>
        <c:barDir val="bar"/>
        <c:grouping val="stacked"/>
        <c:varyColors val="0"/>
        <c:ser>
          <c:idx val="0"/>
          <c:order val="0"/>
          <c:tx>
            <c:strRef>
              <c:f>'Fig 3.2'!$C$4</c:f>
              <c:strCache>
                <c:ptCount val="1"/>
                <c:pt idx="0">
                  <c:v>Cotisations sociales</c:v>
                </c:pt>
              </c:strCache>
            </c:strRef>
          </c:tx>
          <c:spPr>
            <a:solidFill>
              <a:schemeClr val="bg1"/>
            </a:solidFill>
            <a:ln>
              <a:solidFill>
                <a:schemeClr val="tx1"/>
              </a:solidFill>
            </a:ln>
          </c:spPr>
          <c:invertIfNegative val="0"/>
          <c:dLbls>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3.2'!$C$5:$C$26</c:f>
              <c:numCache>
                <c:formatCode>0%</c:formatCode>
                <c:ptCount val="18"/>
                <c:pt idx="0">
                  <c:v>0.57899999999999996</c:v>
                </c:pt>
                <c:pt idx="1">
                  <c:v>0.82499999999999996</c:v>
                </c:pt>
                <c:pt idx="2">
                  <c:v>0.61799999999999999</c:v>
                </c:pt>
                <c:pt idx="3">
                  <c:v>0.85799999999999998</c:v>
                </c:pt>
                <c:pt idx="4">
                  <c:v>0.79200000000000004</c:v>
                </c:pt>
                <c:pt idx="5">
                  <c:v>0.82199999999999995</c:v>
                </c:pt>
                <c:pt idx="6">
                  <c:v>0.124</c:v>
                </c:pt>
                <c:pt idx="7">
                  <c:v>0.49299999999999999</c:v>
                </c:pt>
                <c:pt idx="8">
                  <c:v>0.55300000000000005</c:v>
                </c:pt>
                <c:pt idx="9">
                  <c:v>0.52300000000000002</c:v>
                </c:pt>
                <c:pt idx="10">
                  <c:v>0.90100000000000002</c:v>
                </c:pt>
                <c:pt idx="11">
                  <c:v>1.2E-2</c:v>
                </c:pt>
                <c:pt idx="12">
                  <c:v>0.43</c:v>
                </c:pt>
                <c:pt idx="13">
                  <c:v>0.36399999999999999</c:v>
                </c:pt>
                <c:pt idx="14">
                  <c:v>0.92900000000000005</c:v>
                </c:pt>
                <c:pt idx="15">
                  <c:v>0.98799999999999999</c:v>
                </c:pt>
                <c:pt idx="16">
                  <c:v>0.372</c:v>
                </c:pt>
                <c:pt idx="17">
                  <c:v>0.59899999999999998</c:v>
                </c:pt>
              </c:numCache>
            </c:numRef>
          </c:val>
        </c:ser>
        <c:ser>
          <c:idx val="1"/>
          <c:order val="1"/>
          <c:tx>
            <c:strRef>
              <c:f>'Fig 3.2'!$D$4</c:f>
              <c:strCache>
                <c:ptCount val="1"/>
                <c:pt idx="0">
                  <c:v>ITAF et prises en charge Etat</c:v>
                </c:pt>
              </c:strCache>
            </c:strRef>
          </c:tx>
          <c:spPr>
            <a:pattFill prst="narHorz">
              <a:fgClr>
                <a:srgbClr val="FF0000"/>
              </a:fgClr>
              <a:bgClr>
                <a:schemeClr val="bg1"/>
              </a:bgClr>
            </a:pattFill>
            <a:ln>
              <a:solidFill>
                <a:srgbClr val="FF0000"/>
              </a:solidFill>
            </a:ln>
          </c:spPr>
          <c:invertIfNegative val="0"/>
          <c:dLbls>
            <c:dLbl>
              <c:idx val="1"/>
              <c:delete val="1"/>
            </c:dLbl>
            <c:dLbl>
              <c:idx val="2"/>
              <c:delete val="1"/>
            </c:dLbl>
            <c:dLbl>
              <c:idx val="3"/>
              <c:delete val="1"/>
            </c:dLbl>
            <c:dLbl>
              <c:idx val="4"/>
              <c:delete val="1"/>
            </c:dLbl>
            <c:dLbl>
              <c:idx val="5"/>
              <c:delete val="1"/>
            </c:dLbl>
            <c:dLbl>
              <c:idx val="10"/>
              <c:delete val="1"/>
            </c:dLbl>
            <c:dLbl>
              <c:idx val="11"/>
              <c:delete val="1"/>
            </c:dLbl>
            <c:dLbl>
              <c:idx val="13"/>
              <c:delete val="1"/>
            </c:dLbl>
            <c:dLbl>
              <c:idx val="14"/>
              <c:delete val="1"/>
            </c:dLbl>
            <c:dLbl>
              <c:idx val="15"/>
              <c:delete val="1"/>
            </c:dLbl>
            <c:dLbl>
              <c:idx val="18"/>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3.2'!$D$5:$D$26</c:f>
              <c:numCache>
                <c:formatCode>0%</c:formatCode>
                <c:ptCount val="18"/>
                <c:pt idx="0">
                  <c:v>0.34599999999999997</c:v>
                </c:pt>
                <c:pt idx="1">
                  <c:v>0</c:v>
                </c:pt>
                <c:pt idx="2">
                  <c:v>0</c:v>
                </c:pt>
                <c:pt idx="3">
                  <c:v>0</c:v>
                </c:pt>
                <c:pt idx="4">
                  <c:v>0</c:v>
                </c:pt>
                <c:pt idx="5">
                  <c:v>0</c:v>
                </c:pt>
                <c:pt idx="6">
                  <c:v>0.26700000000000002</c:v>
                </c:pt>
                <c:pt idx="7">
                  <c:v>0.22500000000000001</c:v>
                </c:pt>
                <c:pt idx="8">
                  <c:v>0.26</c:v>
                </c:pt>
                <c:pt idx="9">
                  <c:v>0.24299999999999999</c:v>
                </c:pt>
                <c:pt idx="10">
                  <c:v>0</c:v>
                </c:pt>
                <c:pt idx="11">
                  <c:v>2E-3</c:v>
                </c:pt>
                <c:pt idx="12">
                  <c:v>0.17299999999999999</c:v>
                </c:pt>
                <c:pt idx="13">
                  <c:v>0</c:v>
                </c:pt>
                <c:pt idx="14">
                  <c:v>4.0000000000000001E-3</c:v>
                </c:pt>
                <c:pt idx="15">
                  <c:v>0</c:v>
                </c:pt>
                <c:pt idx="16">
                  <c:v>7.4999999999999997E-2</c:v>
                </c:pt>
                <c:pt idx="17">
                  <c:v>0.1</c:v>
                </c:pt>
              </c:numCache>
            </c:numRef>
          </c:val>
        </c:ser>
        <c:ser>
          <c:idx val="2"/>
          <c:order val="2"/>
          <c:tx>
            <c:strRef>
              <c:f>'Fig 3.2'!$E$4</c:f>
              <c:strCache>
                <c:ptCount val="1"/>
                <c:pt idx="0">
                  <c:v>Compensation démographique</c:v>
                </c:pt>
              </c:strCache>
            </c:strRef>
          </c:tx>
          <c:spPr>
            <a:pattFill prst="horzBrick">
              <a:fgClr>
                <a:schemeClr val="bg1">
                  <a:lumMod val="65000"/>
                </a:schemeClr>
              </a:fgClr>
              <a:bgClr>
                <a:schemeClr val="bg1"/>
              </a:bgClr>
            </a:pattFill>
          </c:spPr>
          <c:invertIfNegative val="0"/>
          <c:dLbls>
            <c:dLbl>
              <c:idx val="0"/>
              <c:delete val="1"/>
            </c:dLbl>
            <c:dLbl>
              <c:idx val="1"/>
              <c:delete val="1"/>
            </c:dLbl>
            <c:dLbl>
              <c:idx val="2"/>
              <c:delete val="1"/>
            </c:dLbl>
            <c:dLbl>
              <c:idx val="3"/>
              <c:delete val="1"/>
            </c:dLbl>
            <c:dLbl>
              <c:idx val="4"/>
              <c:delete val="1"/>
            </c:dLbl>
            <c:dLbl>
              <c:idx val="5"/>
              <c:delete val="1"/>
            </c:dLbl>
            <c:dLbl>
              <c:idx val="10"/>
              <c:delete val="1"/>
            </c:dLbl>
            <c:dLbl>
              <c:idx val="12"/>
              <c:delete val="1"/>
            </c:dLbl>
            <c:dLbl>
              <c:idx val="13"/>
              <c:delete val="1"/>
            </c:dLbl>
            <c:dLbl>
              <c:idx val="14"/>
              <c:delete val="1"/>
            </c:dLbl>
            <c:dLbl>
              <c:idx val="15"/>
              <c:delete val="1"/>
            </c:dLbl>
            <c:dLbl>
              <c:idx val="17"/>
              <c:delete val="1"/>
            </c:dLbl>
            <c:dLbl>
              <c:idx val="18"/>
              <c:delete val="1"/>
            </c:dLbl>
            <c:dLbl>
              <c:idx val="21"/>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3.2'!$E$5:$E$26</c:f>
              <c:numCache>
                <c:formatCode>0%</c:formatCode>
                <c:ptCount val="18"/>
                <c:pt idx="0">
                  <c:v>0</c:v>
                </c:pt>
                <c:pt idx="1">
                  <c:v>0</c:v>
                </c:pt>
                <c:pt idx="2">
                  <c:v>0</c:v>
                </c:pt>
                <c:pt idx="3">
                  <c:v>0</c:v>
                </c:pt>
                <c:pt idx="4">
                  <c:v>0</c:v>
                </c:pt>
                <c:pt idx="5">
                  <c:v>0</c:v>
                </c:pt>
                <c:pt idx="6">
                  <c:v>0.42499999999999999</c:v>
                </c:pt>
                <c:pt idx="7">
                  <c:v>0.19500000000000001</c:v>
                </c:pt>
                <c:pt idx="8">
                  <c:v>0.10100000000000001</c:v>
                </c:pt>
                <c:pt idx="9">
                  <c:v>0.14799999999999999</c:v>
                </c:pt>
                <c:pt idx="10">
                  <c:v>0</c:v>
                </c:pt>
                <c:pt idx="11">
                  <c:v>0.14299999999999999</c:v>
                </c:pt>
                <c:pt idx="12">
                  <c:v>0</c:v>
                </c:pt>
                <c:pt idx="13">
                  <c:v>0</c:v>
                </c:pt>
                <c:pt idx="14">
                  <c:v>0</c:v>
                </c:pt>
                <c:pt idx="15">
                  <c:v>0</c:v>
                </c:pt>
                <c:pt idx="16">
                  <c:v>0.36099999999999999</c:v>
                </c:pt>
                <c:pt idx="17">
                  <c:v>0</c:v>
                </c:pt>
              </c:numCache>
            </c:numRef>
          </c:val>
        </c:ser>
        <c:ser>
          <c:idx val="3"/>
          <c:order val="3"/>
          <c:tx>
            <c:strRef>
              <c:f>'Fig 3.2'!$F$4</c:f>
              <c:strCache>
                <c:ptCount val="1"/>
                <c:pt idx="0">
                  <c:v>Prises en charge  FSV</c:v>
                </c:pt>
              </c:strCache>
            </c:strRef>
          </c:tx>
          <c:spPr>
            <a:pattFill prst="pct60">
              <a:fgClr>
                <a:schemeClr val="bg1">
                  <a:lumMod val="50000"/>
                </a:schemeClr>
              </a:fgClr>
              <a:bgClr>
                <a:schemeClr val="bg1"/>
              </a:bgClr>
            </a:pattFill>
          </c:spPr>
          <c:invertIfNegative val="0"/>
          <c:dLbls>
            <c:dLbl>
              <c:idx val="16"/>
              <c:showLegendKey val="0"/>
              <c:showVal val="1"/>
              <c:showCatName val="0"/>
              <c:showSerName val="0"/>
              <c:showPercent val="0"/>
              <c:showBubbleSize val="0"/>
            </c:dLbl>
            <c:dLbl>
              <c:idx val="17"/>
              <c:showLegendKey val="0"/>
              <c:showVal val="1"/>
              <c:showCatName val="0"/>
              <c:showSerName val="0"/>
              <c:showPercent val="0"/>
              <c:showBubbleSize val="0"/>
            </c:dLbl>
            <c:dLbl>
              <c:idx val="20"/>
              <c:showLegendKey val="0"/>
              <c:showVal val="1"/>
              <c:showCatName val="0"/>
              <c:showSerName val="0"/>
              <c:showPercent val="0"/>
              <c:showBubbleSize val="0"/>
            </c:dLbl>
            <c:dLbl>
              <c:idx val="21"/>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3.2'!$F$5:$F$26</c:f>
              <c:numCache>
                <c:formatCode>0%</c:formatCode>
                <c:ptCount val="18"/>
                <c:pt idx="0">
                  <c:v>0</c:v>
                </c:pt>
                <c:pt idx="1">
                  <c:v>0</c:v>
                </c:pt>
                <c:pt idx="2">
                  <c:v>0</c:v>
                </c:pt>
                <c:pt idx="3">
                  <c:v>0</c:v>
                </c:pt>
                <c:pt idx="4">
                  <c:v>1E-3</c:v>
                </c:pt>
                <c:pt idx="5">
                  <c:v>5.0000000000000001E-3</c:v>
                </c:pt>
                <c:pt idx="6">
                  <c:v>4.9000000000000002E-2</c:v>
                </c:pt>
                <c:pt idx="7">
                  <c:v>0.05</c:v>
                </c:pt>
                <c:pt idx="8">
                  <c:v>4.5999999999999999E-2</c:v>
                </c:pt>
                <c:pt idx="9">
                  <c:v>4.8000000000000001E-2</c:v>
                </c:pt>
                <c:pt idx="10">
                  <c:v>1E-3</c:v>
                </c:pt>
                <c:pt idx="11">
                  <c:v>1.0999999999999999E-2</c:v>
                </c:pt>
                <c:pt idx="12">
                  <c:v>0</c:v>
                </c:pt>
                <c:pt idx="13">
                  <c:v>0</c:v>
                </c:pt>
                <c:pt idx="14">
                  <c:v>0</c:v>
                </c:pt>
                <c:pt idx="15">
                  <c:v>0</c:v>
                </c:pt>
                <c:pt idx="16">
                  <c:v>0.128</c:v>
                </c:pt>
                <c:pt idx="17">
                  <c:v>0.186</c:v>
                </c:pt>
              </c:numCache>
            </c:numRef>
          </c:val>
        </c:ser>
        <c:ser>
          <c:idx val="4"/>
          <c:order val="4"/>
          <c:tx>
            <c:strRef>
              <c:f>'Fig 3.2'!$G$4</c:f>
              <c:strCache>
                <c:ptCount val="1"/>
                <c:pt idx="0">
                  <c:v>Transferts entre organismes (externes)</c:v>
                </c:pt>
              </c:strCache>
            </c:strRef>
          </c:tx>
          <c:spPr>
            <a:pattFill prst="dkVert">
              <a:fgClr>
                <a:srgbClr val="FF0000"/>
              </a:fgClr>
              <a:bgClr>
                <a:schemeClr val="bg1"/>
              </a:bgClr>
            </a:pattFill>
            <a:ln>
              <a:solidFill>
                <a:schemeClr val="tx1"/>
              </a:solidFill>
            </a:ln>
          </c:spPr>
          <c:invertIfNegative val="0"/>
          <c:dLbls>
            <c:dLbl>
              <c:idx val="5"/>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dLbl>
            <c:showLegendKey val="0"/>
            <c:showVal val="0"/>
            <c:showCatName val="0"/>
            <c:showSerName val="0"/>
            <c:showPercent val="0"/>
            <c:showBubbleSize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3.2'!$G$5:$G$26</c:f>
              <c:numCache>
                <c:formatCode>0%</c:formatCode>
                <c:ptCount val="18"/>
                <c:pt idx="0">
                  <c:v>0</c:v>
                </c:pt>
                <c:pt idx="1">
                  <c:v>1.2999999999999999E-2</c:v>
                </c:pt>
                <c:pt idx="2">
                  <c:v>1E-3</c:v>
                </c:pt>
                <c:pt idx="3">
                  <c:v>0.05</c:v>
                </c:pt>
                <c:pt idx="4">
                  <c:v>4.2999999999999997E-2</c:v>
                </c:pt>
                <c:pt idx="5">
                  <c:v>6.5000000000000002E-2</c:v>
                </c:pt>
                <c:pt idx="6">
                  <c:v>0</c:v>
                </c:pt>
                <c:pt idx="7">
                  <c:v>0.02</c:v>
                </c:pt>
                <c:pt idx="8">
                  <c:v>2.8000000000000001E-2</c:v>
                </c:pt>
                <c:pt idx="9">
                  <c:v>2.4E-2</c:v>
                </c:pt>
                <c:pt idx="10">
                  <c:v>0.02</c:v>
                </c:pt>
                <c:pt idx="11">
                  <c:v>0</c:v>
                </c:pt>
                <c:pt idx="12">
                  <c:v>0</c:v>
                </c:pt>
                <c:pt idx="13">
                  <c:v>2E-3</c:v>
                </c:pt>
                <c:pt idx="14">
                  <c:v>0</c:v>
                </c:pt>
                <c:pt idx="15">
                  <c:v>0</c:v>
                </c:pt>
                <c:pt idx="16">
                  <c:v>2.9000000000000001E-2</c:v>
                </c:pt>
                <c:pt idx="17">
                  <c:v>0.05</c:v>
                </c:pt>
              </c:numCache>
            </c:numRef>
          </c:val>
        </c:ser>
        <c:ser>
          <c:idx val="5"/>
          <c:order val="5"/>
          <c:tx>
            <c:strRef>
              <c:f>'Fig 3.2'!$H$4</c:f>
              <c:strCache>
                <c:ptCount val="1"/>
                <c:pt idx="0">
                  <c:v>Subvention d'équilibre</c:v>
                </c:pt>
              </c:strCache>
            </c:strRef>
          </c:tx>
          <c:spPr>
            <a:solidFill>
              <a:schemeClr val="bg1">
                <a:lumMod val="75000"/>
              </a:schemeClr>
            </a:solidFill>
            <a:ln>
              <a:solidFill>
                <a:schemeClr val="bg1">
                  <a:lumMod val="65000"/>
                </a:schemeClr>
              </a:solidFill>
            </a:ln>
          </c:spPr>
          <c:invertIfNegative val="0"/>
          <c:dLbls>
            <c:dLbl>
              <c:idx val="11"/>
              <c:showLegendKey val="0"/>
              <c:showVal val="1"/>
              <c:showCatName val="0"/>
              <c:showSerName val="0"/>
              <c:showPercent val="0"/>
              <c:showBubbleSize val="0"/>
            </c:dLbl>
            <c:dLbl>
              <c:idx val="13"/>
              <c:showLegendKey val="0"/>
              <c:showVal val="1"/>
              <c:showCatName val="0"/>
              <c:showSerName val="0"/>
              <c:showPercent val="0"/>
              <c:showBubbleSize val="0"/>
            </c:dLbl>
            <c:spPr>
              <a:solidFill>
                <a:schemeClr val="bg1"/>
              </a:solidFill>
              <a:ln w="9525">
                <a:solidFill>
                  <a:schemeClr val="tx1"/>
                </a:solidFill>
              </a:ln>
            </c:spPr>
            <c:txPr>
              <a:bodyPr/>
              <a:lstStyle/>
              <a:p>
                <a:pPr>
                  <a:defRPr sz="800"/>
                </a:pPr>
                <a:endParaRPr lang="fr-FR"/>
              </a:p>
            </c:txPr>
            <c:showLegendKey val="0"/>
            <c:showVal val="0"/>
            <c:showCatName val="0"/>
            <c:showSerName val="0"/>
            <c:showPercent val="0"/>
            <c:showBubbleSize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3.2'!$H$5:$H$26</c:f>
              <c:numCache>
                <c:formatCode>0%</c:formatCode>
                <c:ptCount val="18"/>
                <c:pt idx="0">
                  <c:v>0</c:v>
                </c:pt>
                <c:pt idx="1">
                  <c:v>0</c:v>
                </c:pt>
                <c:pt idx="2">
                  <c:v>0</c:v>
                </c:pt>
                <c:pt idx="3">
                  <c:v>0</c:v>
                </c:pt>
                <c:pt idx="4">
                  <c:v>0</c:v>
                </c:pt>
                <c:pt idx="5">
                  <c:v>0</c:v>
                </c:pt>
                <c:pt idx="6">
                  <c:v>0</c:v>
                </c:pt>
                <c:pt idx="7">
                  <c:v>0</c:v>
                </c:pt>
                <c:pt idx="8">
                  <c:v>0</c:v>
                </c:pt>
                <c:pt idx="9">
                  <c:v>0</c:v>
                </c:pt>
                <c:pt idx="10">
                  <c:v>0</c:v>
                </c:pt>
                <c:pt idx="11">
                  <c:v>0.748</c:v>
                </c:pt>
                <c:pt idx="12">
                  <c:v>0</c:v>
                </c:pt>
                <c:pt idx="13">
                  <c:v>0.629</c:v>
                </c:pt>
                <c:pt idx="14">
                  <c:v>0</c:v>
                </c:pt>
                <c:pt idx="15">
                  <c:v>0</c:v>
                </c:pt>
                <c:pt idx="16">
                  <c:v>0</c:v>
                </c:pt>
                <c:pt idx="17">
                  <c:v>0</c:v>
                </c:pt>
              </c:numCache>
            </c:numRef>
          </c:val>
        </c:ser>
        <c:ser>
          <c:idx val="6"/>
          <c:order val="6"/>
          <c:tx>
            <c:strRef>
              <c:f>'Fig 3.2'!$I$4</c:f>
              <c:strCache>
                <c:ptCount val="1"/>
                <c:pt idx="0">
                  <c:v> Transferts entre organismes (internes)</c:v>
                </c:pt>
              </c:strCache>
            </c:strRef>
          </c:tx>
          <c:spPr>
            <a:pattFill prst="smGrid">
              <a:fgClr>
                <a:schemeClr val="bg1">
                  <a:lumMod val="50000"/>
                </a:schemeClr>
              </a:fgClr>
              <a:bgClr>
                <a:schemeClr val="bg1"/>
              </a:bgClr>
            </a:pattFill>
            <a:ln>
              <a:solidFill>
                <a:schemeClr val="bg1">
                  <a:lumMod val="65000"/>
                </a:schemeClr>
              </a:solidFill>
            </a:ln>
          </c:spPr>
          <c:invertIfNegative val="0"/>
          <c:dLbls>
            <c:dLbl>
              <c:idx val="12"/>
              <c:showLegendKey val="0"/>
              <c:showVal val="1"/>
              <c:showCatName val="0"/>
              <c:showSerName val="0"/>
              <c:showPercent val="0"/>
              <c:showBubbleSize val="0"/>
            </c:dLbl>
            <c:dLbl>
              <c:idx val="20"/>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3.2'!$I$5:$I$26</c:f>
              <c:numCache>
                <c:formatCode>0%</c:formatCode>
                <c:ptCount val="18"/>
                <c:pt idx="0">
                  <c:v>0</c:v>
                </c:pt>
                <c:pt idx="1">
                  <c:v>0</c:v>
                </c:pt>
                <c:pt idx="2">
                  <c:v>0</c:v>
                </c:pt>
                <c:pt idx="3">
                  <c:v>0</c:v>
                </c:pt>
                <c:pt idx="4">
                  <c:v>4.4999999999999998E-2</c:v>
                </c:pt>
                <c:pt idx="5">
                  <c:v>0</c:v>
                </c:pt>
                <c:pt idx="6">
                  <c:v>0</c:v>
                </c:pt>
                <c:pt idx="7">
                  <c:v>0</c:v>
                </c:pt>
                <c:pt idx="8">
                  <c:v>0</c:v>
                </c:pt>
                <c:pt idx="9">
                  <c:v>0</c:v>
                </c:pt>
                <c:pt idx="10">
                  <c:v>0</c:v>
                </c:pt>
                <c:pt idx="11">
                  <c:v>0</c:v>
                </c:pt>
                <c:pt idx="12">
                  <c:v>0.38200000000000001</c:v>
                </c:pt>
                <c:pt idx="13">
                  <c:v>0</c:v>
                </c:pt>
                <c:pt idx="14">
                  <c:v>2.7E-2</c:v>
                </c:pt>
                <c:pt idx="15">
                  <c:v>1.2E-2</c:v>
                </c:pt>
                <c:pt idx="16">
                  <c:v>7.0000000000000001E-3</c:v>
                </c:pt>
                <c:pt idx="17">
                  <c:v>1.4E-2</c:v>
                </c:pt>
              </c:numCache>
            </c:numRef>
          </c:val>
        </c:ser>
        <c:ser>
          <c:idx val="7"/>
          <c:order val="7"/>
          <c:tx>
            <c:strRef>
              <c:f>'Fig 3.2'!$J$4</c:f>
              <c:strCache>
                <c:ptCount val="1"/>
                <c:pt idx="0">
                  <c:v>Produits de gestion, financiers</c:v>
                </c:pt>
              </c:strCache>
            </c:strRef>
          </c:tx>
          <c:spPr>
            <a:pattFill prst="wdUpDiag">
              <a:fgClr>
                <a:schemeClr val="tx1"/>
              </a:fgClr>
              <a:bgClr>
                <a:schemeClr val="bg1"/>
              </a:bgClr>
            </a:pattFill>
            <a:ln>
              <a:solidFill>
                <a:schemeClr val="tx1"/>
              </a:solidFill>
            </a:ln>
          </c:spPr>
          <c:invertIfNegative val="0"/>
          <c:dLbls>
            <c:dLbl>
              <c:idx val="0"/>
              <c:showLegendKey val="0"/>
              <c:showVal val="1"/>
              <c:showCatName val="0"/>
              <c:showSerName val="0"/>
              <c:showPercent val="0"/>
              <c:showBubbleSize val="0"/>
            </c:dLbl>
            <c:dLbl>
              <c:idx val="1"/>
              <c:showLegendKey val="0"/>
              <c:showVal val="1"/>
              <c:showCatName val="0"/>
              <c:showSerName val="0"/>
              <c:showPercent val="0"/>
              <c:showBubbleSize val="0"/>
            </c:dLbl>
            <c:dLbl>
              <c:idx val="2"/>
              <c:showLegendKey val="0"/>
              <c:showVal val="1"/>
              <c:showCatName val="0"/>
              <c:showSerName val="0"/>
              <c:showPercent val="0"/>
              <c:showBubbleSize val="0"/>
            </c:dLbl>
            <c:dLbl>
              <c:idx val="3"/>
              <c:showLegendKey val="0"/>
              <c:showVal val="1"/>
              <c:showCatName val="0"/>
              <c:showSerName val="0"/>
              <c:showPercent val="0"/>
              <c:showBubbleSize val="0"/>
            </c:dLbl>
            <c:dLbl>
              <c:idx val="5"/>
              <c:showLegendKey val="0"/>
              <c:showVal val="1"/>
              <c:showCatName val="0"/>
              <c:showSerName val="0"/>
              <c:showPercent val="0"/>
              <c:showBubbleSize val="0"/>
            </c:dLbl>
            <c:dLbl>
              <c:idx val="11"/>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3.2'!$J$5:$J$26</c:f>
              <c:numCache>
                <c:formatCode>0%</c:formatCode>
                <c:ptCount val="18"/>
                <c:pt idx="0">
                  <c:v>7.3999999999999996E-2</c:v>
                </c:pt>
                <c:pt idx="1">
                  <c:v>0.16200000000000001</c:v>
                </c:pt>
                <c:pt idx="2">
                  <c:v>0.38100000000000001</c:v>
                </c:pt>
                <c:pt idx="3">
                  <c:v>9.2999999999999999E-2</c:v>
                </c:pt>
                <c:pt idx="4">
                  <c:v>5.8000000000000003E-2</c:v>
                </c:pt>
                <c:pt idx="5">
                  <c:v>8.8999999999999996E-2</c:v>
                </c:pt>
                <c:pt idx="6">
                  <c:v>2.4E-2</c:v>
                </c:pt>
                <c:pt idx="7">
                  <c:v>1.7000000000000001E-2</c:v>
                </c:pt>
                <c:pt idx="8">
                  <c:v>1.2E-2</c:v>
                </c:pt>
                <c:pt idx="9">
                  <c:v>1.4E-2</c:v>
                </c:pt>
                <c:pt idx="10">
                  <c:v>2.5000000000000001E-2</c:v>
                </c:pt>
                <c:pt idx="11">
                  <c:v>8.4000000000000005E-2</c:v>
                </c:pt>
                <c:pt idx="12">
                  <c:v>1E-3</c:v>
                </c:pt>
                <c:pt idx="13">
                  <c:v>5.0000000000000001E-3</c:v>
                </c:pt>
                <c:pt idx="14">
                  <c:v>0.04</c:v>
                </c:pt>
                <c:pt idx="15">
                  <c:v>0</c:v>
                </c:pt>
                <c:pt idx="16">
                  <c:v>2.5000000000000001E-2</c:v>
                </c:pt>
                <c:pt idx="17">
                  <c:v>8.0000000000000002E-3</c:v>
                </c:pt>
              </c:numCache>
            </c:numRef>
          </c:val>
        </c:ser>
        <c:ser>
          <c:idx val="8"/>
          <c:order val="8"/>
          <c:tx>
            <c:strRef>
              <c:f>'Fig 3.2'!$K$4</c:f>
              <c:strCache>
                <c:ptCount val="1"/>
                <c:pt idx="0">
                  <c:v>Réserves et dette</c:v>
                </c:pt>
              </c:strCache>
            </c:strRef>
          </c:tx>
          <c:spPr>
            <a:solidFill>
              <a:schemeClr val="tx1"/>
            </a:solidFill>
            <a:ln>
              <a:solidFill>
                <a:schemeClr val="tx1"/>
              </a:solidFill>
            </a:ln>
          </c:spPr>
          <c:invertIfNegative val="0"/>
          <c:dLbls>
            <c:dLbl>
              <c:idx val="0"/>
              <c:delete val="1"/>
            </c:dLbl>
            <c:dLbl>
              <c:idx val="1"/>
              <c:delete val="1"/>
            </c:dLbl>
            <c:dLbl>
              <c:idx val="2"/>
              <c:delete val="1"/>
            </c:dLbl>
            <c:dLbl>
              <c:idx val="3"/>
              <c:delete val="1"/>
            </c:dLbl>
            <c:dLbl>
              <c:idx val="5"/>
              <c:delete val="1"/>
            </c:dLbl>
            <c:dLbl>
              <c:idx val="7"/>
              <c:delete val="1"/>
            </c:dLbl>
            <c:dLbl>
              <c:idx val="9"/>
              <c:delete val="1"/>
            </c:dLbl>
            <c:dLbl>
              <c:idx val="11"/>
              <c:delete val="1"/>
            </c:dLbl>
            <c:dLbl>
              <c:idx val="12"/>
              <c:delete val="1"/>
            </c:dLbl>
            <c:dLbl>
              <c:idx val="13"/>
              <c:delete val="1"/>
            </c:dLbl>
            <c:dLbl>
              <c:idx val="14"/>
              <c:delete val="1"/>
            </c:dLbl>
            <c:dLbl>
              <c:idx val="15"/>
              <c:delete val="1"/>
            </c:dLbl>
            <c:dLbl>
              <c:idx val="16"/>
              <c:delete val="1"/>
            </c:dLbl>
            <c:dLbl>
              <c:idx val="17"/>
              <c:delete val="1"/>
            </c:dLbl>
            <c:dLbl>
              <c:idx val="18"/>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3.2'!$B$5:$B$26</c:f>
              <c:strCache>
                <c:ptCount val="18"/>
                <c:pt idx="0">
                  <c:v>MSA non-salariés comp.</c:v>
                </c:pt>
                <c:pt idx="1">
                  <c:v>RCI (RSI comp.) </c:v>
                </c:pt>
                <c:pt idx="2">
                  <c:v>CNAVPL comp.</c:v>
                </c:pt>
                <c:pt idx="3">
                  <c:v>IRCANTEC</c:v>
                </c:pt>
                <c:pt idx="4">
                  <c:v>AGIRC</c:v>
                </c:pt>
                <c:pt idx="5">
                  <c:v>ARRCO</c:v>
                </c:pt>
                <c:pt idx="6">
                  <c:v>MSA non-salariés</c:v>
                </c:pt>
                <c:pt idx="7">
                  <c:v>AVIC</c:v>
                </c:pt>
                <c:pt idx="8">
                  <c:v>AVA</c:v>
                </c:pt>
                <c:pt idx="9">
                  <c:v>RSI</c:v>
                </c:pt>
                <c:pt idx="10">
                  <c:v>CNAVPL</c:v>
                </c:pt>
                <c:pt idx="11">
                  <c:v>Mines</c:v>
                </c:pt>
                <c:pt idx="12">
                  <c:v>CNIEG</c:v>
                </c:pt>
                <c:pt idx="13">
                  <c:v>SNCF</c:v>
                </c:pt>
                <c:pt idx="14">
                  <c:v>CNRACL</c:v>
                </c:pt>
                <c:pt idx="15">
                  <c:v>Régime FPE </c:v>
                </c:pt>
                <c:pt idx="16">
                  <c:v>MSA salariés</c:v>
                </c:pt>
                <c:pt idx="17">
                  <c:v>CNAV</c:v>
                </c:pt>
              </c:strCache>
            </c:strRef>
          </c:cat>
          <c:val>
            <c:numRef>
              <c:f>'Fig 3.2'!$K$5:$K$26</c:f>
              <c:numCache>
                <c:formatCode>0%</c:formatCode>
                <c:ptCount val="18"/>
                <c:pt idx="0">
                  <c:v>0</c:v>
                </c:pt>
                <c:pt idx="1">
                  <c:v>0</c:v>
                </c:pt>
                <c:pt idx="2">
                  <c:v>0</c:v>
                </c:pt>
                <c:pt idx="3">
                  <c:v>0</c:v>
                </c:pt>
                <c:pt idx="4">
                  <c:v>6.0999999999999999E-2</c:v>
                </c:pt>
                <c:pt idx="5">
                  <c:v>1.7999999999999999E-2</c:v>
                </c:pt>
                <c:pt idx="6">
                  <c:v>0.111</c:v>
                </c:pt>
                <c:pt idx="7">
                  <c:v>0</c:v>
                </c:pt>
                <c:pt idx="8">
                  <c:v>0</c:v>
                </c:pt>
                <c:pt idx="9">
                  <c:v>0</c:v>
                </c:pt>
                <c:pt idx="10">
                  <c:v>5.2999999999999999E-2</c:v>
                </c:pt>
                <c:pt idx="11">
                  <c:v>0</c:v>
                </c:pt>
                <c:pt idx="12">
                  <c:v>1.4E-2</c:v>
                </c:pt>
                <c:pt idx="13">
                  <c:v>0</c:v>
                </c:pt>
                <c:pt idx="14">
                  <c:v>1E-3</c:v>
                </c:pt>
                <c:pt idx="15">
                  <c:v>0</c:v>
                </c:pt>
                <c:pt idx="16">
                  <c:v>3.0000000000000001E-3</c:v>
                </c:pt>
                <c:pt idx="17">
                  <c:v>4.2999999999999997E-2</c:v>
                </c:pt>
              </c:numCache>
            </c:numRef>
          </c:val>
        </c:ser>
        <c:dLbls>
          <c:showLegendKey val="0"/>
          <c:showVal val="0"/>
          <c:showCatName val="0"/>
          <c:showSerName val="0"/>
          <c:showPercent val="0"/>
          <c:showBubbleSize val="0"/>
        </c:dLbls>
        <c:gapWidth val="150"/>
        <c:overlap val="100"/>
        <c:axId val="105568128"/>
        <c:axId val="105883520"/>
      </c:barChart>
      <c:catAx>
        <c:axId val="105568128"/>
        <c:scaling>
          <c:orientation val="minMax"/>
        </c:scaling>
        <c:delete val="0"/>
        <c:axPos val="l"/>
        <c:majorTickMark val="out"/>
        <c:minorTickMark val="none"/>
        <c:tickLblPos val="nextTo"/>
        <c:txPr>
          <a:bodyPr/>
          <a:lstStyle/>
          <a:p>
            <a:pPr>
              <a:defRPr sz="800"/>
            </a:pPr>
            <a:endParaRPr lang="fr-FR"/>
          </a:p>
        </c:txPr>
        <c:crossAx val="105883520"/>
        <c:crosses val="autoZero"/>
        <c:auto val="1"/>
        <c:lblAlgn val="ctr"/>
        <c:lblOffset val="100"/>
        <c:noMultiLvlLbl val="0"/>
      </c:catAx>
      <c:valAx>
        <c:axId val="105883520"/>
        <c:scaling>
          <c:orientation val="minMax"/>
          <c:max val="1"/>
        </c:scaling>
        <c:delete val="0"/>
        <c:axPos val="b"/>
        <c:majorGridlines/>
        <c:numFmt formatCode="0%" sourceLinked="1"/>
        <c:majorTickMark val="out"/>
        <c:minorTickMark val="none"/>
        <c:tickLblPos val="nextTo"/>
        <c:crossAx val="105568128"/>
        <c:crosses val="autoZero"/>
        <c:crossBetween val="between"/>
      </c:valAx>
    </c:plotArea>
    <c:legend>
      <c:legendPos val="b"/>
      <c:layout>
        <c:manualLayout>
          <c:xMode val="edge"/>
          <c:yMode val="edge"/>
          <c:x val="4.6656245773427155E-2"/>
          <c:y val="0.89096947311735131"/>
          <c:w val="0.93403413271655877"/>
          <c:h val="9.8935916566979504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1733589047509"/>
          <c:y val="3.5880555555555554E-2"/>
          <c:w val="0.84663596295746046"/>
          <c:h val="0.72835777951524616"/>
        </c:manualLayout>
      </c:layout>
      <c:lineChart>
        <c:grouping val="standard"/>
        <c:varyColors val="0"/>
        <c:ser>
          <c:idx val="0"/>
          <c:order val="0"/>
          <c:tx>
            <c:strRef>
              <c:f>'Fig 3.24'!$C$4</c:f>
              <c:strCache>
                <c:ptCount val="1"/>
                <c:pt idx="0">
                  <c:v>Pension</c:v>
                </c:pt>
              </c:strCache>
            </c:strRef>
          </c:tx>
          <c:spPr>
            <a:ln w="38100">
              <a:solidFill>
                <a:srgbClr val="FF0000"/>
              </a:solidFill>
            </a:ln>
          </c:spPr>
          <c:marker>
            <c:symbol val="none"/>
          </c:marker>
          <c:cat>
            <c:numRef>
              <c:f>'Fig 3.24'!$B$5:$B$14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3.24'!$C$5:$C$14</c:f>
              <c:numCache>
                <c:formatCode>0.0%</c:formatCode>
                <c:ptCount val="10"/>
                <c:pt idx="0">
                  <c:v>0.49399999999999999</c:v>
                </c:pt>
                <c:pt idx="1">
                  <c:v>0.498</c:v>
                </c:pt>
                <c:pt idx="2">
                  <c:v>0.51800000000000002</c:v>
                </c:pt>
                <c:pt idx="3">
                  <c:v>0.53100000000000003</c:v>
                </c:pt>
                <c:pt idx="4">
                  <c:v>0.53400000000000003</c:v>
                </c:pt>
                <c:pt idx="5">
                  <c:v>0.54600000000000004</c:v>
                </c:pt>
                <c:pt idx="6">
                  <c:v>0.57399999999999995</c:v>
                </c:pt>
                <c:pt idx="7">
                  <c:v>0.59</c:v>
                </c:pt>
                <c:pt idx="8">
                  <c:v>0.61399999999999999</c:v>
                </c:pt>
                <c:pt idx="9">
                  <c:v>0.624</c:v>
                </c:pt>
              </c:numCache>
            </c:numRef>
          </c:val>
          <c:smooth val="0"/>
        </c:ser>
        <c:ser>
          <c:idx val="1"/>
          <c:order val="1"/>
          <c:tx>
            <c:strRef>
              <c:f>'Fig 3.24'!$D$4</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3.24'!$B$5:$B$14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3.24'!$D$5:$D$14</c:f>
              <c:numCache>
                <c:formatCode>0.0%</c:formatCode>
                <c:ptCount val="10"/>
                <c:pt idx="0">
                  <c:v>0.495</c:v>
                </c:pt>
                <c:pt idx="1">
                  <c:v>0.503</c:v>
                </c:pt>
                <c:pt idx="2">
                  <c:v>0.52500000000000002</c:v>
                </c:pt>
                <c:pt idx="3">
                  <c:v>0.53600000000000003</c:v>
                </c:pt>
                <c:pt idx="4">
                  <c:v>0.53800000000000003</c:v>
                </c:pt>
                <c:pt idx="5">
                  <c:v>0.55100000000000005</c:v>
                </c:pt>
                <c:pt idx="6">
                  <c:v>0.57699999999999996</c:v>
                </c:pt>
                <c:pt idx="7">
                  <c:v>0.59399999999999997</c:v>
                </c:pt>
                <c:pt idx="8">
                  <c:v>0.61499999999999999</c:v>
                </c:pt>
                <c:pt idx="9">
                  <c:v>0.624</c:v>
                </c:pt>
              </c:numCache>
            </c:numRef>
          </c:val>
          <c:smooth val="0"/>
        </c:ser>
        <c:ser>
          <c:idx val="3"/>
          <c:order val="2"/>
          <c:tx>
            <c:strRef>
              <c:f>'Fig 3.24'!$E$4</c:f>
              <c:strCache>
                <c:ptCount val="1"/>
                <c:pt idx="0">
                  <c:v>Pension "pleine"</c:v>
                </c:pt>
              </c:strCache>
            </c:strRef>
          </c:tx>
          <c:spPr>
            <a:ln w="19050">
              <a:solidFill>
                <a:schemeClr val="tx1"/>
              </a:solidFill>
            </a:ln>
          </c:spPr>
          <c:marker>
            <c:symbol val="circle"/>
            <c:size val="4"/>
            <c:spPr>
              <a:solidFill>
                <a:schemeClr val="tx1"/>
              </a:solidFill>
            </c:spPr>
          </c:marker>
          <c:cat>
            <c:numRef>
              <c:f>'Fig 3.24'!$B$5:$B$14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3.24'!$E$5:$E$14</c:f>
              <c:numCache>
                <c:formatCode>0.0%</c:formatCode>
                <c:ptCount val="10"/>
                <c:pt idx="0">
                  <c:v>0.63300000000000001</c:v>
                </c:pt>
                <c:pt idx="1">
                  <c:v>0.65200000000000002</c:v>
                </c:pt>
                <c:pt idx="2">
                  <c:v>0.67200000000000004</c:v>
                </c:pt>
                <c:pt idx="3">
                  <c:v>0.67600000000000005</c:v>
                </c:pt>
                <c:pt idx="4">
                  <c:v>0.66</c:v>
                </c:pt>
                <c:pt idx="5">
                  <c:v>0.66300000000000003</c:v>
                </c:pt>
                <c:pt idx="6">
                  <c:v>0.67500000000000004</c:v>
                </c:pt>
                <c:pt idx="7">
                  <c:v>0.68200000000000005</c:v>
                </c:pt>
                <c:pt idx="8">
                  <c:v>0.69199999999999995</c:v>
                </c:pt>
                <c:pt idx="9">
                  <c:v>0.69299999999999995</c:v>
                </c:pt>
              </c:numCache>
            </c:numRef>
          </c:val>
          <c:smooth val="0"/>
        </c:ser>
        <c:ser>
          <c:idx val="2"/>
          <c:order val="3"/>
          <c:tx>
            <c:strRef>
              <c:f>'Fig 3.24'!$F$4</c:f>
              <c:strCache>
                <c:ptCount val="1"/>
                <c:pt idx="0">
                  <c:v>Pension "pleine" (hors minima de pension)</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3.24'!$B$5:$B$14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3.24'!$F$5:$F$14</c:f>
              <c:numCache>
                <c:formatCode>0.0%</c:formatCode>
                <c:ptCount val="10"/>
                <c:pt idx="0">
                  <c:v>0.56799999999999995</c:v>
                </c:pt>
                <c:pt idx="1">
                  <c:v>0.59599999999999997</c:v>
                </c:pt>
                <c:pt idx="2">
                  <c:v>0.622</c:v>
                </c:pt>
                <c:pt idx="3">
                  <c:v>0.61499999999999999</c:v>
                </c:pt>
                <c:pt idx="4">
                  <c:v>0.60399999999999998</c:v>
                </c:pt>
                <c:pt idx="5">
                  <c:v>0.60599999999999998</c:v>
                </c:pt>
                <c:pt idx="6">
                  <c:v>0.61899999999999999</c:v>
                </c:pt>
                <c:pt idx="7">
                  <c:v>0.626</c:v>
                </c:pt>
                <c:pt idx="8">
                  <c:v>0.63900000000000001</c:v>
                </c:pt>
                <c:pt idx="9">
                  <c:v>0.64100000000000001</c:v>
                </c:pt>
              </c:numCache>
            </c:numRef>
          </c:val>
          <c:smooth val="0"/>
        </c:ser>
        <c:dLbls>
          <c:showLegendKey val="0"/>
          <c:showVal val="0"/>
          <c:showCatName val="0"/>
          <c:showSerName val="0"/>
          <c:showPercent val="0"/>
          <c:showBubbleSize val="0"/>
        </c:dLbls>
        <c:marker val="1"/>
        <c:smooth val="0"/>
        <c:axId val="138342784"/>
        <c:axId val="138345088"/>
      </c:lineChart>
      <c:catAx>
        <c:axId val="138342784"/>
        <c:scaling>
          <c:orientation val="minMax"/>
        </c:scaling>
        <c:delete val="0"/>
        <c:axPos val="b"/>
        <c:title>
          <c:tx>
            <c:rich>
              <a:bodyPr/>
              <a:lstStyle/>
              <a:p>
                <a:pPr>
                  <a:defRPr/>
                </a:pPr>
                <a:r>
                  <a:rPr lang="en-US"/>
                  <a:t>génération</a:t>
                </a:r>
              </a:p>
            </c:rich>
          </c:tx>
          <c:layout>
            <c:manualLayout>
              <c:xMode val="edge"/>
              <c:yMode val="edge"/>
              <c:x val="0.88518080360541418"/>
              <c:y val="0.6685510555121188"/>
            </c:manualLayout>
          </c:layout>
          <c:overlay val="0"/>
        </c:title>
        <c:numFmt formatCode="General" sourceLinked="1"/>
        <c:majorTickMark val="out"/>
        <c:minorTickMark val="none"/>
        <c:tickLblPos val="nextTo"/>
        <c:txPr>
          <a:bodyPr/>
          <a:lstStyle/>
          <a:p>
            <a:pPr>
              <a:defRPr sz="900"/>
            </a:pPr>
            <a:endParaRPr lang="fr-FR"/>
          </a:p>
        </c:txPr>
        <c:crossAx val="138345088"/>
        <c:crosses val="autoZero"/>
        <c:auto val="1"/>
        <c:lblAlgn val="ctr"/>
        <c:lblOffset val="100"/>
        <c:noMultiLvlLbl val="0"/>
      </c:catAx>
      <c:valAx>
        <c:axId val="138345088"/>
        <c:scaling>
          <c:orientation val="minMax"/>
          <c:max val="0.70000000000000007"/>
          <c:min val="0.45"/>
        </c:scaling>
        <c:delete val="0"/>
        <c:axPos val="l"/>
        <c:majorGridlines/>
        <c:title>
          <c:tx>
            <c:rich>
              <a:bodyPr rot="-5400000" vert="horz"/>
              <a:lstStyle/>
              <a:p>
                <a:pPr>
                  <a:defRPr/>
                </a:pPr>
                <a:r>
                  <a:rPr lang="fr-FR" sz="900"/>
                  <a:t>Rapport de montant moyen </a:t>
                </a:r>
                <a:br>
                  <a:rPr lang="fr-FR" sz="900"/>
                </a:br>
                <a:r>
                  <a:rPr lang="fr-FR" sz="900" baseline="0"/>
                  <a:t>femmes / hommes</a:t>
                </a:r>
                <a:endParaRPr lang="fr-FR" sz="900"/>
              </a:p>
            </c:rich>
          </c:tx>
          <c:layout>
            <c:manualLayout>
              <c:xMode val="edge"/>
              <c:yMode val="edge"/>
              <c:x val="8.1410256410256402E-3"/>
              <c:y val="3.3207037037037035E-2"/>
            </c:manualLayout>
          </c:layout>
          <c:overlay val="0"/>
        </c:title>
        <c:numFmt formatCode="0%" sourceLinked="0"/>
        <c:majorTickMark val="out"/>
        <c:minorTickMark val="none"/>
        <c:tickLblPos val="nextTo"/>
        <c:txPr>
          <a:bodyPr/>
          <a:lstStyle/>
          <a:p>
            <a:pPr>
              <a:defRPr sz="900"/>
            </a:pPr>
            <a:endParaRPr lang="fr-FR"/>
          </a:p>
        </c:txPr>
        <c:crossAx val="138342784"/>
        <c:crosses val="autoZero"/>
        <c:crossBetween val="between"/>
        <c:majorUnit val="5.000000000000001E-2"/>
      </c:valAx>
    </c:plotArea>
    <c:legend>
      <c:legendPos val="b"/>
      <c:layout>
        <c:manualLayout>
          <c:xMode val="edge"/>
          <c:yMode val="edge"/>
          <c:x val="2.6650639510541464E-2"/>
          <c:y val="0.87575940840094613"/>
          <c:w val="0.94417867577873515"/>
          <c:h val="0.1011665363565285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425648148148148"/>
          <c:y val="3.5880555555555554E-2"/>
          <c:w val="0.81149675925925924"/>
          <c:h val="0.74221605559216997"/>
        </c:manualLayout>
      </c:layout>
      <c:lineChart>
        <c:grouping val="standard"/>
        <c:varyColors val="0"/>
        <c:ser>
          <c:idx val="0"/>
          <c:order val="0"/>
          <c:tx>
            <c:strRef>
              <c:f>'Fig 3.25'!$C$4</c:f>
              <c:strCache>
                <c:ptCount val="1"/>
                <c:pt idx="0">
                  <c:v>Durée validée (tous régimes)</c:v>
                </c:pt>
              </c:strCache>
            </c:strRef>
          </c:tx>
          <c:spPr>
            <a:ln w="31750">
              <a:solidFill>
                <a:schemeClr val="tx1"/>
              </a:solidFill>
              <a:prstDash val="solid"/>
            </a:ln>
          </c:spPr>
          <c:marker>
            <c:symbol val="none"/>
          </c:marker>
          <c:cat>
            <c:numRef>
              <c:f>'Fig 3.25'!$B$5:$B$14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3.25'!$C$5:$C$14</c:f>
              <c:numCache>
                <c:formatCode>0.0%</c:formatCode>
                <c:ptCount val="10"/>
                <c:pt idx="0">
                  <c:v>0.74399999999999999</c:v>
                </c:pt>
                <c:pt idx="1">
                  <c:v>0.752</c:v>
                </c:pt>
                <c:pt idx="2">
                  <c:v>0.74299999999999999</c:v>
                </c:pt>
                <c:pt idx="3">
                  <c:v>0.753</c:v>
                </c:pt>
                <c:pt idx="4">
                  <c:v>0.75900000000000001</c:v>
                </c:pt>
                <c:pt idx="5">
                  <c:v>0.77100000000000002</c:v>
                </c:pt>
                <c:pt idx="6">
                  <c:v>0.79300000000000004</c:v>
                </c:pt>
                <c:pt idx="7">
                  <c:v>0.81299999999999994</c:v>
                </c:pt>
                <c:pt idx="8">
                  <c:v>0.83499999999999996</c:v>
                </c:pt>
                <c:pt idx="9">
                  <c:v>0.85599999999999998</c:v>
                </c:pt>
              </c:numCache>
            </c:numRef>
          </c:val>
          <c:smooth val="0"/>
        </c:ser>
        <c:ser>
          <c:idx val="1"/>
          <c:order val="1"/>
          <c:tx>
            <c:strRef>
              <c:f>'Fig 3.25'!$D$4</c:f>
              <c:strCache>
                <c:ptCount val="1"/>
                <c:pt idx="0">
                  <c:v>Durée validée hors majorations de durée d'assurance (tous régimes)</c:v>
                </c:pt>
              </c:strCache>
            </c:strRef>
          </c:tx>
          <c:spPr>
            <a:ln w="19050">
              <a:solidFill>
                <a:schemeClr val="tx1"/>
              </a:solidFill>
              <a:prstDash val="dash"/>
            </a:ln>
          </c:spPr>
          <c:marker>
            <c:symbol val="none"/>
          </c:marker>
          <c:cat>
            <c:numRef>
              <c:f>'Fig 3.25'!$B$5:$B$14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3.25'!$D$5:$D$14</c:f>
              <c:numCache>
                <c:formatCode>0.0%</c:formatCode>
                <c:ptCount val="10"/>
                <c:pt idx="0">
                  <c:v>0.70699999999999996</c:v>
                </c:pt>
                <c:pt idx="1">
                  <c:v>0.68700000000000006</c:v>
                </c:pt>
                <c:pt idx="2">
                  <c:v>0.65500000000000003</c:v>
                </c:pt>
                <c:pt idx="3">
                  <c:v>0.66</c:v>
                </c:pt>
                <c:pt idx="4">
                  <c:v>0.66100000000000003</c:v>
                </c:pt>
                <c:pt idx="5">
                  <c:v>0.67600000000000005</c:v>
                </c:pt>
                <c:pt idx="6">
                  <c:v>0.69699999999999995</c:v>
                </c:pt>
                <c:pt idx="7">
                  <c:v>0.71799999999999997</c:v>
                </c:pt>
                <c:pt idx="8">
                  <c:v>0.73899999999999999</c:v>
                </c:pt>
                <c:pt idx="9">
                  <c:v>0.76500000000000001</c:v>
                </c:pt>
              </c:numCache>
            </c:numRef>
          </c:val>
          <c:smooth val="0"/>
        </c:ser>
        <c:dLbls>
          <c:showLegendKey val="0"/>
          <c:showVal val="0"/>
          <c:showCatName val="0"/>
          <c:showSerName val="0"/>
          <c:showPercent val="0"/>
          <c:showBubbleSize val="0"/>
        </c:dLbls>
        <c:marker val="1"/>
        <c:smooth val="0"/>
        <c:axId val="99350016"/>
        <c:axId val="99351936"/>
      </c:lineChart>
      <c:catAx>
        <c:axId val="99350016"/>
        <c:scaling>
          <c:orientation val="minMax"/>
        </c:scaling>
        <c:delete val="0"/>
        <c:axPos val="b"/>
        <c:title>
          <c:tx>
            <c:rich>
              <a:bodyPr/>
              <a:lstStyle/>
              <a:p>
                <a:pPr>
                  <a:defRPr sz="1000" b="1" i="0" u="none" strike="noStrike" baseline="0">
                    <a:solidFill>
                      <a:srgbClr val="000000"/>
                    </a:solidFill>
                    <a:latin typeface="Calibri"/>
                    <a:ea typeface="Calibri"/>
                    <a:cs typeface="Calibri"/>
                  </a:defRPr>
                </a:pPr>
                <a:r>
                  <a:rPr lang="fr-FR"/>
                  <a:t>génération</a:t>
                </a:r>
              </a:p>
            </c:rich>
          </c:tx>
          <c:layout>
            <c:manualLayout>
              <c:xMode val="edge"/>
              <c:yMode val="edge"/>
              <c:x val="0.86115904782735486"/>
              <c:y val="0.67845803415542216"/>
            </c:manualLayout>
          </c:layout>
          <c:overlay val="0"/>
        </c:title>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51936"/>
        <c:crosses val="autoZero"/>
        <c:auto val="1"/>
        <c:lblAlgn val="ctr"/>
        <c:lblOffset val="100"/>
        <c:noMultiLvlLbl val="0"/>
      </c:catAx>
      <c:valAx>
        <c:axId val="99351936"/>
        <c:scaling>
          <c:orientation val="minMax"/>
          <c:max val="0.9"/>
          <c:min val="0.60000000000000009"/>
        </c:scaling>
        <c:delete val="0"/>
        <c:axPos val="l"/>
        <c:majorGridlines/>
        <c:title>
          <c:tx>
            <c:rich>
              <a:bodyPr/>
              <a:lstStyle/>
              <a:p>
                <a:pPr>
                  <a:defRPr sz="900" b="1" i="0" u="none" strike="noStrike" baseline="0">
                    <a:solidFill>
                      <a:srgbClr val="000000"/>
                    </a:solidFill>
                    <a:latin typeface="Calibri"/>
                    <a:ea typeface="Calibri"/>
                    <a:cs typeface="Calibri"/>
                  </a:defRPr>
                </a:pPr>
                <a:r>
                  <a:rPr lang="fr-FR"/>
                  <a:t>Rapport de durées moyennes femmes / hommes</a:t>
                </a:r>
              </a:p>
            </c:rich>
          </c:tx>
          <c:layout>
            <c:manualLayout>
              <c:xMode val="edge"/>
              <c:yMode val="edge"/>
              <c:x val="1.5042955696111757E-2"/>
              <c:y val="6.8431556187635134E-2"/>
            </c:manualLayout>
          </c:layout>
          <c:overlay val="0"/>
        </c:title>
        <c:numFmt formatCode="0%" sourceLinked="0"/>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fr-FR"/>
          </a:p>
        </c:txPr>
        <c:crossAx val="99350016"/>
        <c:crosses val="autoZero"/>
        <c:crossBetween val="between"/>
        <c:majorUnit val="5.000000000000001E-2"/>
      </c:valAx>
    </c:plotArea>
    <c:legend>
      <c:legendPos val="b"/>
      <c:layout>
        <c:manualLayout>
          <c:xMode val="edge"/>
          <c:yMode val="edge"/>
          <c:x val="2.455602885704861E-2"/>
          <c:y val="0.89139269485587425"/>
          <c:w val="0.9631450167089769"/>
          <c:h val="9.3799530565287267E-2"/>
        </c:manualLayout>
      </c:layout>
      <c:overlay val="0"/>
      <c:txPr>
        <a:bodyPr/>
        <a:lstStyle/>
        <a:p>
          <a:pPr>
            <a:defRPr sz="825"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43099787685774"/>
          <c:y val="7.9901111111111117E-2"/>
          <c:w val="0.72756273300232377"/>
          <c:h val="0.58828185185185189"/>
        </c:manualLayout>
      </c:layout>
      <c:lineChart>
        <c:grouping val="standard"/>
        <c:varyColors val="0"/>
        <c:ser>
          <c:idx val="0"/>
          <c:order val="0"/>
          <c:tx>
            <c:strRef>
              <c:f>'Fig 3.26'!$C$5</c:f>
              <c:strCache>
                <c:ptCount val="1"/>
                <c:pt idx="0">
                  <c:v>Sans tenir compte des différences d'espérance de vie entre sexes</c:v>
                </c:pt>
              </c:strCache>
            </c:strRef>
          </c:tx>
          <c:spPr>
            <a:ln w="38100">
              <a:solidFill>
                <a:srgbClr val="FF0000"/>
              </a:solidFill>
            </a:ln>
          </c:spPr>
          <c:marker>
            <c:symbol val="circle"/>
            <c:size val="5"/>
            <c:spPr>
              <a:solidFill>
                <a:schemeClr val="bg1"/>
              </a:solidFill>
              <a:ln>
                <a:solidFill>
                  <a:srgbClr val="FF0000"/>
                </a:solidFill>
              </a:ln>
            </c:spPr>
          </c:marker>
          <c:cat>
            <c:numRef>
              <c:f>'Fig 3.26'!$B$6:$B$26</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3.26'!$C$6:$C$26</c:f>
              <c:numCache>
                <c:formatCode>0.0%</c:formatCode>
                <c:ptCount val="21"/>
                <c:pt idx="0">
                  <c:v>0.93300000000000005</c:v>
                </c:pt>
                <c:pt idx="2">
                  <c:v>0.93200000000000005</c:v>
                </c:pt>
                <c:pt idx="4">
                  <c:v>0.93100000000000005</c:v>
                </c:pt>
                <c:pt idx="6">
                  <c:v>0.93600000000000005</c:v>
                </c:pt>
                <c:pt idx="8">
                  <c:v>0.94499999999999995</c:v>
                </c:pt>
                <c:pt idx="10">
                  <c:v>0.95599999999999996</c:v>
                </c:pt>
                <c:pt idx="12">
                  <c:v>0.96499999999999997</c:v>
                </c:pt>
                <c:pt idx="13">
                  <c:v>0.96899999999999997</c:v>
                </c:pt>
                <c:pt idx="14">
                  <c:v>0.97</c:v>
                </c:pt>
                <c:pt idx="15">
                  <c:v>0.97</c:v>
                </c:pt>
                <c:pt idx="16">
                  <c:v>0.97</c:v>
                </c:pt>
                <c:pt idx="17">
                  <c:v>0.96899999999999997</c:v>
                </c:pt>
                <c:pt idx="18">
                  <c:v>0.97</c:v>
                </c:pt>
                <c:pt idx="19">
                  <c:v>0.97099999999999997</c:v>
                </c:pt>
                <c:pt idx="20">
                  <c:v>0.97499999999999998</c:v>
                </c:pt>
              </c:numCache>
            </c:numRef>
          </c:val>
          <c:smooth val="0"/>
        </c:ser>
        <c:ser>
          <c:idx val="1"/>
          <c:order val="1"/>
          <c:tx>
            <c:strRef>
              <c:f>'Fig 3.26'!$D$5</c:f>
              <c:strCache>
                <c:ptCount val="1"/>
                <c:pt idx="0">
                  <c:v>Avec espérances de vie distinctes selon le sexe</c:v>
                </c:pt>
              </c:strCache>
            </c:strRef>
          </c:tx>
          <c:spPr>
            <a:ln w="12700">
              <a:solidFill>
                <a:schemeClr val="accent1"/>
              </a:solidFill>
              <a:prstDash val="dash"/>
            </a:ln>
          </c:spPr>
          <c:marker>
            <c:symbol val="triangle"/>
            <c:size val="5"/>
            <c:spPr>
              <a:solidFill>
                <a:schemeClr val="bg1"/>
              </a:solidFill>
              <a:ln>
                <a:solidFill>
                  <a:schemeClr val="accent1"/>
                </a:solidFill>
              </a:ln>
            </c:spPr>
          </c:marker>
          <c:cat>
            <c:numRef>
              <c:f>'Fig 3.26'!$B$6:$B$26</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3.26'!$D$6:$D$26</c:f>
              <c:numCache>
                <c:formatCode>0.0%</c:formatCode>
                <c:ptCount val="21"/>
                <c:pt idx="0">
                  <c:v>1.1200000000000001</c:v>
                </c:pt>
                <c:pt idx="2">
                  <c:v>1.111</c:v>
                </c:pt>
                <c:pt idx="4">
                  <c:v>1.1020000000000001</c:v>
                </c:pt>
                <c:pt idx="6">
                  <c:v>1.1000000000000001</c:v>
                </c:pt>
                <c:pt idx="8">
                  <c:v>1.1040000000000001</c:v>
                </c:pt>
                <c:pt idx="10">
                  <c:v>1.1140000000000001</c:v>
                </c:pt>
                <c:pt idx="12">
                  <c:v>1.121</c:v>
                </c:pt>
                <c:pt idx="13">
                  <c:v>1.125</c:v>
                </c:pt>
                <c:pt idx="14">
                  <c:v>1.1240000000000001</c:v>
                </c:pt>
                <c:pt idx="15">
                  <c:v>1.1220000000000001</c:v>
                </c:pt>
                <c:pt idx="16">
                  <c:v>1.119</c:v>
                </c:pt>
                <c:pt idx="17">
                  <c:v>1.1160000000000001</c:v>
                </c:pt>
                <c:pt idx="18">
                  <c:v>1.1140000000000001</c:v>
                </c:pt>
                <c:pt idx="19">
                  <c:v>1.1140000000000001</c:v>
                </c:pt>
                <c:pt idx="20">
                  <c:v>1.117</c:v>
                </c:pt>
              </c:numCache>
            </c:numRef>
          </c:val>
          <c:smooth val="0"/>
        </c:ser>
        <c:dLbls>
          <c:showLegendKey val="0"/>
          <c:showVal val="0"/>
          <c:showCatName val="0"/>
          <c:showSerName val="0"/>
          <c:showPercent val="0"/>
          <c:showBubbleSize val="0"/>
        </c:dLbls>
        <c:marker val="1"/>
        <c:smooth val="0"/>
        <c:axId val="140450048"/>
        <c:axId val="140456704"/>
      </c:lineChart>
      <c:catAx>
        <c:axId val="140450048"/>
        <c:scaling>
          <c:orientation val="minMax"/>
        </c:scaling>
        <c:delete val="0"/>
        <c:axPos val="b"/>
        <c:title>
          <c:tx>
            <c:rich>
              <a:bodyPr/>
              <a:lstStyle/>
              <a:p>
                <a:pPr>
                  <a:defRPr/>
                </a:pPr>
                <a:r>
                  <a:rPr lang="en-US"/>
                  <a:t>génération</a:t>
                </a:r>
              </a:p>
            </c:rich>
          </c:tx>
          <c:layout>
            <c:manualLayout>
              <c:xMode val="edge"/>
              <c:yMode val="edge"/>
              <c:x val="0.8355538461538462"/>
              <c:y val="0.5935192592592593"/>
            </c:manualLayout>
          </c:layout>
          <c:overlay val="0"/>
        </c:title>
        <c:numFmt formatCode="General" sourceLinked="1"/>
        <c:majorTickMark val="out"/>
        <c:minorTickMark val="none"/>
        <c:tickLblPos val="nextTo"/>
        <c:crossAx val="140456704"/>
        <c:crosses val="autoZero"/>
        <c:auto val="1"/>
        <c:lblAlgn val="ctr"/>
        <c:lblOffset val="100"/>
        <c:noMultiLvlLbl val="0"/>
      </c:catAx>
      <c:valAx>
        <c:axId val="140456704"/>
        <c:scaling>
          <c:orientation val="minMax"/>
          <c:max val="1.1400000000000001"/>
          <c:min val="0.9"/>
        </c:scaling>
        <c:delete val="0"/>
        <c:axPos val="l"/>
        <c:majorGridlines/>
        <c:title>
          <c:tx>
            <c:rich>
              <a:bodyPr rot="-5400000" vert="horz"/>
              <a:lstStyle/>
              <a:p>
                <a:pPr>
                  <a:defRPr/>
                </a:pPr>
                <a:r>
                  <a:rPr lang="fr-FR" sz="900"/>
                  <a:t>Rapport de durées relatives</a:t>
                </a:r>
                <a:r>
                  <a:rPr lang="fr-FR" sz="900" baseline="0"/>
                  <a:t> à l'espérance de vie</a:t>
                </a:r>
                <a:r>
                  <a:rPr lang="fr-FR" sz="900"/>
                  <a:t/>
                </a:r>
                <a:br>
                  <a:rPr lang="fr-FR" sz="900"/>
                </a:br>
                <a:r>
                  <a:rPr lang="fr-FR" sz="800"/>
                  <a:t>(durée relative </a:t>
                </a:r>
                <a:r>
                  <a:rPr lang="fr-FR" sz="800" baseline="0"/>
                  <a:t>femmes / durée relative hommes)</a:t>
                </a:r>
                <a:endParaRPr lang="fr-FR" sz="800"/>
              </a:p>
            </c:rich>
          </c:tx>
          <c:layout>
            <c:manualLayout>
              <c:xMode val="edge"/>
              <c:yMode val="edge"/>
              <c:x val="2.7136752136752138E-3"/>
              <c:y val="4.2614444444444448E-2"/>
            </c:manualLayout>
          </c:layout>
          <c:overlay val="0"/>
        </c:title>
        <c:numFmt formatCode="0%" sourceLinked="0"/>
        <c:majorTickMark val="out"/>
        <c:minorTickMark val="none"/>
        <c:tickLblPos val="nextTo"/>
        <c:txPr>
          <a:bodyPr/>
          <a:lstStyle/>
          <a:p>
            <a:pPr>
              <a:defRPr sz="900"/>
            </a:pPr>
            <a:endParaRPr lang="fr-FR"/>
          </a:p>
        </c:txPr>
        <c:crossAx val="140450048"/>
        <c:crosses val="autoZero"/>
        <c:crossBetween val="between"/>
        <c:majorUnit val="2.0000000000000004E-2"/>
      </c:valAx>
    </c:plotArea>
    <c:legend>
      <c:legendPos val="b"/>
      <c:layout>
        <c:manualLayout>
          <c:xMode val="edge"/>
          <c:yMode val="edge"/>
          <c:x val="9.5561462460504541E-3"/>
          <c:y val="0.8469773964821562"/>
          <c:w val="0.95361786783021552"/>
          <c:h val="0.13718525482822108"/>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743099787685774"/>
          <c:y val="7.9901111111111117E-2"/>
          <c:w val="0.72756273300232377"/>
          <c:h val="0.58828185185185189"/>
        </c:manualLayout>
      </c:layout>
      <c:lineChart>
        <c:grouping val="standard"/>
        <c:varyColors val="0"/>
        <c:ser>
          <c:idx val="0"/>
          <c:order val="0"/>
          <c:tx>
            <c:strRef>
              <c:f>'Fig 3.26'!$E$5</c:f>
              <c:strCache>
                <c:ptCount val="1"/>
                <c:pt idx="0">
                  <c:v>Sans tenir compte des différences d'espérance de vie entre sexes</c:v>
                </c:pt>
              </c:strCache>
            </c:strRef>
          </c:tx>
          <c:spPr>
            <a:ln w="38100">
              <a:solidFill>
                <a:srgbClr val="FF0000"/>
              </a:solidFill>
            </a:ln>
          </c:spPr>
          <c:marker>
            <c:symbol val="circle"/>
            <c:size val="5"/>
            <c:spPr>
              <a:solidFill>
                <a:schemeClr val="bg1"/>
              </a:solidFill>
              <a:ln>
                <a:solidFill>
                  <a:srgbClr val="FF0000"/>
                </a:solidFill>
              </a:ln>
            </c:spPr>
          </c:marker>
          <c:cat>
            <c:numRef>
              <c:f>'Fig 3.26'!$B$6:$B$18</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3.26'!$E$6:$E$18</c:f>
              <c:numCache>
                <c:formatCode>0.0%</c:formatCode>
                <c:ptCount val="13"/>
                <c:pt idx="0">
                  <c:v>1.2390000000000001</c:v>
                </c:pt>
                <c:pt idx="2">
                  <c:v>1.2290000000000001</c:v>
                </c:pt>
                <c:pt idx="4">
                  <c:v>1.2090000000000001</c:v>
                </c:pt>
                <c:pt idx="6">
                  <c:v>1.18</c:v>
                </c:pt>
                <c:pt idx="8">
                  <c:v>1.163</c:v>
                </c:pt>
                <c:pt idx="10">
                  <c:v>1.145</c:v>
                </c:pt>
                <c:pt idx="12">
                  <c:v>1.1279999999999999</c:v>
                </c:pt>
              </c:numCache>
            </c:numRef>
          </c:val>
          <c:smooth val="0"/>
        </c:ser>
        <c:ser>
          <c:idx val="1"/>
          <c:order val="1"/>
          <c:tx>
            <c:strRef>
              <c:f>'Fig 3.26'!$F$5</c:f>
              <c:strCache>
                <c:ptCount val="1"/>
                <c:pt idx="0">
                  <c:v>Avec espérances de vie distinctes selon le sexe</c:v>
                </c:pt>
              </c:strCache>
            </c:strRef>
          </c:tx>
          <c:spPr>
            <a:ln w="12700">
              <a:solidFill>
                <a:schemeClr val="accent1"/>
              </a:solidFill>
              <a:prstDash val="dash"/>
            </a:ln>
          </c:spPr>
          <c:marker>
            <c:symbol val="triangle"/>
            <c:size val="5"/>
            <c:spPr>
              <a:solidFill>
                <a:schemeClr val="bg1"/>
              </a:solidFill>
              <a:ln>
                <a:solidFill>
                  <a:schemeClr val="accent1"/>
                </a:solidFill>
              </a:ln>
            </c:spPr>
          </c:marker>
          <c:cat>
            <c:numRef>
              <c:f>'Fig 3.26'!$B$6:$B$18</c:f>
              <c:numCache>
                <c:formatCode>General</c:formatCode>
                <c:ptCount val="13"/>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numCache>
            </c:numRef>
          </c:cat>
          <c:val>
            <c:numRef>
              <c:f>'Fig 3.26'!$F$6:$F$18</c:f>
              <c:numCache>
                <c:formatCode>0.0%</c:formatCode>
                <c:ptCount val="13"/>
                <c:pt idx="0">
                  <c:v>1.595</c:v>
                </c:pt>
                <c:pt idx="2">
                  <c:v>1.5680000000000001</c:v>
                </c:pt>
                <c:pt idx="4">
                  <c:v>1.5289999999999999</c:v>
                </c:pt>
                <c:pt idx="6">
                  <c:v>1.48</c:v>
                </c:pt>
                <c:pt idx="8">
                  <c:v>1.448</c:v>
                </c:pt>
                <c:pt idx="10">
                  <c:v>1.421</c:v>
                </c:pt>
                <c:pt idx="12">
                  <c:v>1.3939999999999999</c:v>
                </c:pt>
              </c:numCache>
            </c:numRef>
          </c:val>
          <c:smooth val="0"/>
        </c:ser>
        <c:dLbls>
          <c:showLegendKey val="0"/>
          <c:showVal val="0"/>
          <c:showCatName val="0"/>
          <c:showSerName val="0"/>
          <c:showPercent val="0"/>
          <c:showBubbleSize val="0"/>
        </c:dLbls>
        <c:marker val="1"/>
        <c:smooth val="0"/>
        <c:axId val="140488704"/>
        <c:axId val="140491008"/>
      </c:lineChart>
      <c:catAx>
        <c:axId val="140488704"/>
        <c:scaling>
          <c:orientation val="minMax"/>
        </c:scaling>
        <c:delete val="0"/>
        <c:axPos val="b"/>
        <c:title>
          <c:tx>
            <c:rich>
              <a:bodyPr/>
              <a:lstStyle/>
              <a:p>
                <a:pPr>
                  <a:defRPr/>
                </a:pPr>
                <a:r>
                  <a:rPr lang="en-US"/>
                  <a:t>génération</a:t>
                </a:r>
              </a:p>
            </c:rich>
          </c:tx>
          <c:layout>
            <c:manualLayout>
              <c:xMode val="edge"/>
              <c:yMode val="edge"/>
              <c:x val="0.8355538461538462"/>
              <c:y val="0.5935192592592593"/>
            </c:manualLayout>
          </c:layout>
          <c:overlay val="0"/>
        </c:title>
        <c:numFmt formatCode="General" sourceLinked="1"/>
        <c:majorTickMark val="out"/>
        <c:minorTickMark val="none"/>
        <c:tickLblPos val="nextTo"/>
        <c:crossAx val="140491008"/>
        <c:crosses val="autoZero"/>
        <c:auto val="1"/>
        <c:lblAlgn val="ctr"/>
        <c:lblOffset val="100"/>
        <c:noMultiLvlLbl val="0"/>
      </c:catAx>
      <c:valAx>
        <c:axId val="140491008"/>
        <c:scaling>
          <c:orientation val="minMax"/>
          <c:max val="1.6"/>
          <c:min val="0.9"/>
        </c:scaling>
        <c:delete val="0"/>
        <c:axPos val="l"/>
        <c:majorGridlines/>
        <c:title>
          <c:tx>
            <c:rich>
              <a:bodyPr rot="-5400000" vert="horz"/>
              <a:lstStyle/>
              <a:p>
                <a:pPr>
                  <a:defRPr/>
                </a:pPr>
                <a:r>
                  <a:rPr lang="fr-FR" sz="900"/>
                  <a:t>Rapport de durées relatives</a:t>
                </a:r>
                <a:r>
                  <a:rPr lang="fr-FR" sz="900" baseline="0"/>
                  <a:t> à la durée de carrière</a:t>
                </a:r>
                <a:r>
                  <a:rPr lang="fr-FR" sz="900"/>
                  <a:t/>
                </a:r>
                <a:br>
                  <a:rPr lang="fr-FR" sz="900"/>
                </a:br>
                <a:r>
                  <a:rPr lang="fr-FR" sz="800"/>
                  <a:t>(durée relative </a:t>
                </a:r>
                <a:r>
                  <a:rPr lang="fr-FR" sz="800" baseline="0"/>
                  <a:t>femmes / durée relative hommes)</a:t>
                </a:r>
                <a:endParaRPr lang="fr-FR" sz="800"/>
              </a:p>
            </c:rich>
          </c:tx>
          <c:layout>
            <c:manualLayout>
              <c:xMode val="edge"/>
              <c:yMode val="edge"/>
              <c:x val="2.7136752136752138E-3"/>
              <c:y val="4.2614444444444448E-2"/>
            </c:manualLayout>
          </c:layout>
          <c:overlay val="0"/>
        </c:title>
        <c:numFmt formatCode="0%" sourceLinked="0"/>
        <c:majorTickMark val="out"/>
        <c:minorTickMark val="none"/>
        <c:tickLblPos val="nextTo"/>
        <c:txPr>
          <a:bodyPr/>
          <a:lstStyle/>
          <a:p>
            <a:pPr>
              <a:defRPr sz="900"/>
            </a:pPr>
            <a:endParaRPr lang="fr-FR"/>
          </a:p>
        </c:txPr>
        <c:crossAx val="140488704"/>
        <c:crosses val="autoZero"/>
        <c:crossBetween val="between"/>
      </c:valAx>
    </c:plotArea>
    <c:legend>
      <c:legendPos val="b"/>
      <c:layout>
        <c:manualLayout>
          <c:xMode val="edge"/>
          <c:yMode val="edge"/>
          <c:x val="9.5561462460504541E-3"/>
          <c:y val="0.8469773964821562"/>
          <c:w val="0.95361786783021552"/>
          <c:h val="0.13718525482822108"/>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522685185185186E-2"/>
          <c:y val="3.5880555555555554E-2"/>
          <c:w val="0.88413935185185188"/>
          <c:h val="0.58316388888888893"/>
        </c:manualLayout>
      </c:layout>
      <c:barChart>
        <c:barDir val="col"/>
        <c:grouping val="stacked"/>
        <c:varyColors val="0"/>
        <c:ser>
          <c:idx val="0"/>
          <c:order val="0"/>
          <c:tx>
            <c:strRef>
              <c:f>'Fig 3.27'!$B$5</c:f>
              <c:strCache>
                <c:ptCount val="1"/>
                <c:pt idx="0">
                  <c:v>Départs à la retraite avant 60 ans (observé)</c:v>
                </c:pt>
              </c:strCache>
            </c:strRef>
          </c:tx>
          <c:spPr>
            <a:solidFill>
              <a:schemeClr val="bg1">
                <a:lumMod val="85000"/>
              </a:schemeClr>
            </a:solidFill>
          </c:spPr>
          <c:invertIfNegative val="0"/>
          <c:dLbls>
            <c:txPr>
              <a:bodyPr/>
              <a:lstStyle/>
              <a:p>
                <a:pPr>
                  <a:defRPr sz="800"/>
                </a:pPr>
                <a:endParaRPr lang="fr-FR"/>
              </a:p>
            </c:txPr>
            <c:showLegendKey val="0"/>
            <c:showVal val="1"/>
            <c:showCatName val="0"/>
            <c:showSerName val="0"/>
            <c:showPercent val="0"/>
            <c:showBubbleSize val="0"/>
            <c:showLeaderLines val="0"/>
          </c:dLbls>
          <c:cat>
            <c:numRef>
              <c:f>'Fig 3.27'!$C$4:$W$4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3.27'!$C$5:$W$5</c:f>
              <c:numCache>
                <c:formatCode>0.0</c:formatCode>
                <c:ptCount val="21"/>
                <c:pt idx="0">
                  <c:v>0.59</c:v>
                </c:pt>
                <c:pt idx="2">
                  <c:v>0.65</c:v>
                </c:pt>
                <c:pt idx="4">
                  <c:v>0.59799999999999998</c:v>
                </c:pt>
                <c:pt idx="6">
                  <c:v>0.48</c:v>
                </c:pt>
                <c:pt idx="8">
                  <c:v>0.38100000000000001</c:v>
                </c:pt>
                <c:pt idx="10">
                  <c:v>0.26600000000000001</c:v>
                </c:pt>
                <c:pt idx="12">
                  <c:v>0.24099999999999999</c:v>
                </c:pt>
                <c:pt idx="13">
                  <c:v>0.223</c:v>
                </c:pt>
                <c:pt idx="14">
                  <c:v>0.221</c:v>
                </c:pt>
                <c:pt idx="15">
                  <c:v>0.32900000000000001</c:v>
                </c:pt>
                <c:pt idx="16">
                  <c:v>0.42199999999999999</c:v>
                </c:pt>
                <c:pt idx="17">
                  <c:v>0.50700000000000001</c:v>
                </c:pt>
                <c:pt idx="18">
                  <c:v>0.55000000000000004</c:v>
                </c:pt>
                <c:pt idx="19">
                  <c:v>0.54400000000000004</c:v>
                </c:pt>
                <c:pt idx="20">
                  <c:v>0.49399999999999999</c:v>
                </c:pt>
              </c:numCache>
            </c:numRef>
          </c:val>
        </c:ser>
        <c:ser>
          <c:idx val="1"/>
          <c:order val="1"/>
          <c:tx>
            <c:strRef>
              <c:f>'Fig 3.27'!$B$6</c:f>
              <c:strCache>
                <c:ptCount val="1"/>
                <c:pt idx="0">
                  <c:v>Départs à la retraite entre 60 et 65 ans (observé)</c:v>
                </c:pt>
              </c:strCache>
            </c:strRef>
          </c:tx>
          <c:spPr>
            <a:solidFill>
              <a:schemeClr val="tx1">
                <a:lumMod val="65000"/>
                <a:lumOff val="35000"/>
              </a:schemeClr>
            </a:solidFill>
          </c:spPr>
          <c:invertIfNegative val="0"/>
          <c:dLbls>
            <c:txPr>
              <a:bodyPr/>
              <a:lstStyle/>
              <a:p>
                <a:pPr>
                  <a:defRPr sz="800">
                    <a:solidFill>
                      <a:schemeClr val="bg1"/>
                    </a:solidFill>
                  </a:defRPr>
                </a:pPr>
                <a:endParaRPr lang="fr-FR"/>
              </a:p>
            </c:txPr>
            <c:showLegendKey val="0"/>
            <c:showVal val="1"/>
            <c:showCatName val="0"/>
            <c:showSerName val="0"/>
            <c:showPercent val="0"/>
            <c:showBubbleSize val="0"/>
            <c:showLeaderLines val="0"/>
          </c:dLbls>
          <c:cat>
            <c:numRef>
              <c:f>'Fig 3.27'!$C$4:$W$4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3.27'!$C$6:$W$6</c:f>
              <c:numCache>
                <c:formatCode>0.0</c:formatCode>
                <c:ptCount val="21"/>
                <c:pt idx="0">
                  <c:v>1.024</c:v>
                </c:pt>
                <c:pt idx="2">
                  <c:v>1.014</c:v>
                </c:pt>
                <c:pt idx="4">
                  <c:v>1.115</c:v>
                </c:pt>
                <c:pt idx="6">
                  <c:v>1.079</c:v>
                </c:pt>
                <c:pt idx="8">
                  <c:v>1</c:v>
                </c:pt>
                <c:pt idx="10">
                  <c:v>0.82299999999999995</c:v>
                </c:pt>
                <c:pt idx="12">
                  <c:v>0.69099999999999995</c:v>
                </c:pt>
                <c:pt idx="13">
                  <c:v>0.63500000000000001</c:v>
                </c:pt>
                <c:pt idx="14">
                  <c:v>0.61199999999999999</c:v>
                </c:pt>
                <c:pt idx="15">
                  <c:v>0.51300000000000001</c:v>
                </c:pt>
                <c:pt idx="16">
                  <c:v>0.42899999999999999</c:v>
                </c:pt>
              </c:numCache>
            </c:numRef>
          </c:val>
        </c:ser>
        <c:ser>
          <c:idx val="2"/>
          <c:order val="2"/>
          <c:tx>
            <c:strRef>
              <c:f>'Fig 3.27'!$B$7</c:f>
              <c:strCache>
                <c:ptCount val="1"/>
                <c:pt idx="0">
                  <c:v>Départs à la retraite entre 60 et 65 ans (projeté)</c:v>
                </c:pt>
              </c:strCache>
            </c:strRef>
          </c:tx>
          <c:spPr>
            <a:pattFill prst="ltUpDiag">
              <a:fgClr>
                <a:schemeClr val="bg1">
                  <a:lumMod val="65000"/>
                </a:schemeClr>
              </a:fgClr>
              <a:bgClr>
                <a:schemeClr val="bg1"/>
              </a:bgClr>
            </a:pattFill>
            <a:ln>
              <a:prstDash val="sysDash"/>
            </a:ln>
          </c:spPr>
          <c:invertIfNegative val="0"/>
          <c:dLbls>
            <c:txPr>
              <a:bodyPr/>
              <a:lstStyle/>
              <a:p>
                <a:pPr>
                  <a:defRPr sz="800"/>
                </a:pPr>
                <a:endParaRPr lang="fr-FR"/>
              </a:p>
            </c:txPr>
            <c:showLegendKey val="0"/>
            <c:showVal val="1"/>
            <c:showCatName val="0"/>
            <c:showSerName val="0"/>
            <c:showPercent val="0"/>
            <c:showBubbleSize val="0"/>
            <c:showLeaderLines val="0"/>
          </c:dLbls>
          <c:cat>
            <c:numRef>
              <c:f>'Fig 3.27'!$C$4:$W$4</c:f>
              <c:numCache>
                <c:formatCode>General</c:formatCode>
                <c:ptCount val="21"/>
                <c:pt idx="0">
                  <c:v>1930</c:v>
                </c:pt>
                <c:pt idx="1">
                  <c:v>1931</c:v>
                </c:pt>
                <c:pt idx="2">
                  <c:v>1932</c:v>
                </c:pt>
                <c:pt idx="3">
                  <c:v>1933</c:v>
                </c:pt>
                <c:pt idx="4">
                  <c:v>1934</c:v>
                </c:pt>
                <c:pt idx="5">
                  <c:v>1935</c:v>
                </c:pt>
                <c:pt idx="6">
                  <c:v>1936</c:v>
                </c:pt>
                <c:pt idx="7">
                  <c:v>1937</c:v>
                </c:pt>
                <c:pt idx="8">
                  <c:v>1938</c:v>
                </c:pt>
                <c:pt idx="9">
                  <c:v>1939</c:v>
                </c:pt>
                <c:pt idx="10">
                  <c:v>1940</c:v>
                </c:pt>
                <c:pt idx="11">
                  <c:v>1941</c:v>
                </c:pt>
                <c:pt idx="12">
                  <c:v>1942</c:v>
                </c:pt>
                <c:pt idx="13">
                  <c:v>1943</c:v>
                </c:pt>
                <c:pt idx="14">
                  <c:v>1944</c:v>
                </c:pt>
                <c:pt idx="15">
                  <c:v>1945</c:v>
                </c:pt>
                <c:pt idx="16">
                  <c:v>1946</c:v>
                </c:pt>
                <c:pt idx="17">
                  <c:v>1947</c:v>
                </c:pt>
                <c:pt idx="18">
                  <c:v>1948</c:v>
                </c:pt>
                <c:pt idx="19">
                  <c:v>1949</c:v>
                </c:pt>
                <c:pt idx="20">
                  <c:v>1950</c:v>
                </c:pt>
              </c:numCache>
            </c:numRef>
          </c:cat>
          <c:val>
            <c:numRef>
              <c:f>'Fig 3.27'!$C$7:$W$7</c:f>
              <c:numCache>
                <c:formatCode>General</c:formatCode>
                <c:ptCount val="21"/>
                <c:pt idx="17" formatCode="0.0">
                  <c:v>0.36699999999999999</c:v>
                </c:pt>
                <c:pt idx="18" formatCode="0.0">
                  <c:v>0.312</c:v>
                </c:pt>
                <c:pt idx="19" formatCode="0.0">
                  <c:v>0.29299999999999998</c:v>
                </c:pt>
                <c:pt idx="20" formatCode="0.0">
                  <c:v>0.247</c:v>
                </c:pt>
              </c:numCache>
            </c:numRef>
          </c:val>
        </c:ser>
        <c:dLbls>
          <c:showLegendKey val="0"/>
          <c:showVal val="0"/>
          <c:showCatName val="0"/>
          <c:showSerName val="0"/>
          <c:showPercent val="0"/>
          <c:showBubbleSize val="0"/>
        </c:dLbls>
        <c:gapWidth val="12"/>
        <c:overlap val="100"/>
        <c:axId val="140124928"/>
        <c:axId val="140126848"/>
      </c:barChart>
      <c:catAx>
        <c:axId val="140124928"/>
        <c:scaling>
          <c:orientation val="minMax"/>
        </c:scaling>
        <c:delete val="0"/>
        <c:axPos val="b"/>
        <c:title>
          <c:tx>
            <c:rich>
              <a:bodyPr/>
              <a:lstStyle/>
              <a:p>
                <a:pPr>
                  <a:defRPr/>
                </a:pPr>
                <a:r>
                  <a:rPr lang="en-US"/>
                  <a:t>génération</a:t>
                </a:r>
              </a:p>
            </c:rich>
          </c:tx>
          <c:layout>
            <c:manualLayout>
              <c:xMode val="edge"/>
              <c:yMode val="edge"/>
              <c:x val="0.82056597222222227"/>
              <c:y val="0.77265925925925938"/>
            </c:manualLayout>
          </c:layout>
          <c:overlay val="0"/>
        </c:title>
        <c:numFmt formatCode="General" sourceLinked="1"/>
        <c:majorTickMark val="out"/>
        <c:minorTickMark val="none"/>
        <c:tickLblPos val="nextTo"/>
        <c:crossAx val="140126848"/>
        <c:crosses val="autoZero"/>
        <c:auto val="1"/>
        <c:lblAlgn val="ctr"/>
        <c:lblOffset val="100"/>
        <c:noMultiLvlLbl val="0"/>
      </c:catAx>
      <c:valAx>
        <c:axId val="140126848"/>
        <c:scaling>
          <c:orientation val="minMax"/>
        </c:scaling>
        <c:delete val="0"/>
        <c:axPos val="l"/>
        <c:majorGridlines/>
        <c:numFmt formatCode="0.0" sourceLinked="1"/>
        <c:majorTickMark val="out"/>
        <c:minorTickMark val="none"/>
        <c:tickLblPos val="nextTo"/>
        <c:crossAx val="140124928"/>
        <c:crosses val="autoZero"/>
        <c:crossBetween val="between"/>
      </c:valAx>
    </c:plotArea>
    <c:legend>
      <c:legendPos val="b"/>
      <c:layout>
        <c:manualLayout>
          <c:xMode val="edge"/>
          <c:yMode val="edge"/>
          <c:x val="2.950848421270294E-2"/>
          <c:y val="0.80793703703703712"/>
          <c:w val="0.93396805466151678"/>
          <c:h val="0.19206296296296296"/>
        </c:manualLayout>
      </c:layout>
      <c:overlay val="0"/>
    </c:legend>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342129629629635E-2"/>
          <c:y val="3.5880555555555554E-2"/>
          <c:w val="0.87531990740740739"/>
          <c:h val="0.58316388888888893"/>
        </c:manualLayout>
      </c:layout>
      <c:barChart>
        <c:barDir val="col"/>
        <c:grouping val="stacked"/>
        <c:varyColors val="0"/>
        <c:ser>
          <c:idx val="0"/>
          <c:order val="0"/>
          <c:tx>
            <c:strRef>
              <c:f>'Fig 3.28'!$C$4</c:f>
              <c:strCache>
                <c:ptCount val="1"/>
                <c:pt idx="0">
                  <c:v>Ecarts d'espérance de vie avec limitation sévère d'activité</c:v>
                </c:pt>
              </c:strCache>
            </c:strRef>
          </c:tx>
          <c:spPr>
            <a:solidFill>
              <a:schemeClr val="bg1">
                <a:lumMod val="75000"/>
              </a:schemeClr>
            </a:solidFill>
            <a:ln>
              <a:solidFill>
                <a:schemeClr val="bg1">
                  <a:lumMod val="65000"/>
                </a:schemeClr>
              </a:solidFill>
            </a:ln>
          </c:spPr>
          <c:invertIfNegative val="0"/>
          <c:dLbls>
            <c:txPr>
              <a:bodyPr/>
              <a:lstStyle/>
              <a:p>
                <a:pPr>
                  <a:defRPr sz="900" b="1"/>
                </a:pPr>
                <a:endParaRPr lang="fr-FR"/>
              </a:p>
            </c:txPr>
            <c:showLegendKey val="0"/>
            <c:showVal val="1"/>
            <c:showCatName val="0"/>
            <c:showSerName val="0"/>
            <c:showPercent val="0"/>
            <c:showBubbleSize val="0"/>
            <c:showLeaderLines val="0"/>
          </c:dLbls>
          <c:cat>
            <c:numRef>
              <c:f>'Fig 3.28'!$B$5:$B$13</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3.28'!$C$5:$C$13</c:f>
              <c:numCache>
                <c:formatCode>General</c:formatCode>
                <c:ptCount val="9"/>
                <c:pt idx="0">
                  <c:v>1.4</c:v>
                </c:pt>
                <c:pt idx="1">
                  <c:v>1.4000000000000004</c:v>
                </c:pt>
                <c:pt idx="2">
                  <c:v>1.2999999999999998</c:v>
                </c:pt>
                <c:pt idx="3">
                  <c:v>1.5</c:v>
                </c:pt>
                <c:pt idx="4">
                  <c:v>1.7000000000000002</c:v>
                </c:pt>
                <c:pt idx="5">
                  <c:v>1.7000000000000002</c:v>
                </c:pt>
                <c:pt idx="6">
                  <c:v>2</c:v>
                </c:pt>
                <c:pt idx="7">
                  <c:v>1.7000000000000002</c:v>
                </c:pt>
                <c:pt idx="8">
                  <c:v>2.1999999999999997</c:v>
                </c:pt>
              </c:numCache>
            </c:numRef>
          </c:val>
        </c:ser>
        <c:ser>
          <c:idx val="1"/>
          <c:order val="1"/>
          <c:tx>
            <c:strRef>
              <c:f>'Fig 3.28'!$D$4</c:f>
              <c:strCache>
                <c:ptCount val="1"/>
                <c:pt idx="0">
                  <c:v>Ecarts d'espérance de vie avec limitation modérée d'activité</c:v>
                </c:pt>
              </c:strCache>
            </c:strRef>
          </c:tx>
          <c:spPr>
            <a:solidFill>
              <a:schemeClr val="tx1">
                <a:lumMod val="65000"/>
                <a:lumOff val="35000"/>
              </a:schemeClr>
            </a:solidFill>
            <a:ln>
              <a:solidFill>
                <a:schemeClr val="tx1">
                  <a:lumMod val="50000"/>
                  <a:lumOff val="50000"/>
                </a:schemeClr>
              </a:solidFill>
            </a:ln>
          </c:spPr>
          <c:invertIfNegative val="0"/>
          <c:dLbls>
            <c:txPr>
              <a:bodyPr/>
              <a:lstStyle/>
              <a:p>
                <a:pPr>
                  <a:defRPr sz="800">
                    <a:solidFill>
                      <a:schemeClr val="bg1"/>
                    </a:solidFill>
                  </a:defRPr>
                </a:pPr>
                <a:endParaRPr lang="fr-FR"/>
              </a:p>
            </c:txPr>
            <c:showLegendKey val="0"/>
            <c:showVal val="1"/>
            <c:showCatName val="0"/>
            <c:showSerName val="0"/>
            <c:showPercent val="0"/>
            <c:showBubbleSize val="0"/>
            <c:showLeaderLines val="0"/>
          </c:dLbls>
          <c:cat>
            <c:numRef>
              <c:f>'Fig 3.28'!$B$5:$B$13</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3.28'!$D$5:$D$13</c:f>
              <c:numCache>
                <c:formatCode>General</c:formatCode>
                <c:ptCount val="9"/>
                <c:pt idx="0">
                  <c:v>1.6000000000000005</c:v>
                </c:pt>
                <c:pt idx="1">
                  <c:v>1.7999999999999998</c:v>
                </c:pt>
                <c:pt idx="2">
                  <c:v>2.2000000000000002</c:v>
                </c:pt>
                <c:pt idx="3">
                  <c:v>1.9000000000000004</c:v>
                </c:pt>
                <c:pt idx="4">
                  <c:v>1.1999999999999993</c:v>
                </c:pt>
                <c:pt idx="5">
                  <c:v>2.0999999999999996</c:v>
                </c:pt>
                <c:pt idx="6">
                  <c:v>1.3999999999999995</c:v>
                </c:pt>
                <c:pt idx="7">
                  <c:v>2.2000000000000002</c:v>
                </c:pt>
                <c:pt idx="8">
                  <c:v>1.1000000000000005</c:v>
                </c:pt>
              </c:numCache>
            </c:numRef>
          </c:val>
        </c:ser>
        <c:ser>
          <c:idx val="2"/>
          <c:order val="2"/>
          <c:tx>
            <c:strRef>
              <c:f>'Fig 3.28'!$E$4</c:f>
              <c:strCache>
                <c:ptCount val="1"/>
                <c:pt idx="0">
                  <c:v>Ecarts d'espérance de vie sans limitation d'activité</c:v>
                </c:pt>
              </c:strCache>
            </c:strRef>
          </c:tx>
          <c:spPr>
            <a:solidFill>
              <a:schemeClr val="bg1"/>
            </a:solidFill>
            <a:ln w="15875">
              <a:solidFill>
                <a:schemeClr val="tx1"/>
              </a:solidFill>
              <a:prstDash val="solid"/>
            </a:ln>
          </c:spPr>
          <c:invertIfNegative val="0"/>
          <c:dLbls>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numRef>
              <c:f>'Fig 3.28'!$B$5:$B$13</c:f>
              <c:numCache>
                <c:formatCode>General</c:formatCode>
                <c:ptCount val="9"/>
                <c:pt idx="0">
                  <c:v>2004</c:v>
                </c:pt>
                <c:pt idx="1">
                  <c:v>2005</c:v>
                </c:pt>
                <c:pt idx="2">
                  <c:v>2006</c:v>
                </c:pt>
                <c:pt idx="3">
                  <c:v>2007</c:v>
                </c:pt>
                <c:pt idx="4">
                  <c:v>2008</c:v>
                </c:pt>
                <c:pt idx="5">
                  <c:v>2009</c:v>
                </c:pt>
                <c:pt idx="6">
                  <c:v>2010</c:v>
                </c:pt>
                <c:pt idx="7">
                  <c:v>2011</c:v>
                </c:pt>
                <c:pt idx="8">
                  <c:v>2012</c:v>
                </c:pt>
              </c:numCache>
            </c:numRef>
          </c:cat>
          <c:val>
            <c:numRef>
              <c:f>'Fig 3.28'!$E$5:$E$13</c:f>
              <c:numCache>
                <c:formatCode>General</c:formatCode>
                <c:ptCount val="9"/>
                <c:pt idx="0">
                  <c:v>1.5</c:v>
                </c:pt>
                <c:pt idx="1">
                  <c:v>1.1999999999999993</c:v>
                </c:pt>
                <c:pt idx="2">
                  <c:v>1</c:v>
                </c:pt>
                <c:pt idx="3">
                  <c:v>0.90000000000000036</c:v>
                </c:pt>
                <c:pt idx="4">
                  <c:v>1.3000000000000007</c:v>
                </c:pt>
                <c:pt idx="5">
                  <c:v>0.40000000000000036</c:v>
                </c:pt>
                <c:pt idx="6">
                  <c:v>0.79999999999999893</c:v>
                </c:pt>
                <c:pt idx="7">
                  <c:v>0.20000000000000107</c:v>
                </c:pt>
                <c:pt idx="8">
                  <c:v>1</c:v>
                </c:pt>
              </c:numCache>
            </c:numRef>
          </c:val>
        </c:ser>
        <c:dLbls>
          <c:showLegendKey val="0"/>
          <c:showVal val="0"/>
          <c:showCatName val="0"/>
          <c:showSerName val="0"/>
          <c:showPercent val="0"/>
          <c:showBubbleSize val="0"/>
        </c:dLbls>
        <c:gapWidth val="12"/>
        <c:overlap val="100"/>
        <c:axId val="140267904"/>
        <c:axId val="140269824"/>
      </c:barChart>
      <c:catAx>
        <c:axId val="140267904"/>
        <c:scaling>
          <c:orientation val="minMax"/>
        </c:scaling>
        <c:delete val="0"/>
        <c:axPos val="b"/>
        <c:title>
          <c:tx>
            <c:rich>
              <a:bodyPr/>
              <a:lstStyle/>
              <a:p>
                <a:pPr>
                  <a:defRPr/>
                </a:pPr>
                <a:r>
                  <a:rPr lang="en-US"/>
                  <a:t>année</a:t>
                </a:r>
              </a:p>
            </c:rich>
          </c:tx>
          <c:layout>
            <c:manualLayout>
              <c:xMode val="edge"/>
              <c:yMode val="edge"/>
              <c:x val="0.902880787037037"/>
              <c:y val="0.7079833333333333"/>
            </c:manualLayout>
          </c:layout>
          <c:overlay val="0"/>
        </c:title>
        <c:numFmt formatCode="General" sourceLinked="1"/>
        <c:majorTickMark val="out"/>
        <c:minorTickMark val="none"/>
        <c:tickLblPos val="nextTo"/>
        <c:crossAx val="140269824"/>
        <c:crosses val="autoZero"/>
        <c:auto val="1"/>
        <c:lblAlgn val="ctr"/>
        <c:lblOffset val="100"/>
        <c:noMultiLvlLbl val="0"/>
      </c:catAx>
      <c:valAx>
        <c:axId val="140269824"/>
        <c:scaling>
          <c:orientation val="minMax"/>
        </c:scaling>
        <c:delete val="0"/>
        <c:axPos val="l"/>
        <c:majorGridlines/>
        <c:title>
          <c:tx>
            <c:rich>
              <a:bodyPr rot="-5400000" vert="horz"/>
              <a:lstStyle/>
              <a:p>
                <a:pPr>
                  <a:defRPr/>
                </a:pPr>
                <a:r>
                  <a:rPr lang="en-US"/>
                  <a:t>en années</a:t>
                </a:r>
              </a:p>
            </c:rich>
          </c:tx>
          <c:layout/>
          <c:overlay val="0"/>
        </c:title>
        <c:numFmt formatCode="General" sourceLinked="1"/>
        <c:majorTickMark val="out"/>
        <c:minorTickMark val="none"/>
        <c:tickLblPos val="nextTo"/>
        <c:crossAx val="140267904"/>
        <c:crosses val="autoZero"/>
        <c:crossBetween val="between"/>
      </c:valAx>
    </c:plotArea>
    <c:legend>
      <c:legendPos val="b"/>
      <c:layout>
        <c:manualLayout>
          <c:xMode val="edge"/>
          <c:yMode val="edge"/>
          <c:x val="2.6359143327841845E-2"/>
          <c:y val="0.78570418546512766"/>
          <c:w val="0.85451851851851857"/>
          <c:h val="0.19990740740740739"/>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3.5'!$B$5</c:f>
              <c:strCache>
                <c:ptCount val="1"/>
                <c:pt idx="0">
                  <c:v>Ensemble</c:v>
                </c:pt>
              </c:strCache>
            </c:strRef>
          </c:tx>
          <c:spPr>
            <a:ln w="31750">
              <a:solidFill>
                <a:schemeClr val="tx1"/>
              </a:solidFill>
            </a:ln>
          </c:spPr>
          <c:marker>
            <c:symbol val="none"/>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3.5'!$C$5:$AV$5</c:f>
              <c:numCache>
                <c:formatCode>0.0</c:formatCode>
                <c:ptCount val="46"/>
                <c:pt idx="0">
                  <c:v>2.6</c:v>
                </c:pt>
                <c:pt idx="1">
                  <c:v>3.1</c:v>
                </c:pt>
                <c:pt idx="2">
                  <c:v>3</c:v>
                </c:pt>
                <c:pt idx="3">
                  <c:v>2.6</c:v>
                </c:pt>
                <c:pt idx="4">
                  <c:v>2.4</c:v>
                </c:pt>
                <c:pt idx="5">
                  <c:v>3.1</c:v>
                </c:pt>
                <c:pt idx="6">
                  <c:v>5</c:v>
                </c:pt>
                <c:pt idx="7">
                  <c:v>5.6</c:v>
                </c:pt>
                <c:pt idx="8">
                  <c:v>5.4</c:v>
                </c:pt>
                <c:pt idx="9">
                  <c:v>5.2</c:v>
                </c:pt>
                <c:pt idx="10">
                  <c:v>5.3</c:v>
                </c:pt>
                <c:pt idx="11">
                  <c:v>5.5</c:v>
                </c:pt>
                <c:pt idx="12">
                  <c:v>5.3</c:v>
                </c:pt>
                <c:pt idx="13">
                  <c:v>5.2</c:v>
                </c:pt>
                <c:pt idx="14">
                  <c:v>4.8</c:v>
                </c:pt>
                <c:pt idx="15">
                  <c:v>4.3</c:v>
                </c:pt>
                <c:pt idx="16">
                  <c:v>3.9</c:v>
                </c:pt>
                <c:pt idx="17">
                  <c:v>3.5</c:v>
                </c:pt>
                <c:pt idx="18">
                  <c:v>3.1</c:v>
                </c:pt>
                <c:pt idx="19">
                  <c:v>2.8</c:v>
                </c:pt>
                <c:pt idx="20">
                  <c:v>2.4</c:v>
                </c:pt>
                <c:pt idx="21">
                  <c:v>2</c:v>
                </c:pt>
                <c:pt idx="22">
                  <c:v>1.7</c:v>
                </c:pt>
                <c:pt idx="23">
                  <c:v>1.5</c:v>
                </c:pt>
                <c:pt idx="24">
                  <c:v>1.3</c:v>
                </c:pt>
                <c:pt idx="25">
                  <c:v>1.1000000000000001</c:v>
                </c:pt>
                <c:pt idx="26">
                  <c:v>0.9</c:v>
                </c:pt>
                <c:pt idx="27">
                  <c:v>0.8</c:v>
                </c:pt>
                <c:pt idx="28">
                  <c:v>0.8</c:v>
                </c:pt>
                <c:pt idx="29">
                  <c:v>0.7</c:v>
                </c:pt>
                <c:pt idx="30">
                  <c:v>0.5</c:v>
                </c:pt>
                <c:pt idx="31">
                  <c:v>0.5</c:v>
                </c:pt>
                <c:pt idx="32">
                  <c:v>0.4</c:v>
                </c:pt>
                <c:pt idx="33">
                  <c:v>0.3</c:v>
                </c:pt>
                <c:pt idx="34">
                  <c:v>0.3</c:v>
                </c:pt>
                <c:pt idx="35">
                  <c:v>0.3</c:v>
                </c:pt>
                <c:pt idx="36">
                  <c:v>0.2</c:v>
                </c:pt>
                <c:pt idx="37">
                  <c:v>0.2</c:v>
                </c:pt>
                <c:pt idx="38">
                  <c:v>0.2</c:v>
                </c:pt>
                <c:pt idx="39">
                  <c:v>0.1</c:v>
                </c:pt>
                <c:pt idx="40">
                  <c:v>0.2</c:v>
                </c:pt>
                <c:pt idx="41">
                  <c:v>0.1</c:v>
                </c:pt>
                <c:pt idx="42">
                  <c:v>0.1</c:v>
                </c:pt>
                <c:pt idx="43">
                  <c:v>0.1</c:v>
                </c:pt>
                <c:pt idx="44">
                  <c:v>0.1</c:v>
                </c:pt>
                <c:pt idx="45">
                  <c:v>1.2</c:v>
                </c:pt>
              </c:numCache>
            </c:numRef>
          </c:val>
          <c:smooth val="0"/>
        </c:ser>
        <c:ser>
          <c:idx val="1"/>
          <c:order val="1"/>
          <c:tx>
            <c:strRef>
              <c:f>'Fig 3.5'!$B$6</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3.5'!$C$6:$AV$6</c:f>
              <c:numCache>
                <c:formatCode>0.0</c:formatCode>
                <c:ptCount val="46"/>
                <c:pt idx="0">
                  <c:v>1.7</c:v>
                </c:pt>
                <c:pt idx="1">
                  <c:v>3.8</c:v>
                </c:pt>
                <c:pt idx="2">
                  <c:v>4</c:v>
                </c:pt>
                <c:pt idx="3">
                  <c:v>3.8</c:v>
                </c:pt>
                <c:pt idx="4">
                  <c:v>3.6</c:v>
                </c:pt>
                <c:pt idx="5">
                  <c:v>4.5999999999999996</c:v>
                </c:pt>
                <c:pt idx="6">
                  <c:v>7.2</c:v>
                </c:pt>
                <c:pt idx="7">
                  <c:v>7.1</c:v>
                </c:pt>
                <c:pt idx="8">
                  <c:v>6.6</c:v>
                </c:pt>
                <c:pt idx="9">
                  <c:v>6.2</c:v>
                </c:pt>
                <c:pt idx="10">
                  <c:v>6</c:v>
                </c:pt>
                <c:pt idx="11">
                  <c:v>5.7</c:v>
                </c:pt>
                <c:pt idx="12">
                  <c:v>5.3</c:v>
                </c:pt>
                <c:pt idx="13">
                  <c:v>4.8</c:v>
                </c:pt>
                <c:pt idx="14">
                  <c:v>3.9</c:v>
                </c:pt>
                <c:pt idx="15">
                  <c:v>3.4</c:v>
                </c:pt>
                <c:pt idx="16">
                  <c:v>3.1</c:v>
                </c:pt>
                <c:pt idx="17">
                  <c:v>2.8</c:v>
                </c:pt>
                <c:pt idx="18">
                  <c:v>2.6</c:v>
                </c:pt>
                <c:pt idx="19">
                  <c:v>2.2999999999999998</c:v>
                </c:pt>
                <c:pt idx="20">
                  <c:v>1.9</c:v>
                </c:pt>
                <c:pt idx="21">
                  <c:v>1.6</c:v>
                </c:pt>
                <c:pt idx="22">
                  <c:v>1.3</c:v>
                </c:pt>
                <c:pt idx="23">
                  <c:v>1</c:v>
                </c:pt>
                <c:pt idx="24">
                  <c:v>1</c:v>
                </c:pt>
                <c:pt idx="25">
                  <c:v>0.8</c:v>
                </c:pt>
                <c:pt idx="26">
                  <c:v>0.6</c:v>
                </c:pt>
                <c:pt idx="27">
                  <c:v>0.6</c:v>
                </c:pt>
                <c:pt idx="28">
                  <c:v>0.5</c:v>
                </c:pt>
                <c:pt idx="29">
                  <c:v>0.4</c:v>
                </c:pt>
                <c:pt idx="30">
                  <c:v>0.3</c:v>
                </c:pt>
                <c:pt idx="31">
                  <c:v>0.2</c:v>
                </c:pt>
                <c:pt idx="32">
                  <c:v>0.2</c:v>
                </c:pt>
                <c:pt idx="33">
                  <c:v>0.2</c:v>
                </c:pt>
                <c:pt idx="34">
                  <c:v>0.2</c:v>
                </c:pt>
                <c:pt idx="35">
                  <c:v>0.1</c:v>
                </c:pt>
                <c:pt idx="36">
                  <c:v>0.1</c:v>
                </c:pt>
                <c:pt idx="37">
                  <c:v>0.1</c:v>
                </c:pt>
                <c:pt idx="38">
                  <c:v>0.1</c:v>
                </c:pt>
                <c:pt idx="39">
                  <c:v>0</c:v>
                </c:pt>
                <c:pt idx="40">
                  <c:v>0</c:v>
                </c:pt>
                <c:pt idx="41">
                  <c:v>0</c:v>
                </c:pt>
                <c:pt idx="42">
                  <c:v>0</c:v>
                </c:pt>
                <c:pt idx="43">
                  <c:v>0</c:v>
                </c:pt>
                <c:pt idx="44">
                  <c:v>0</c:v>
                </c:pt>
                <c:pt idx="45">
                  <c:v>0.2</c:v>
                </c:pt>
              </c:numCache>
            </c:numRef>
          </c:val>
          <c:smooth val="0"/>
        </c:ser>
        <c:ser>
          <c:idx val="2"/>
          <c:order val="2"/>
          <c:tx>
            <c:strRef>
              <c:f>'Fig 3.5'!$B$7</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3.5'!$C$7:$AV$7</c:f>
              <c:numCache>
                <c:formatCode>0.0</c:formatCode>
                <c:ptCount val="46"/>
                <c:pt idx="0">
                  <c:v>3.5</c:v>
                </c:pt>
                <c:pt idx="1">
                  <c:v>2.2999999999999998</c:v>
                </c:pt>
                <c:pt idx="2">
                  <c:v>2</c:v>
                </c:pt>
                <c:pt idx="3">
                  <c:v>1.4</c:v>
                </c:pt>
                <c:pt idx="4">
                  <c:v>1.2</c:v>
                </c:pt>
                <c:pt idx="5">
                  <c:v>1.6</c:v>
                </c:pt>
                <c:pt idx="6">
                  <c:v>2.8</c:v>
                </c:pt>
                <c:pt idx="7">
                  <c:v>4</c:v>
                </c:pt>
                <c:pt idx="8">
                  <c:v>4.2</c:v>
                </c:pt>
                <c:pt idx="9">
                  <c:v>4.2</c:v>
                </c:pt>
                <c:pt idx="10">
                  <c:v>4.5999999999999996</c:v>
                </c:pt>
                <c:pt idx="11">
                  <c:v>5.3</c:v>
                </c:pt>
                <c:pt idx="12">
                  <c:v>5.3</c:v>
                </c:pt>
                <c:pt idx="13">
                  <c:v>5.7</c:v>
                </c:pt>
                <c:pt idx="14">
                  <c:v>5.6</c:v>
                </c:pt>
                <c:pt idx="15">
                  <c:v>5.2</c:v>
                </c:pt>
                <c:pt idx="16">
                  <c:v>4.7</c:v>
                </c:pt>
                <c:pt idx="17">
                  <c:v>4.0999999999999996</c:v>
                </c:pt>
                <c:pt idx="18">
                  <c:v>3.6</c:v>
                </c:pt>
                <c:pt idx="19">
                  <c:v>3.3</c:v>
                </c:pt>
                <c:pt idx="20">
                  <c:v>2.8</c:v>
                </c:pt>
                <c:pt idx="21">
                  <c:v>2.5</c:v>
                </c:pt>
                <c:pt idx="22">
                  <c:v>2.2000000000000002</c:v>
                </c:pt>
                <c:pt idx="23">
                  <c:v>1.9</c:v>
                </c:pt>
                <c:pt idx="24">
                  <c:v>1.7</c:v>
                </c:pt>
                <c:pt idx="25">
                  <c:v>1.4</c:v>
                </c:pt>
                <c:pt idx="26">
                  <c:v>1.3</c:v>
                </c:pt>
                <c:pt idx="27">
                  <c:v>1.1000000000000001</c:v>
                </c:pt>
                <c:pt idx="28">
                  <c:v>1</c:v>
                </c:pt>
                <c:pt idx="29">
                  <c:v>1</c:v>
                </c:pt>
                <c:pt idx="30">
                  <c:v>0.8</c:v>
                </c:pt>
                <c:pt idx="31">
                  <c:v>0.7</c:v>
                </c:pt>
                <c:pt idx="32">
                  <c:v>0.6</c:v>
                </c:pt>
                <c:pt idx="33">
                  <c:v>0.5</c:v>
                </c:pt>
                <c:pt idx="34">
                  <c:v>0.5</c:v>
                </c:pt>
                <c:pt idx="35">
                  <c:v>0.4</c:v>
                </c:pt>
                <c:pt idx="36">
                  <c:v>0.4</c:v>
                </c:pt>
                <c:pt idx="37">
                  <c:v>0.4</c:v>
                </c:pt>
                <c:pt idx="38">
                  <c:v>0.3</c:v>
                </c:pt>
                <c:pt idx="39">
                  <c:v>0.3</c:v>
                </c:pt>
                <c:pt idx="40">
                  <c:v>0.3</c:v>
                </c:pt>
                <c:pt idx="41">
                  <c:v>0.2</c:v>
                </c:pt>
                <c:pt idx="42">
                  <c:v>0.2</c:v>
                </c:pt>
                <c:pt idx="43">
                  <c:v>0.2</c:v>
                </c:pt>
                <c:pt idx="44">
                  <c:v>0.2</c:v>
                </c:pt>
                <c:pt idx="45">
                  <c:v>2.4</c:v>
                </c:pt>
              </c:numCache>
            </c:numRef>
          </c:val>
          <c:smooth val="0"/>
        </c:ser>
        <c:dLbls>
          <c:showLegendKey val="0"/>
          <c:showVal val="0"/>
          <c:showCatName val="0"/>
          <c:showSerName val="0"/>
          <c:showPercent val="0"/>
          <c:showBubbleSize val="0"/>
        </c:dLbls>
        <c:marker val="1"/>
        <c:smooth val="0"/>
        <c:axId val="108619648"/>
        <c:axId val="108626304"/>
      </c:lineChart>
      <c:catAx>
        <c:axId val="108619648"/>
        <c:scaling>
          <c:orientation val="minMax"/>
        </c:scaling>
        <c:delete val="0"/>
        <c:axPos val="b"/>
        <c:numFmt formatCode="General" sourceLinked="1"/>
        <c:majorTickMark val="out"/>
        <c:minorTickMark val="none"/>
        <c:tickLblPos val="nextTo"/>
        <c:txPr>
          <a:bodyPr/>
          <a:lstStyle/>
          <a:p>
            <a:pPr>
              <a:defRPr sz="800"/>
            </a:pPr>
            <a:endParaRPr lang="fr-FR"/>
          </a:p>
        </c:txPr>
        <c:crossAx val="108626304"/>
        <c:crosses val="autoZero"/>
        <c:auto val="1"/>
        <c:lblAlgn val="ctr"/>
        <c:lblOffset val="100"/>
        <c:tickLblSkip val="9"/>
        <c:noMultiLvlLbl val="0"/>
      </c:catAx>
      <c:valAx>
        <c:axId val="108626304"/>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8619648"/>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3.5'!$B$9</c:f>
              <c:strCache>
                <c:ptCount val="1"/>
                <c:pt idx="0">
                  <c:v>Ensemble</c:v>
                </c:pt>
              </c:strCache>
            </c:strRef>
          </c:tx>
          <c:spPr>
            <a:ln w="31750">
              <a:solidFill>
                <a:schemeClr val="tx1"/>
              </a:solidFill>
            </a:ln>
          </c:spPr>
          <c:marker>
            <c:symbol val="none"/>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3.5'!$C$9:$AV$9</c:f>
              <c:numCache>
                <c:formatCode>0.0</c:formatCode>
                <c:ptCount val="46"/>
                <c:pt idx="0">
                  <c:v>0</c:v>
                </c:pt>
                <c:pt idx="1">
                  <c:v>0</c:v>
                </c:pt>
                <c:pt idx="2">
                  <c:v>0</c:v>
                </c:pt>
                <c:pt idx="3">
                  <c:v>0.1</c:v>
                </c:pt>
                <c:pt idx="4">
                  <c:v>0.3</c:v>
                </c:pt>
                <c:pt idx="5">
                  <c:v>1.5</c:v>
                </c:pt>
                <c:pt idx="6">
                  <c:v>2.6</c:v>
                </c:pt>
                <c:pt idx="7">
                  <c:v>5.2</c:v>
                </c:pt>
                <c:pt idx="8">
                  <c:v>5.3</c:v>
                </c:pt>
                <c:pt idx="9">
                  <c:v>4.9000000000000004</c:v>
                </c:pt>
                <c:pt idx="10">
                  <c:v>5</c:v>
                </c:pt>
                <c:pt idx="11">
                  <c:v>5.8</c:v>
                </c:pt>
                <c:pt idx="12">
                  <c:v>6.3</c:v>
                </c:pt>
                <c:pt idx="13">
                  <c:v>6.7</c:v>
                </c:pt>
                <c:pt idx="14">
                  <c:v>6.5</c:v>
                </c:pt>
                <c:pt idx="15">
                  <c:v>5.9</c:v>
                </c:pt>
                <c:pt idx="16">
                  <c:v>5.3</c:v>
                </c:pt>
                <c:pt idx="17">
                  <c:v>4.7</c:v>
                </c:pt>
                <c:pt idx="18">
                  <c:v>4.2</c:v>
                </c:pt>
                <c:pt idx="19">
                  <c:v>3.8</c:v>
                </c:pt>
                <c:pt idx="20">
                  <c:v>3.2</c:v>
                </c:pt>
                <c:pt idx="21">
                  <c:v>2.7</c:v>
                </c:pt>
                <c:pt idx="22">
                  <c:v>2.4</c:v>
                </c:pt>
                <c:pt idx="23">
                  <c:v>2.1</c:v>
                </c:pt>
                <c:pt idx="24">
                  <c:v>1.8</c:v>
                </c:pt>
                <c:pt idx="25">
                  <c:v>1.6</c:v>
                </c:pt>
                <c:pt idx="26">
                  <c:v>1.3</c:v>
                </c:pt>
                <c:pt idx="27">
                  <c:v>1.2</c:v>
                </c:pt>
                <c:pt idx="28">
                  <c:v>1.1000000000000001</c:v>
                </c:pt>
                <c:pt idx="29">
                  <c:v>1</c:v>
                </c:pt>
                <c:pt idx="30">
                  <c:v>0.8</c:v>
                </c:pt>
                <c:pt idx="31">
                  <c:v>0.7</c:v>
                </c:pt>
                <c:pt idx="32">
                  <c:v>0.6</c:v>
                </c:pt>
                <c:pt idx="33">
                  <c:v>0.5</c:v>
                </c:pt>
                <c:pt idx="34">
                  <c:v>0.5</c:v>
                </c:pt>
                <c:pt idx="35">
                  <c:v>0.4</c:v>
                </c:pt>
                <c:pt idx="36">
                  <c:v>0.4</c:v>
                </c:pt>
                <c:pt idx="37">
                  <c:v>0.3</c:v>
                </c:pt>
                <c:pt idx="38">
                  <c:v>0.2</c:v>
                </c:pt>
                <c:pt idx="39">
                  <c:v>0.2</c:v>
                </c:pt>
                <c:pt idx="40">
                  <c:v>0.2</c:v>
                </c:pt>
                <c:pt idx="41">
                  <c:v>0.2</c:v>
                </c:pt>
                <c:pt idx="42">
                  <c:v>0.2</c:v>
                </c:pt>
                <c:pt idx="43">
                  <c:v>0.2</c:v>
                </c:pt>
                <c:pt idx="44">
                  <c:v>0.2</c:v>
                </c:pt>
                <c:pt idx="45">
                  <c:v>2</c:v>
                </c:pt>
              </c:numCache>
            </c:numRef>
          </c:val>
          <c:smooth val="0"/>
        </c:ser>
        <c:ser>
          <c:idx val="1"/>
          <c:order val="1"/>
          <c:tx>
            <c:strRef>
              <c:f>'Fig 3.5'!$B$10</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3.5'!$C$10:$AV$10</c:f>
              <c:numCache>
                <c:formatCode>0.0</c:formatCode>
                <c:ptCount val="46"/>
                <c:pt idx="0">
                  <c:v>0</c:v>
                </c:pt>
                <c:pt idx="1">
                  <c:v>0</c:v>
                </c:pt>
                <c:pt idx="2">
                  <c:v>0</c:v>
                </c:pt>
                <c:pt idx="3">
                  <c:v>0.1</c:v>
                </c:pt>
                <c:pt idx="4">
                  <c:v>0.7</c:v>
                </c:pt>
                <c:pt idx="5">
                  <c:v>3.4</c:v>
                </c:pt>
                <c:pt idx="6">
                  <c:v>5</c:v>
                </c:pt>
                <c:pt idx="7">
                  <c:v>7.6</c:v>
                </c:pt>
                <c:pt idx="8">
                  <c:v>7.5</c:v>
                </c:pt>
                <c:pt idx="9">
                  <c:v>6</c:v>
                </c:pt>
                <c:pt idx="10">
                  <c:v>5.8</c:v>
                </c:pt>
                <c:pt idx="11">
                  <c:v>6.2</c:v>
                </c:pt>
                <c:pt idx="12">
                  <c:v>6.7</c:v>
                </c:pt>
                <c:pt idx="13">
                  <c:v>6.6</c:v>
                </c:pt>
                <c:pt idx="14">
                  <c:v>5.8</c:v>
                </c:pt>
                <c:pt idx="15">
                  <c:v>5</c:v>
                </c:pt>
                <c:pt idx="16">
                  <c:v>4.3</c:v>
                </c:pt>
                <c:pt idx="17">
                  <c:v>4.0999999999999996</c:v>
                </c:pt>
                <c:pt idx="18">
                  <c:v>3.8</c:v>
                </c:pt>
                <c:pt idx="19">
                  <c:v>3.3</c:v>
                </c:pt>
                <c:pt idx="20">
                  <c:v>2.7</c:v>
                </c:pt>
                <c:pt idx="21">
                  <c:v>2.2999999999999998</c:v>
                </c:pt>
                <c:pt idx="22">
                  <c:v>2.1</c:v>
                </c:pt>
                <c:pt idx="23">
                  <c:v>1.7</c:v>
                </c:pt>
                <c:pt idx="24">
                  <c:v>1.6</c:v>
                </c:pt>
                <c:pt idx="25">
                  <c:v>1.3</c:v>
                </c:pt>
                <c:pt idx="26">
                  <c:v>1</c:v>
                </c:pt>
                <c:pt idx="27">
                  <c:v>0.8</c:v>
                </c:pt>
                <c:pt idx="28">
                  <c:v>0.8</c:v>
                </c:pt>
                <c:pt idx="29">
                  <c:v>0.7</c:v>
                </c:pt>
                <c:pt idx="30">
                  <c:v>0.5</c:v>
                </c:pt>
                <c:pt idx="31">
                  <c:v>0.4</c:v>
                </c:pt>
                <c:pt idx="32">
                  <c:v>0.4</c:v>
                </c:pt>
                <c:pt idx="33">
                  <c:v>0.3</c:v>
                </c:pt>
                <c:pt idx="34">
                  <c:v>0.3</c:v>
                </c:pt>
                <c:pt idx="35">
                  <c:v>0.2</c:v>
                </c:pt>
                <c:pt idx="36">
                  <c:v>0.2</c:v>
                </c:pt>
                <c:pt idx="37">
                  <c:v>0.2</c:v>
                </c:pt>
                <c:pt idx="38">
                  <c:v>0.1</c:v>
                </c:pt>
                <c:pt idx="39">
                  <c:v>0.1</c:v>
                </c:pt>
                <c:pt idx="40">
                  <c:v>0.1</c:v>
                </c:pt>
                <c:pt idx="41">
                  <c:v>0.1</c:v>
                </c:pt>
                <c:pt idx="42">
                  <c:v>0.1</c:v>
                </c:pt>
                <c:pt idx="43">
                  <c:v>0.1</c:v>
                </c:pt>
                <c:pt idx="44">
                  <c:v>0.1</c:v>
                </c:pt>
                <c:pt idx="45">
                  <c:v>0.3</c:v>
                </c:pt>
              </c:numCache>
            </c:numRef>
          </c:val>
          <c:smooth val="0"/>
        </c:ser>
        <c:ser>
          <c:idx val="2"/>
          <c:order val="2"/>
          <c:tx>
            <c:strRef>
              <c:f>'Fig 3.5'!$B$11</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3.5'!$C$11:$AV$11</c:f>
              <c:numCache>
                <c:formatCode>0.0</c:formatCode>
                <c:ptCount val="46"/>
                <c:pt idx="0">
                  <c:v>0</c:v>
                </c:pt>
                <c:pt idx="1">
                  <c:v>0</c:v>
                </c:pt>
                <c:pt idx="2">
                  <c:v>0</c:v>
                </c:pt>
                <c:pt idx="3">
                  <c:v>0.1</c:v>
                </c:pt>
                <c:pt idx="4">
                  <c:v>0.1</c:v>
                </c:pt>
                <c:pt idx="5">
                  <c:v>0.3</c:v>
                </c:pt>
                <c:pt idx="6">
                  <c:v>1.1000000000000001</c:v>
                </c:pt>
                <c:pt idx="7">
                  <c:v>3.7</c:v>
                </c:pt>
                <c:pt idx="8">
                  <c:v>3.9</c:v>
                </c:pt>
                <c:pt idx="9">
                  <c:v>4.2</c:v>
                </c:pt>
                <c:pt idx="10">
                  <c:v>4.5999999999999996</c:v>
                </c:pt>
                <c:pt idx="11">
                  <c:v>5.6</c:v>
                </c:pt>
                <c:pt idx="12">
                  <c:v>6</c:v>
                </c:pt>
                <c:pt idx="13">
                  <c:v>6.7</c:v>
                </c:pt>
                <c:pt idx="14">
                  <c:v>6.9</c:v>
                </c:pt>
                <c:pt idx="15">
                  <c:v>6.4</c:v>
                </c:pt>
                <c:pt idx="16">
                  <c:v>5.8</c:v>
                </c:pt>
                <c:pt idx="17">
                  <c:v>5.0999999999999996</c:v>
                </c:pt>
                <c:pt idx="18">
                  <c:v>4.5</c:v>
                </c:pt>
                <c:pt idx="19">
                  <c:v>4.0999999999999996</c:v>
                </c:pt>
                <c:pt idx="20">
                  <c:v>3.5</c:v>
                </c:pt>
                <c:pt idx="21">
                  <c:v>3</c:v>
                </c:pt>
                <c:pt idx="22">
                  <c:v>2.6</c:v>
                </c:pt>
                <c:pt idx="23">
                  <c:v>2.2999999999999998</c:v>
                </c:pt>
                <c:pt idx="24">
                  <c:v>2</c:v>
                </c:pt>
                <c:pt idx="25">
                  <c:v>1.8</c:v>
                </c:pt>
                <c:pt idx="26">
                  <c:v>1.6</c:v>
                </c:pt>
                <c:pt idx="27">
                  <c:v>1.4</c:v>
                </c:pt>
                <c:pt idx="28">
                  <c:v>1.3</c:v>
                </c:pt>
                <c:pt idx="29">
                  <c:v>1.2</c:v>
                </c:pt>
                <c:pt idx="30">
                  <c:v>1</c:v>
                </c:pt>
                <c:pt idx="31">
                  <c:v>0.8</c:v>
                </c:pt>
                <c:pt idx="32">
                  <c:v>0.7</c:v>
                </c:pt>
                <c:pt idx="33">
                  <c:v>0.6</c:v>
                </c:pt>
                <c:pt idx="34">
                  <c:v>0.6</c:v>
                </c:pt>
                <c:pt idx="35">
                  <c:v>0.5</c:v>
                </c:pt>
                <c:pt idx="36">
                  <c:v>0.5</c:v>
                </c:pt>
                <c:pt idx="37">
                  <c:v>0.5</c:v>
                </c:pt>
                <c:pt idx="38">
                  <c:v>0.3</c:v>
                </c:pt>
                <c:pt idx="39">
                  <c:v>0.3</c:v>
                </c:pt>
                <c:pt idx="40">
                  <c:v>0.3</c:v>
                </c:pt>
                <c:pt idx="41">
                  <c:v>0.3</c:v>
                </c:pt>
                <c:pt idx="42">
                  <c:v>0.3</c:v>
                </c:pt>
                <c:pt idx="43">
                  <c:v>0.3</c:v>
                </c:pt>
                <c:pt idx="44">
                  <c:v>0.2</c:v>
                </c:pt>
                <c:pt idx="45">
                  <c:v>3</c:v>
                </c:pt>
              </c:numCache>
            </c:numRef>
          </c:val>
          <c:smooth val="0"/>
        </c:ser>
        <c:dLbls>
          <c:showLegendKey val="0"/>
          <c:showVal val="0"/>
          <c:showCatName val="0"/>
          <c:showSerName val="0"/>
          <c:showPercent val="0"/>
          <c:showBubbleSize val="0"/>
        </c:dLbls>
        <c:marker val="1"/>
        <c:smooth val="0"/>
        <c:axId val="108656896"/>
        <c:axId val="108663552"/>
      </c:lineChart>
      <c:catAx>
        <c:axId val="108656896"/>
        <c:scaling>
          <c:orientation val="minMax"/>
        </c:scaling>
        <c:delete val="0"/>
        <c:axPos val="b"/>
        <c:numFmt formatCode="General" sourceLinked="1"/>
        <c:majorTickMark val="out"/>
        <c:minorTickMark val="none"/>
        <c:tickLblPos val="nextTo"/>
        <c:txPr>
          <a:bodyPr/>
          <a:lstStyle/>
          <a:p>
            <a:pPr>
              <a:defRPr sz="800"/>
            </a:pPr>
            <a:endParaRPr lang="fr-FR"/>
          </a:p>
        </c:txPr>
        <c:crossAx val="108663552"/>
        <c:crosses val="autoZero"/>
        <c:auto val="1"/>
        <c:lblAlgn val="ctr"/>
        <c:lblOffset val="100"/>
        <c:tickLblSkip val="9"/>
        <c:noMultiLvlLbl val="0"/>
      </c:catAx>
      <c:valAx>
        <c:axId val="108663552"/>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08656896"/>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3.6'!$B$5</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3.6'!$C$4:$BB$4</c:f>
              <c:strCache>
                <c:ptCount val="5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&gt;50 ans</c:v>
                </c:pt>
              </c:strCache>
            </c:strRef>
          </c:cat>
          <c:val>
            <c:numRef>
              <c:f>'Fig 3.6'!$C$5:$BB$5</c:f>
              <c:numCache>
                <c:formatCode>0.0%</c:formatCode>
                <c:ptCount val="52"/>
                <c:pt idx="0">
                  <c:v>0</c:v>
                </c:pt>
                <c:pt idx="1">
                  <c:v>1E-3</c:v>
                </c:pt>
                <c:pt idx="2">
                  <c:v>1E-3</c:v>
                </c:pt>
                <c:pt idx="3">
                  <c:v>2E-3</c:v>
                </c:pt>
                <c:pt idx="4">
                  <c:v>4.0000000000000001E-3</c:v>
                </c:pt>
                <c:pt idx="5">
                  <c:v>5.0000000000000001E-3</c:v>
                </c:pt>
                <c:pt idx="6">
                  <c:v>8.0000000000000002E-3</c:v>
                </c:pt>
                <c:pt idx="7">
                  <c:v>8.0000000000000002E-3</c:v>
                </c:pt>
                <c:pt idx="8">
                  <c:v>1.2E-2</c:v>
                </c:pt>
                <c:pt idx="9">
                  <c:v>1.2999999999999999E-2</c:v>
                </c:pt>
                <c:pt idx="10">
                  <c:v>1.2999999999999999E-2</c:v>
                </c:pt>
                <c:pt idx="11">
                  <c:v>1.4999999999999999E-2</c:v>
                </c:pt>
                <c:pt idx="12">
                  <c:v>1.4E-2</c:v>
                </c:pt>
                <c:pt idx="13">
                  <c:v>1.4999999999999999E-2</c:v>
                </c:pt>
                <c:pt idx="14">
                  <c:v>1.4999999999999999E-2</c:v>
                </c:pt>
                <c:pt idx="15">
                  <c:v>1.6E-2</c:v>
                </c:pt>
                <c:pt idx="16">
                  <c:v>1.6E-2</c:v>
                </c:pt>
                <c:pt idx="17">
                  <c:v>1.6E-2</c:v>
                </c:pt>
                <c:pt idx="18">
                  <c:v>1.7000000000000001E-2</c:v>
                </c:pt>
                <c:pt idx="19">
                  <c:v>1.6E-2</c:v>
                </c:pt>
                <c:pt idx="20">
                  <c:v>1.4999999999999999E-2</c:v>
                </c:pt>
                <c:pt idx="21">
                  <c:v>1.6E-2</c:v>
                </c:pt>
                <c:pt idx="22">
                  <c:v>1.6E-2</c:v>
                </c:pt>
                <c:pt idx="23">
                  <c:v>1.6E-2</c:v>
                </c:pt>
                <c:pt idx="24">
                  <c:v>1.4999999999999999E-2</c:v>
                </c:pt>
                <c:pt idx="25">
                  <c:v>1.6E-2</c:v>
                </c:pt>
                <c:pt idx="26">
                  <c:v>1.4999999999999999E-2</c:v>
                </c:pt>
                <c:pt idx="27">
                  <c:v>1.4999999999999999E-2</c:v>
                </c:pt>
                <c:pt idx="28">
                  <c:v>1.6E-2</c:v>
                </c:pt>
                <c:pt idx="29">
                  <c:v>1.7000000000000001E-2</c:v>
                </c:pt>
                <c:pt idx="30">
                  <c:v>1.7999999999999999E-2</c:v>
                </c:pt>
                <c:pt idx="31">
                  <c:v>1.7000000000000001E-2</c:v>
                </c:pt>
                <c:pt idx="32">
                  <c:v>1.9E-2</c:v>
                </c:pt>
                <c:pt idx="33">
                  <c:v>0.02</c:v>
                </c:pt>
                <c:pt idx="34">
                  <c:v>2.1000000000000001E-2</c:v>
                </c:pt>
                <c:pt idx="35">
                  <c:v>2.3E-2</c:v>
                </c:pt>
                <c:pt idx="36">
                  <c:v>2.5000000000000001E-2</c:v>
                </c:pt>
                <c:pt idx="37">
                  <c:v>4.8000000000000001E-2</c:v>
                </c:pt>
                <c:pt idx="38">
                  <c:v>4.2000000000000003E-2</c:v>
                </c:pt>
                <c:pt idx="39">
                  <c:v>3.9E-2</c:v>
                </c:pt>
                <c:pt idx="40">
                  <c:v>5.3999999999999999E-2</c:v>
                </c:pt>
                <c:pt idx="41">
                  <c:v>4.2000000000000003E-2</c:v>
                </c:pt>
                <c:pt idx="42">
                  <c:v>4.4999999999999998E-2</c:v>
                </c:pt>
                <c:pt idx="43">
                  <c:v>4.2999999999999997E-2</c:v>
                </c:pt>
                <c:pt idx="44">
                  <c:v>4.2000000000000003E-2</c:v>
                </c:pt>
                <c:pt idx="45">
                  <c:v>3.4000000000000002E-2</c:v>
                </c:pt>
                <c:pt idx="46">
                  <c:v>3.2000000000000001E-2</c:v>
                </c:pt>
                <c:pt idx="47">
                  <c:v>2.1999999999999999E-2</c:v>
                </c:pt>
                <c:pt idx="48">
                  <c:v>1.4999999999999999E-2</c:v>
                </c:pt>
                <c:pt idx="49">
                  <c:v>0.01</c:v>
                </c:pt>
                <c:pt idx="50">
                  <c:v>0.01</c:v>
                </c:pt>
                <c:pt idx="51">
                  <c:v>1.4999999999999999E-2</c:v>
                </c:pt>
              </c:numCache>
            </c:numRef>
          </c:val>
          <c:smooth val="0"/>
        </c:ser>
        <c:ser>
          <c:idx val="2"/>
          <c:order val="1"/>
          <c:tx>
            <c:strRef>
              <c:f>'Fig 3.6'!$B$6</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3.6'!$C$4:$BB$4</c:f>
              <c:strCache>
                <c:ptCount val="5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&gt;50 ans</c:v>
                </c:pt>
              </c:strCache>
            </c:strRef>
          </c:cat>
          <c:val>
            <c:numRef>
              <c:f>'Fig 3.6'!$C$6:$BB$6</c:f>
              <c:numCache>
                <c:formatCode>0.0%</c:formatCode>
                <c:ptCount val="52"/>
                <c:pt idx="0">
                  <c:v>0</c:v>
                </c:pt>
                <c:pt idx="1">
                  <c:v>4.0000000000000001E-3</c:v>
                </c:pt>
                <c:pt idx="2">
                  <c:v>5.0000000000000001E-3</c:v>
                </c:pt>
                <c:pt idx="3">
                  <c:v>4.0000000000000001E-3</c:v>
                </c:pt>
                <c:pt idx="4">
                  <c:v>4.0000000000000001E-3</c:v>
                </c:pt>
                <c:pt idx="5">
                  <c:v>4.0000000000000001E-3</c:v>
                </c:pt>
                <c:pt idx="6">
                  <c:v>4.0000000000000001E-3</c:v>
                </c:pt>
                <c:pt idx="7">
                  <c:v>4.0000000000000001E-3</c:v>
                </c:pt>
                <c:pt idx="8">
                  <c:v>3.0000000000000001E-3</c:v>
                </c:pt>
                <c:pt idx="9">
                  <c:v>3.0000000000000001E-3</c:v>
                </c:pt>
                <c:pt idx="10">
                  <c:v>3.0000000000000001E-3</c:v>
                </c:pt>
                <c:pt idx="11">
                  <c:v>3.0000000000000001E-3</c:v>
                </c:pt>
                <c:pt idx="12">
                  <c:v>3.0000000000000001E-3</c:v>
                </c:pt>
                <c:pt idx="13">
                  <c:v>2E-3</c:v>
                </c:pt>
                <c:pt idx="14">
                  <c:v>3.0000000000000001E-3</c:v>
                </c:pt>
                <c:pt idx="15">
                  <c:v>3.0000000000000001E-3</c:v>
                </c:pt>
                <c:pt idx="16">
                  <c:v>3.0000000000000001E-3</c:v>
                </c:pt>
                <c:pt idx="17">
                  <c:v>3.0000000000000001E-3</c:v>
                </c:pt>
                <c:pt idx="18">
                  <c:v>5.0000000000000001E-3</c:v>
                </c:pt>
                <c:pt idx="19">
                  <c:v>4.0000000000000001E-3</c:v>
                </c:pt>
                <c:pt idx="20">
                  <c:v>4.0000000000000001E-3</c:v>
                </c:pt>
                <c:pt idx="21">
                  <c:v>5.0000000000000001E-3</c:v>
                </c:pt>
                <c:pt idx="22">
                  <c:v>5.0000000000000001E-3</c:v>
                </c:pt>
                <c:pt idx="23">
                  <c:v>5.0000000000000001E-3</c:v>
                </c:pt>
                <c:pt idx="24">
                  <c:v>6.0000000000000001E-3</c:v>
                </c:pt>
                <c:pt idx="25">
                  <c:v>6.0000000000000001E-3</c:v>
                </c:pt>
                <c:pt idx="26">
                  <c:v>6.0000000000000001E-3</c:v>
                </c:pt>
                <c:pt idx="27">
                  <c:v>6.0000000000000001E-3</c:v>
                </c:pt>
                <c:pt idx="28">
                  <c:v>7.0000000000000001E-3</c:v>
                </c:pt>
                <c:pt idx="29">
                  <c:v>8.0000000000000002E-3</c:v>
                </c:pt>
                <c:pt idx="30">
                  <c:v>0.01</c:v>
                </c:pt>
                <c:pt idx="31">
                  <c:v>8.9999999999999993E-3</c:v>
                </c:pt>
                <c:pt idx="32">
                  <c:v>0.01</c:v>
                </c:pt>
                <c:pt idx="33">
                  <c:v>1.2E-2</c:v>
                </c:pt>
                <c:pt idx="34">
                  <c:v>1.4999999999999999E-2</c:v>
                </c:pt>
                <c:pt idx="35">
                  <c:v>0.02</c:v>
                </c:pt>
                <c:pt idx="36">
                  <c:v>2.3E-2</c:v>
                </c:pt>
                <c:pt idx="37">
                  <c:v>4.4999999999999998E-2</c:v>
                </c:pt>
                <c:pt idx="38">
                  <c:v>4.5999999999999999E-2</c:v>
                </c:pt>
                <c:pt idx="39">
                  <c:v>5.0999999999999997E-2</c:v>
                </c:pt>
                <c:pt idx="40">
                  <c:v>8.6999999999999994E-2</c:v>
                </c:pt>
                <c:pt idx="41">
                  <c:v>0.08</c:v>
                </c:pt>
                <c:pt idx="42">
                  <c:v>0.153</c:v>
                </c:pt>
                <c:pt idx="43">
                  <c:v>0.1</c:v>
                </c:pt>
                <c:pt idx="44">
                  <c:v>7.6999999999999999E-2</c:v>
                </c:pt>
                <c:pt idx="45">
                  <c:v>6.3E-2</c:v>
                </c:pt>
                <c:pt idx="46">
                  <c:v>2.8000000000000001E-2</c:v>
                </c:pt>
                <c:pt idx="47">
                  <c:v>1.0999999999999999E-2</c:v>
                </c:pt>
                <c:pt idx="48">
                  <c:v>7.0000000000000001E-3</c:v>
                </c:pt>
                <c:pt idx="49">
                  <c:v>6.0000000000000001E-3</c:v>
                </c:pt>
                <c:pt idx="50">
                  <c:v>4.0000000000000001E-3</c:v>
                </c:pt>
                <c:pt idx="51">
                  <c:v>1.4E-2</c:v>
                </c:pt>
              </c:numCache>
            </c:numRef>
          </c:val>
          <c:smooth val="0"/>
        </c:ser>
        <c:dLbls>
          <c:showLegendKey val="0"/>
          <c:showVal val="0"/>
          <c:showCatName val="0"/>
          <c:showSerName val="0"/>
          <c:showPercent val="0"/>
          <c:showBubbleSize val="0"/>
        </c:dLbls>
        <c:marker val="1"/>
        <c:smooth val="0"/>
        <c:axId val="108701568"/>
        <c:axId val="108711936"/>
      </c:lineChart>
      <c:catAx>
        <c:axId val="108701568"/>
        <c:scaling>
          <c:orientation val="minMax"/>
        </c:scaling>
        <c:delete val="0"/>
        <c:axPos val="b"/>
        <c:numFmt formatCode="General" sourceLinked="1"/>
        <c:majorTickMark val="out"/>
        <c:minorTickMark val="none"/>
        <c:tickLblPos val="nextTo"/>
        <c:txPr>
          <a:bodyPr/>
          <a:lstStyle/>
          <a:p>
            <a:pPr>
              <a:defRPr sz="800"/>
            </a:pPr>
            <a:endParaRPr lang="fr-FR"/>
          </a:p>
        </c:txPr>
        <c:crossAx val="108711936"/>
        <c:crosses val="autoZero"/>
        <c:auto val="1"/>
        <c:lblAlgn val="ctr"/>
        <c:lblOffset val="100"/>
        <c:tickLblSkip val="3"/>
        <c:noMultiLvlLbl val="0"/>
      </c:catAx>
      <c:valAx>
        <c:axId val="108711936"/>
        <c:scaling>
          <c:orientation val="minMax"/>
          <c:max val="0.17"/>
          <c:min val="0"/>
        </c:scaling>
        <c:delete val="0"/>
        <c:axPos val="l"/>
        <c:majorGridlines/>
        <c:numFmt formatCode="0%" sourceLinked="0"/>
        <c:majorTickMark val="out"/>
        <c:minorTickMark val="none"/>
        <c:tickLblPos val="nextTo"/>
        <c:crossAx val="108701568"/>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3.6'!$B$8</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3.6'!$C$7:$BB$7</c:f>
              <c:strCache>
                <c:ptCount val="5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&gt;50 ans</c:v>
                </c:pt>
              </c:strCache>
            </c:strRef>
          </c:cat>
          <c:val>
            <c:numRef>
              <c:f>'Fig 3.6'!$C$8:$BB$8</c:f>
              <c:numCache>
                <c:formatCode>0.0%</c:formatCode>
                <c:ptCount val="52"/>
                <c:pt idx="0">
                  <c:v>0</c:v>
                </c:pt>
                <c:pt idx="1">
                  <c:v>0</c:v>
                </c:pt>
                <c:pt idx="2">
                  <c:v>1E-3</c:v>
                </c:pt>
                <c:pt idx="3">
                  <c:v>1E-3</c:v>
                </c:pt>
                <c:pt idx="4">
                  <c:v>4.0000000000000001E-3</c:v>
                </c:pt>
                <c:pt idx="5">
                  <c:v>4.0000000000000001E-3</c:v>
                </c:pt>
                <c:pt idx="6">
                  <c:v>5.0000000000000001E-3</c:v>
                </c:pt>
                <c:pt idx="7">
                  <c:v>8.0000000000000002E-3</c:v>
                </c:pt>
                <c:pt idx="8">
                  <c:v>0.01</c:v>
                </c:pt>
                <c:pt idx="9">
                  <c:v>0.01</c:v>
                </c:pt>
                <c:pt idx="10">
                  <c:v>0.01</c:v>
                </c:pt>
                <c:pt idx="11">
                  <c:v>1.2E-2</c:v>
                </c:pt>
                <c:pt idx="12">
                  <c:v>1.2999999999999999E-2</c:v>
                </c:pt>
                <c:pt idx="13">
                  <c:v>1.0999999999999999E-2</c:v>
                </c:pt>
                <c:pt idx="14">
                  <c:v>1.2E-2</c:v>
                </c:pt>
                <c:pt idx="15">
                  <c:v>1.4E-2</c:v>
                </c:pt>
                <c:pt idx="16">
                  <c:v>1.2E-2</c:v>
                </c:pt>
                <c:pt idx="17">
                  <c:v>1.2999999999999999E-2</c:v>
                </c:pt>
                <c:pt idx="18">
                  <c:v>1.2999999999999999E-2</c:v>
                </c:pt>
                <c:pt idx="19">
                  <c:v>1.2999999999999999E-2</c:v>
                </c:pt>
                <c:pt idx="20">
                  <c:v>1.2E-2</c:v>
                </c:pt>
                <c:pt idx="21">
                  <c:v>1.2999999999999999E-2</c:v>
                </c:pt>
                <c:pt idx="22">
                  <c:v>1.6E-2</c:v>
                </c:pt>
                <c:pt idx="23">
                  <c:v>1.2999999999999999E-2</c:v>
                </c:pt>
                <c:pt idx="24">
                  <c:v>1.4E-2</c:v>
                </c:pt>
                <c:pt idx="25">
                  <c:v>1.2999999999999999E-2</c:v>
                </c:pt>
                <c:pt idx="26">
                  <c:v>1.6E-2</c:v>
                </c:pt>
                <c:pt idx="27">
                  <c:v>1.4999999999999999E-2</c:v>
                </c:pt>
                <c:pt idx="28">
                  <c:v>1.4999999999999999E-2</c:v>
                </c:pt>
                <c:pt idx="29">
                  <c:v>1.7999999999999999E-2</c:v>
                </c:pt>
                <c:pt idx="30">
                  <c:v>1.7999999999999999E-2</c:v>
                </c:pt>
                <c:pt idx="31">
                  <c:v>1.7999999999999999E-2</c:v>
                </c:pt>
                <c:pt idx="32">
                  <c:v>1.7999999999999999E-2</c:v>
                </c:pt>
                <c:pt idx="33">
                  <c:v>1.9E-2</c:v>
                </c:pt>
                <c:pt idx="34">
                  <c:v>2.4E-2</c:v>
                </c:pt>
                <c:pt idx="35">
                  <c:v>2.5999999999999999E-2</c:v>
                </c:pt>
                <c:pt idx="36">
                  <c:v>2.8000000000000001E-2</c:v>
                </c:pt>
                <c:pt idx="37">
                  <c:v>3.5000000000000003E-2</c:v>
                </c:pt>
                <c:pt idx="38">
                  <c:v>3.5999999999999997E-2</c:v>
                </c:pt>
                <c:pt idx="39">
                  <c:v>0.04</c:v>
                </c:pt>
                <c:pt idx="40">
                  <c:v>0.09</c:v>
                </c:pt>
                <c:pt idx="41">
                  <c:v>0.05</c:v>
                </c:pt>
                <c:pt idx="42">
                  <c:v>4.9000000000000002E-2</c:v>
                </c:pt>
                <c:pt idx="43">
                  <c:v>5.8999999999999997E-2</c:v>
                </c:pt>
                <c:pt idx="44">
                  <c:v>4.5999999999999999E-2</c:v>
                </c:pt>
                <c:pt idx="45">
                  <c:v>3.6999999999999998E-2</c:v>
                </c:pt>
                <c:pt idx="46">
                  <c:v>0.03</c:v>
                </c:pt>
                <c:pt idx="47">
                  <c:v>2.1000000000000001E-2</c:v>
                </c:pt>
                <c:pt idx="48">
                  <c:v>1.7999999999999999E-2</c:v>
                </c:pt>
                <c:pt idx="49">
                  <c:v>8.9999999999999993E-3</c:v>
                </c:pt>
                <c:pt idx="50">
                  <c:v>7.0000000000000001E-3</c:v>
                </c:pt>
                <c:pt idx="51">
                  <c:v>1.2E-2</c:v>
                </c:pt>
              </c:numCache>
            </c:numRef>
          </c:val>
          <c:smooth val="0"/>
        </c:ser>
        <c:ser>
          <c:idx val="2"/>
          <c:order val="1"/>
          <c:tx>
            <c:strRef>
              <c:f>'Fig 3.6'!$B$9</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3.6'!$C$7:$BB$7</c:f>
              <c:strCache>
                <c:ptCount val="52"/>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&gt;50 ans</c:v>
                </c:pt>
              </c:strCache>
            </c:strRef>
          </c:cat>
          <c:val>
            <c:numRef>
              <c:f>'Fig 3.6'!$C$9:$BB$9</c:f>
              <c:numCache>
                <c:formatCode>0.0%</c:formatCode>
                <c:ptCount val="52"/>
                <c:pt idx="0">
                  <c:v>0</c:v>
                </c:pt>
                <c:pt idx="1">
                  <c:v>5.0000000000000001E-3</c:v>
                </c:pt>
                <c:pt idx="2">
                  <c:v>6.0000000000000001E-3</c:v>
                </c:pt>
                <c:pt idx="3">
                  <c:v>5.0000000000000001E-3</c:v>
                </c:pt>
                <c:pt idx="4">
                  <c:v>5.0000000000000001E-3</c:v>
                </c:pt>
                <c:pt idx="5">
                  <c:v>4.0000000000000001E-3</c:v>
                </c:pt>
                <c:pt idx="6">
                  <c:v>5.0000000000000001E-3</c:v>
                </c:pt>
                <c:pt idx="7">
                  <c:v>4.0000000000000001E-3</c:v>
                </c:pt>
                <c:pt idx="8">
                  <c:v>4.0000000000000001E-3</c:v>
                </c:pt>
                <c:pt idx="9">
                  <c:v>4.0000000000000001E-3</c:v>
                </c:pt>
                <c:pt idx="10">
                  <c:v>4.0000000000000001E-3</c:v>
                </c:pt>
                <c:pt idx="11">
                  <c:v>4.0000000000000001E-3</c:v>
                </c:pt>
                <c:pt idx="12">
                  <c:v>3.0000000000000001E-3</c:v>
                </c:pt>
                <c:pt idx="13">
                  <c:v>4.0000000000000001E-3</c:v>
                </c:pt>
                <c:pt idx="14">
                  <c:v>4.0000000000000001E-3</c:v>
                </c:pt>
                <c:pt idx="15">
                  <c:v>4.0000000000000001E-3</c:v>
                </c:pt>
                <c:pt idx="16">
                  <c:v>4.0000000000000001E-3</c:v>
                </c:pt>
                <c:pt idx="17">
                  <c:v>3.0000000000000001E-3</c:v>
                </c:pt>
                <c:pt idx="18">
                  <c:v>4.0000000000000001E-3</c:v>
                </c:pt>
                <c:pt idx="19">
                  <c:v>4.0000000000000001E-3</c:v>
                </c:pt>
                <c:pt idx="20">
                  <c:v>4.0000000000000001E-3</c:v>
                </c:pt>
                <c:pt idx="21">
                  <c:v>4.0000000000000001E-3</c:v>
                </c:pt>
                <c:pt idx="22">
                  <c:v>3.0000000000000001E-3</c:v>
                </c:pt>
                <c:pt idx="23">
                  <c:v>4.0000000000000001E-3</c:v>
                </c:pt>
                <c:pt idx="24">
                  <c:v>4.0000000000000001E-3</c:v>
                </c:pt>
                <c:pt idx="25">
                  <c:v>5.0000000000000001E-3</c:v>
                </c:pt>
                <c:pt idx="26">
                  <c:v>5.0000000000000001E-3</c:v>
                </c:pt>
                <c:pt idx="27">
                  <c:v>5.0000000000000001E-3</c:v>
                </c:pt>
                <c:pt idx="28">
                  <c:v>5.0000000000000001E-3</c:v>
                </c:pt>
                <c:pt idx="29">
                  <c:v>6.0000000000000001E-3</c:v>
                </c:pt>
                <c:pt idx="30">
                  <c:v>7.0000000000000001E-3</c:v>
                </c:pt>
                <c:pt idx="31">
                  <c:v>8.0000000000000002E-3</c:v>
                </c:pt>
                <c:pt idx="32">
                  <c:v>0.01</c:v>
                </c:pt>
                <c:pt idx="33">
                  <c:v>1.0999999999999999E-2</c:v>
                </c:pt>
                <c:pt idx="34">
                  <c:v>1.6E-2</c:v>
                </c:pt>
                <c:pt idx="35">
                  <c:v>2.1000000000000001E-2</c:v>
                </c:pt>
                <c:pt idx="36">
                  <c:v>2.5999999999999999E-2</c:v>
                </c:pt>
                <c:pt idx="37">
                  <c:v>3.3000000000000002E-2</c:v>
                </c:pt>
                <c:pt idx="38">
                  <c:v>3.2000000000000001E-2</c:v>
                </c:pt>
                <c:pt idx="39">
                  <c:v>4.7E-2</c:v>
                </c:pt>
                <c:pt idx="40">
                  <c:v>0.13300000000000001</c:v>
                </c:pt>
                <c:pt idx="41">
                  <c:v>9.4E-2</c:v>
                </c:pt>
                <c:pt idx="42">
                  <c:v>0.13700000000000001</c:v>
                </c:pt>
                <c:pt idx="43">
                  <c:v>0.111</c:v>
                </c:pt>
                <c:pt idx="44">
                  <c:v>6.7000000000000004E-2</c:v>
                </c:pt>
                <c:pt idx="45">
                  <c:v>6.8000000000000005E-2</c:v>
                </c:pt>
                <c:pt idx="46">
                  <c:v>2.5000000000000001E-2</c:v>
                </c:pt>
                <c:pt idx="47">
                  <c:v>8.0000000000000002E-3</c:v>
                </c:pt>
                <c:pt idx="48">
                  <c:v>6.0000000000000001E-3</c:v>
                </c:pt>
                <c:pt idx="49">
                  <c:v>3.0000000000000001E-3</c:v>
                </c:pt>
                <c:pt idx="50">
                  <c:v>2E-3</c:v>
                </c:pt>
                <c:pt idx="51">
                  <c:v>7.0000000000000001E-3</c:v>
                </c:pt>
              </c:numCache>
            </c:numRef>
          </c:val>
          <c:smooth val="0"/>
        </c:ser>
        <c:dLbls>
          <c:showLegendKey val="0"/>
          <c:showVal val="0"/>
          <c:showCatName val="0"/>
          <c:showSerName val="0"/>
          <c:showPercent val="0"/>
          <c:showBubbleSize val="0"/>
        </c:dLbls>
        <c:marker val="1"/>
        <c:smooth val="0"/>
        <c:axId val="109080576"/>
        <c:axId val="109082496"/>
      </c:lineChart>
      <c:catAx>
        <c:axId val="109080576"/>
        <c:scaling>
          <c:orientation val="minMax"/>
        </c:scaling>
        <c:delete val="0"/>
        <c:axPos val="b"/>
        <c:numFmt formatCode="General" sourceLinked="1"/>
        <c:majorTickMark val="out"/>
        <c:minorTickMark val="none"/>
        <c:tickLblPos val="nextTo"/>
        <c:txPr>
          <a:bodyPr/>
          <a:lstStyle/>
          <a:p>
            <a:pPr>
              <a:defRPr sz="800"/>
            </a:pPr>
            <a:endParaRPr lang="fr-FR"/>
          </a:p>
        </c:txPr>
        <c:crossAx val="109082496"/>
        <c:crosses val="autoZero"/>
        <c:auto val="1"/>
        <c:lblAlgn val="ctr"/>
        <c:lblOffset val="100"/>
        <c:tickLblSkip val="3"/>
        <c:noMultiLvlLbl val="0"/>
      </c:catAx>
      <c:valAx>
        <c:axId val="109082496"/>
        <c:scaling>
          <c:orientation val="minMax"/>
          <c:max val="0.17"/>
          <c:min val="0"/>
        </c:scaling>
        <c:delete val="0"/>
        <c:axPos val="l"/>
        <c:majorGridlines/>
        <c:numFmt formatCode="0%" sourceLinked="0"/>
        <c:majorTickMark val="out"/>
        <c:minorTickMark val="none"/>
        <c:tickLblPos val="nextTo"/>
        <c:crossAx val="109080576"/>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72835777951524616"/>
        </c:manualLayout>
      </c:layout>
      <c:lineChart>
        <c:grouping val="standard"/>
        <c:varyColors val="0"/>
        <c:ser>
          <c:idx val="0"/>
          <c:order val="0"/>
          <c:tx>
            <c:strRef>
              <c:f>'Fig 3.7'!$C$4</c:f>
              <c:strCache>
                <c:ptCount val="1"/>
                <c:pt idx="0">
                  <c:v>Pension</c:v>
                </c:pt>
              </c:strCache>
            </c:strRef>
          </c:tx>
          <c:spPr>
            <a:ln w="38100">
              <a:solidFill>
                <a:srgbClr val="FF0000"/>
              </a:solidFill>
            </a:ln>
          </c:spPr>
          <c:marker>
            <c:symbol val="none"/>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3.7'!$C$5:$C$14</c:f>
              <c:numCache>
                <c:formatCode>0</c:formatCode>
                <c:ptCount val="10"/>
                <c:pt idx="0">
                  <c:v>665</c:v>
                </c:pt>
                <c:pt idx="1">
                  <c:v>678</c:v>
                </c:pt>
                <c:pt idx="2">
                  <c:v>690</c:v>
                </c:pt>
                <c:pt idx="3">
                  <c:v>713</c:v>
                </c:pt>
                <c:pt idx="4">
                  <c:v>730</c:v>
                </c:pt>
                <c:pt idx="5">
                  <c:v>754</c:v>
                </c:pt>
                <c:pt idx="6">
                  <c:v>797</c:v>
                </c:pt>
                <c:pt idx="7">
                  <c:v>851</c:v>
                </c:pt>
                <c:pt idx="8">
                  <c:v>903</c:v>
                </c:pt>
                <c:pt idx="9">
                  <c:v>973</c:v>
                </c:pt>
              </c:numCache>
            </c:numRef>
          </c:val>
          <c:smooth val="0"/>
        </c:ser>
        <c:ser>
          <c:idx val="1"/>
          <c:order val="1"/>
          <c:tx>
            <c:strRef>
              <c:f>'Fig 3.7'!$D$4</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3.7'!$D$5:$D$14</c:f>
              <c:numCache>
                <c:formatCode>0</c:formatCode>
                <c:ptCount val="10"/>
                <c:pt idx="0">
                  <c:v>673</c:v>
                </c:pt>
                <c:pt idx="1">
                  <c:v>691</c:v>
                </c:pt>
                <c:pt idx="2">
                  <c:v>706</c:v>
                </c:pt>
                <c:pt idx="3">
                  <c:v>729</c:v>
                </c:pt>
                <c:pt idx="4">
                  <c:v>746</c:v>
                </c:pt>
                <c:pt idx="5">
                  <c:v>769</c:v>
                </c:pt>
                <c:pt idx="6">
                  <c:v>811</c:v>
                </c:pt>
                <c:pt idx="7">
                  <c:v>864</c:v>
                </c:pt>
                <c:pt idx="8">
                  <c:v>912</c:v>
                </c:pt>
                <c:pt idx="9">
                  <c:v>978</c:v>
                </c:pt>
              </c:numCache>
            </c:numRef>
          </c:val>
          <c:smooth val="0"/>
        </c:ser>
        <c:ser>
          <c:idx val="3"/>
          <c:order val="2"/>
          <c:tx>
            <c:strRef>
              <c:f>'Fig 3.7'!$E$4</c:f>
              <c:strCache>
                <c:ptCount val="1"/>
                <c:pt idx="0">
                  <c:v>Pension pleine</c:v>
                </c:pt>
              </c:strCache>
            </c:strRef>
          </c:tx>
          <c:spPr>
            <a:ln w="19050">
              <a:solidFill>
                <a:schemeClr val="tx1"/>
              </a:solidFill>
            </a:ln>
          </c:spPr>
          <c:marker>
            <c:symbol val="circle"/>
            <c:size val="4"/>
            <c:spPr>
              <a:solidFill>
                <a:schemeClr val="tx1"/>
              </a:solidFill>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3.7'!$E$5:$E$14</c:f>
              <c:numCache>
                <c:formatCode>0</c:formatCode>
                <c:ptCount val="10"/>
                <c:pt idx="0">
                  <c:v>857</c:v>
                </c:pt>
                <c:pt idx="1">
                  <c:v>889</c:v>
                </c:pt>
                <c:pt idx="2">
                  <c:v>903</c:v>
                </c:pt>
                <c:pt idx="3">
                  <c:v>917</c:v>
                </c:pt>
                <c:pt idx="4">
                  <c:v>911</c:v>
                </c:pt>
                <c:pt idx="5">
                  <c:v>923</c:v>
                </c:pt>
                <c:pt idx="6">
                  <c:v>954</c:v>
                </c:pt>
                <c:pt idx="7">
                  <c:v>998</c:v>
                </c:pt>
                <c:pt idx="8">
                  <c:v>1033</c:v>
                </c:pt>
                <c:pt idx="9">
                  <c:v>1088</c:v>
                </c:pt>
              </c:numCache>
            </c:numRef>
          </c:val>
          <c:smooth val="0"/>
        </c:ser>
        <c:ser>
          <c:idx val="2"/>
          <c:order val="3"/>
          <c:tx>
            <c:strRef>
              <c:f>'Fig 3.7'!$F$4</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3.7'!$F$5:$F$14</c:f>
              <c:numCache>
                <c:formatCode>0</c:formatCode>
                <c:ptCount val="10"/>
                <c:pt idx="0">
                  <c:v>758</c:v>
                </c:pt>
                <c:pt idx="1">
                  <c:v>800</c:v>
                </c:pt>
                <c:pt idx="2">
                  <c:v>817</c:v>
                </c:pt>
                <c:pt idx="3">
                  <c:v>819</c:v>
                </c:pt>
                <c:pt idx="4">
                  <c:v>818</c:v>
                </c:pt>
                <c:pt idx="5">
                  <c:v>826</c:v>
                </c:pt>
                <c:pt idx="6">
                  <c:v>853</c:v>
                </c:pt>
                <c:pt idx="7">
                  <c:v>895</c:v>
                </c:pt>
                <c:pt idx="8">
                  <c:v>930</c:v>
                </c:pt>
                <c:pt idx="9">
                  <c:v>983</c:v>
                </c:pt>
              </c:numCache>
            </c:numRef>
          </c:val>
          <c:smooth val="0"/>
        </c:ser>
        <c:dLbls>
          <c:showLegendKey val="0"/>
          <c:showVal val="0"/>
          <c:showCatName val="0"/>
          <c:showSerName val="0"/>
          <c:showPercent val="0"/>
          <c:showBubbleSize val="0"/>
        </c:dLbls>
        <c:marker val="1"/>
        <c:smooth val="0"/>
        <c:axId val="109150592"/>
        <c:axId val="109152896"/>
      </c:lineChart>
      <c:catAx>
        <c:axId val="109150592"/>
        <c:scaling>
          <c:orientation val="minMax"/>
        </c:scaling>
        <c:delete val="0"/>
        <c:axPos val="b"/>
        <c:title>
          <c:tx>
            <c:rich>
              <a:bodyPr/>
              <a:lstStyle/>
              <a:p>
                <a:pPr>
                  <a:defRPr sz="900"/>
                </a:pPr>
                <a:r>
                  <a:rPr lang="en-US" sz="900"/>
                  <a:t>génération</a:t>
                </a:r>
              </a:p>
            </c:rich>
          </c:tx>
          <c:layout>
            <c:manualLayout>
              <c:xMode val="edge"/>
              <c:yMode val="edge"/>
              <c:x val="0.77513054250258517"/>
              <c:y val="0.70273908069183655"/>
            </c:manualLayout>
          </c:layout>
          <c:overlay val="0"/>
        </c:title>
        <c:numFmt formatCode="General" sourceLinked="1"/>
        <c:majorTickMark val="out"/>
        <c:minorTickMark val="none"/>
        <c:tickLblPos val="nextTo"/>
        <c:txPr>
          <a:bodyPr rot="-5400000" vert="horz"/>
          <a:lstStyle/>
          <a:p>
            <a:pPr>
              <a:defRPr sz="900"/>
            </a:pPr>
            <a:endParaRPr lang="fr-FR"/>
          </a:p>
        </c:txPr>
        <c:crossAx val="109152896"/>
        <c:crosses val="autoZero"/>
        <c:auto val="1"/>
        <c:lblAlgn val="ctr"/>
        <c:lblOffset val="100"/>
        <c:noMultiLvlLbl val="0"/>
      </c:catAx>
      <c:valAx>
        <c:axId val="109152896"/>
        <c:scaling>
          <c:orientation val="minMax"/>
          <c:max val="1600"/>
          <c:min val="600"/>
        </c:scaling>
        <c:delete val="0"/>
        <c:axPos val="l"/>
        <c:majorGridlines/>
        <c:title>
          <c:tx>
            <c:rich>
              <a:bodyPr rot="-5400000" vert="horz"/>
              <a:lstStyle/>
              <a:p>
                <a:pPr>
                  <a:defRPr/>
                </a:pPr>
                <a:r>
                  <a:rPr lang="en-US" sz="900"/>
                  <a:t>pensions des femmes en euros par mois</a:t>
                </a:r>
              </a:p>
            </c:rich>
          </c:tx>
          <c:layout>
            <c:manualLayout>
              <c:xMode val="edge"/>
              <c:yMode val="edge"/>
              <c:x val="1.2714965079602828E-2"/>
              <c:y val="0.1517389164060283"/>
            </c:manualLayout>
          </c:layout>
          <c:overlay val="0"/>
        </c:title>
        <c:numFmt formatCode="#,##0" sourceLinked="0"/>
        <c:majorTickMark val="out"/>
        <c:minorTickMark val="none"/>
        <c:tickLblPos val="nextTo"/>
        <c:txPr>
          <a:bodyPr/>
          <a:lstStyle/>
          <a:p>
            <a:pPr>
              <a:defRPr sz="900"/>
            </a:pPr>
            <a:endParaRPr lang="fr-FR"/>
          </a:p>
        </c:txPr>
        <c:crossAx val="109150592"/>
        <c:crosses val="autoZero"/>
        <c:crossBetween val="between"/>
      </c:valAx>
    </c:plotArea>
    <c:legend>
      <c:legendPos val="b"/>
      <c:layout>
        <c:manualLayout>
          <c:xMode val="edge"/>
          <c:yMode val="edge"/>
          <c:x val="2.6650639510541464E-2"/>
          <c:y val="0.868162206219949"/>
          <c:w val="0.94417867577873515"/>
          <c:h val="0.1087640113361898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72835777951524616"/>
        </c:manualLayout>
      </c:layout>
      <c:lineChart>
        <c:grouping val="standard"/>
        <c:varyColors val="0"/>
        <c:ser>
          <c:idx val="0"/>
          <c:order val="0"/>
          <c:tx>
            <c:strRef>
              <c:f>'Fig 3.7'!$C$17</c:f>
              <c:strCache>
                <c:ptCount val="1"/>
                <c:pt idx="0">
                  <c:v>Pension</c:v>
                </c:pt>
              </c:strCache>
            </c:strRef>
          </c:tx>
          <c:spPr>
            <a:ln w="38100">
              <a:solidFill>
                <a:srgbClr val="FF0000"/>
              </a:solidFill>
            </a:ln>
          </c:spPr>
          <c:marker>
            <c:symbol val="none"/>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3.7'!$C$18:$C$27</c:f>
              <c:numCache>
                <c:formatCode>0</c:formatCode>
                <c:ptCount val="10"/>
                <c:pt idx="0">
                  <c:v>1344.5680054611717</c:v>
                </c:pt>
                <c:pt idx="1">
                  <c:v>1361.3106350152138</c:v>
                </c:pt>
                <c:pt idx="2">
                  <c:v>1333.883153260479</c:v>
                </c:pt>
                <c:pt idx="3">
                  <c:v>1342.3854081750994</c:v>
                </c:pt>
                <c:pt idx="4">
                  <c:v>1367.7417467978039</c:v>
                </c:pt>
                <c:pt idx="5">
                  <c:v>1381.1738093266663</c:v>
                </c:pt>
                <c:pt idx="6">
                  <c:v>1389.9309213464519</c:v>
                </c:pt>
                <c:pt idx="7">
                  <c:v>1443.3032782312705</c:v>
                </c:pt>
                <c:pt idx="8">
                  <c:v>1470.2531759433616</c:v>
                </c:pt>
                <c:pt idx="9">
                  <c:v>1560.071516361925</c:v>
                </c:pt>
              </c:numCache>
            </c:numRef>
          </c:val>
          <c:smooth val="0"/>
        </c:ser>
        <c:ser>
          <c:idx val="1"/>
          <c:order val="1"/>
          <c:tx>
            <c:strRef>
              <c:f>'Fig 3.7'!$D$17</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3.7'!$D$18:$D$27</c:f>
              <c:numCache>
                <c:formatCode>0</c:formatCode>
                <c:ptCount val="10"/>
                <c:pt idx="0">
                  <c:v>1359.4403324175796</c:v>
                </c:pt>
                <c:pt idx="1">
                  <c:v>1373.772150659114</c:v>
                </c:pt>
                <c:pt idx="2">
                  <c:v>1345.0909973068108</c:v>
                </c:pt>
                <c:pt idx="3">
                  <c:v>1359.5909746751647</c:v>
                </c:pt>
                <c:pt idx="4">
                  <c:v>1385.897264961274</c:v>
                </c:pt>
                <c:pt idx="5">
                  <c:v>1396.9868799034605</c:v>
                </c:pt>
                <c:pt idx="6">
                  <c:v>1404.9448011257134</c:v>
                </c:pt>
                <c:pt idx="7">
                  <c:v>1456.1655480652023</c:v>
                </c:pt>
                <c:pt idx="8">
                  <c:v>1483.7112092324533</c:v>
                </c:pt>
                <c:pt idx="9">
                  <c:v>1568.3108704419242</c:v>
                </c:pt>
              </c:numCache>
            </c:numRef>
          </c:val>
          <c:smooth val="0"/>
        </c:ser>
        <c:ser>
          <c:idx val="3"/>
          <c:order val="2"/>
          <c:tx>
            <c:strRef>
              <c:f>'Fig 3.7'!$E$17</c:f>
              <c:strCache>
                <c:ptCount val="1"/>
                <c:pt idx="0">
                  <c:v>Pension pleine</c:v>
                </c:pt>
              </c:strCache>
            </c:strRef>
          </c:tx>
          <c:spPr>
            <a:ln w="19050">
              <a:solidFill>
                <a:schemeClr val="tx1"/>
              </a:solidFill>
            </a:ln>
          </c:spPr>
          <c:marker>
            <c:symbol val="circle"/>
            <c:size val="4"/>
            <c:spPr>
              <a:solidFill>
                <a:schemeClr val="tx1"/>
              </a:solidFill>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3.7'!$E$18:$E$27</c:f>
              <c:numCache>
                <c:formatCode>0</c:formatCode>
                <c:ptCount val="10"/>
                <c:pt idx="0">
                  <c:v>1353.6398766955147</c:v>
                </c:pt>
                <c:pt idx="1">
                  <c:v>1362.1755499326987</c:v>
                </c:pt>
                <c:pt idx="2">
                  <c:v>1343.4574372381996</c:v>
                </c:pt>
                <c:pt idx="3">
                  <c:v>1356.4825114333369</c:v>
                </c:pt>
                <c:pt idx="4">
                  <c:v>1380.5017712092915</c:v>
                </c:pt>
                <c:pt idx="5">
                  <c:v>1393.07600640445</c:v>
                </c:pt>
                <c:pt idx="6">
                  <c:v>1412.8277948917741</c:v>
                </c:pt>
                <c:pt idx="7">
                  <c:v>1462.6564270520093</c:v>
                </c:pt>
                <c:pt idx="8">
                  <c:v>1491.9203713922448</c:v>
                </c:pt>
                <c:pt idx="9">
                  <c:v>1570.6918398213131</c:v>
                </c:pt>
              </c:numCache>
            </c:numRef>
          </c:val>
          <c:smooth val="0"/>
        </c:ser>
        <c:ser>
          <c:idx val="2"/>
          <c:order val="3"/>
          <c:tx>
            <c:strRef>
              <c:f>'Fig 3.7'!$F$17</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3.7'!$F$18:$F$27</c:f>
              <c:numCache>
                <c:formatCode>0</c:formatCode>
                <c:ptCount val="10"/>
                <c:pt idx="0">
                  <c:v>1334.6087664493684</c:v>
                </c:pt>
                <c:pt idx="1">
                  <c:v>1341.8302082749069</c:v>
                </c:pt>
                <c:pt idx="2">
                  <c:v>1314.341431186574</c:v>
                </c:pt>
                <c:pt idx="3">
                  <c:v>1331.626738343426</c:v>
                </c:pt>
                <c:pt idx="4">
                  <c:v>1354.2148956700748</c:v>
                </c:pt>
                <c:pt idx="5">
                  <c:v>1363.6804049259028</c:v>
                </c:pt>
                <c:pt idx="6">
                  <c:v>1378.1378706043679</c:v>
                </c:pt>
                <c:pt idx="7">
                  <c:v>1430.1907592324903</c:v>
                </c:pt>
                <c:pt idx="8">
                  <c:v>1454.4484627849577</c:v>
                </c:pt>
                <c:pt idx="9">
                  <c:v>1533.8371356442428</c:v>
                </c:pt>
              </c:numCache>
            </c:numRef>
          </c:val>
          <c:smooth val="0"/>
        </c:ser>
        <c:dLbls>
          <c:showLegendKey val="0"/>
          <c:showVal val="0"/>
          <c:showCatName val="0"/>
          <c:showSerName val="0"/>
          <c:showPercent val="0"/>
          <c:showBubbleSize val="0"/>
        </c:dLbls>
        <c:marker val="1"/>
        <c:smooth val="0"/>
        <c:axId val="109479040"/>
        <c:axId val="109481344"/>
      </c:lineChart>
      <c:catAx>
        <c:axId val="109479040"/>
        <c:scaling>
          <c:orientation val="minMax"/>
        </c:scaling>
        <c:delete val="0"/>
        <c:axPos val="b"/>
        <c:title>
          <c:tx>
            <c:rich>
              <a:bodyPr/>
              <a:lstStyle/>
              <a:p>
                <a:pPr>
                  <a:defRPr sz="900"/>
                </a:pPr>
                <a:r>
                  <a:rPr lang="en-US" sz="900"/>
                  <a:t>génération</a:t>
                </a:r>
              </a:p>
            </c:rich>
          </c:tx>
          <c:layout>
            <c:manualLayout>
              <c:xMode val="edge"/>
              <c:yMode val="edge"/>
              <c:x val="0.77513054250258517"/>
              <c:y val="0.70273908069183655"/>
            </c:manualLayout>
          </c:layout>
          <c:overlay val="0"/>
        </c:title>
        <c:numFmt formatCode="General" sourceLinked="1"/>
        <c:majorTickMark val="out"/>
        <c:minorTickMark val="none"/>
        <c:tickLblPos val="nextTo"/>
        <c:txPr>
          <a:bodyPr rot="-5400000" vert="horz"/>
          <a:lstStyle/>
          <a:p>
            <a:pPr>
              <a:defRPr sz="900"/>
            </a:pPr>
            <a:endParaRPr lang="fr-FR"/>
          </a:p>
        </c:txPr>
        <c:crossAx val="109481344"/>
        <c:crosses val="autoZero"/>
        <c:auto val="1"/>
        <c:lblAlgn val="ctr"/>
        <c:lblOffset val="100"/>
        <c:noMultiLvlLbl val="0"/>
      </c:catAx>
      <c:valAx>
        <c:axId val="109481344"/>
        <c:scaling>
          <c:orientation val="minMax"/>
          <c:max val="1600"/>
          <c:min val="600"/>
        </c:scaling>
        <c:delete val="0"/>
        <c:axPos val="l"/>
        <c:majorGridlines/>
        <c:title>
          <c:tx>
            <c:rich>
              <a:bodyPr rot="-5400000" vert="horz"/>
              <a:lstStyle/>
              <a:p>
                <a:pPr>
                  <a:defRPr/>
                </a:pPr>
                <a:r>
                  <a:rPr lang="en-US" sz="900"/>
                  <a:t>pensions des hommes en euros par mois</a:t>
                </a:r>
              </a:p>
            </c:rich>
          </c:tx>
          <c:layout>
            <c:manualLayout>
              <c:xMode val="edge"/>
              <c:yMode val="edge"/>
              <c:x val="1.2714965079602828E-2"/>
              <c:y val="0.1517389164060283"/>
            </c:manualLayout>
          </c:layout>
          <c:overlay val="0"/>
        </c:title>
        <c:numFmt formatCode="#,##0" sourceLinked="0"/>
        <c:majorTickMark val="out"/>
        <c:minorTickMark val="none"/>
        <c:tickLblPos val="nextTo"/>
        <c:txPr>
          <a:bodyPr/>
          <a:lstStyle/>
          <a:p>
            <a:pPr>
              <a:defRPr sz="900"/>
            </a:pPr>
            <a:endParaRPr lang="fr-FR"/>
          </a:p>
        </c:txPr>
        <c:crossAx val="109479040"/>
        <c:crosses val="autoZero"/>
        <c:crossBetween val="between"/>
      </c:valAx>
    </c:plotArea>
    <c:legend>
      <c:legendPos val="b"/>
      <c:layout>
        <c:manualLayout>
          <c:xMode val="edge"/>
          <c:yMode val="edge"/>
          <c:x val="2.6650639510541464E-2"/>
          <c:y val="0.868162206219949"/>
          <c:w val="0.94417867577873515"/>
          <c:h val="0.1087640113361898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0"/>
          <c:order val="0"/>
          <c:tx>
            <c:strRef>
              <c:f>'Fig 3.9'!$B$6</c:f>
              <c:strCache>
                <c:ptCount val="1"/>
                <c:pt idx="0">
                  <c:v>Privé - Femmes</c:v>
                </c:pt>
              </c:strCache>
            </c:strRef>
          </c:tx>
          <c:spPr>
            <a:ln w="31750">
              <a:solidFill>
                <a:srgbClr val="FF0000"/>
              </a:solidFill>
            </a:ln>
          </c:spPr>
          <c:marker>
            <c:symbol val="triangle"/>
            <c:size val="5"/>
            <c:spPr>
              <a:solidFill>
                <a:srgbClr val="FF0000"/>
              </a:solidFill>
              <a:ln>
                <a:solidFill>
                  <a:srgbClr val="FF0000"/>
                </a:solidFill>
              </a:ln>
            </c:spPr>
          </c:marker>
          <c:cat>
            <c:strRef>
              <c:f>'Fig 3.9'!$C$5:$AH$5</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3.9'!$C$6:$AH$6</c:f>
              <c:numCache>
                <c:formatCode>0.0</c:formatCode>
                <c:ptCount val="32"/>
                <c:pt idx="0">
                  <c:v>0.1</c:v>
                </c:pt>
                <c:pt idx="1">
                  <c:v>0.5</c:v>
                </c:pt>
                <c:pt idx="2">
                  <c:v>0.7</c:v>
                </c:pt>
                <c:pt idx="3">
                  <c:v>0.8</c:v>
                </c:pt>
                <c:pt idx="4">
                  <c:v>0.9</c:v>
                </c:pt>
                <c:pt idx="5">
                  <c:v>1.5</c:v>
                </c:pt>
                <c:pt idx="6">
                  <c:v>1.6</c:v>
                </c:pt>
                <c:pt idx="7">
                  <c:v>2.1</c:v>
                </c:pt>
                <c:pt idx="8">
                  <c:v>3.2</c:v>
                </c:pt>
                <c:pt idx="9">
                  <c:v>4</c:v>
                </c:pt>
                <c:pt idx="10">
                  <c:v>4.5</c:v>
                </c:pt>
                <c:pt idx="11">
                  <c:v>5.6</c:v>
                </c:pt>
                <c:pt idx="12">
                  <c:v>8.1999999999999993</c:v>
                </c:pt>
                <c:pt idx="13">
                  <c:v>10.8</c:v>
                </c:pt>
                <c:pt idx="14">
                  <c:v>13.1</c:v>
                </c:pt>
                <c:pt idx="15">
                  <c:v>11.6</c:v>
                </c:pt>
                <c:pt idx="16">
                  <c:v>8.6999999999999993</c:v>
                </c:pt>
                <c:pt idx="17">
                  <c:v>6.4</c:v>
                </c:pt>
                <c:pt idx="18">
                  <c:v>4.0999999999999996</c:v>
                </c:pt>
                <c:pt idx="19">
                  <c:v>2.2000000000000002</c:v>
                </c:pt>
                <c:pt idx="20">
                  <c:v>1.8</c:v>
                </c:pt>
                <c:pt idx="21">
                  <c:v>1.3</c:v>
                </c:pt>
                <c:pt idx="22">
                  <c:v>0.9</c:v>
                </c:pt>
                <c:pt idx="23">
                  <c:v>0.7</c:v>
                </c:pt>
                <c:pt idx="24">
                  <c:v>0.5</c:v>
                </c:pt>
                <c:pt idx="25">
                  <c:v>0.3</c:v>
                </c:pt>
                <c:pt idx="26">
                  <c:v>0.4</c:v>
                </c:pt>
                <c:pt idx="27">
                  <c:v>0.3</c:v>
                </c:pt>
                <c:pt idx="28">
                  <c:v>0.3</c:v>
                </c:pt>
                <c:pt idx="29">
                  <c:v>0.3</c:v>
                </c:pt>
                <c:pt idx="30">
                  <c:v>0.3</c:v>
                </c:pt>
                <c:pt idx="31">
                  <c:v>2.2999999999999998</c:v>
                </c:pt>
              </c:numCache>
            </c:numRef>
          </c:val>
          <c:smooth val="0"/>
        </c:ser>
        <c:ser>
          <c:idx val="1"/>
          <c:order val="1"/>
          <c:tx>
            <c:strRef>
              <c:f>'Fig 3.9'!$B$7</c:f>
              <c:strCache>
                <c:ptCount val="1"/>
                <c:pt idx="0">
                  <c:v>Public - Femmes</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3.9'!$C$5:$AH$5</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3.9'!$C$7:$AH$7</c:f>
              <c:numCache>
                <c:formatCode>0.0</c:formatCode>
                <c:ptCount val="32"/>
                <c:pt idx="0">
                  <c:v>0.1</c:v>
                </c:pt>
                <c:pt idx="1">
                  <c:v>0.4</c:v>
                </c:pt>
                <c:pt idx="2">
                  <c:v>0.2</c:v>
                </c:pt>
                <c:pt idx="3">
                  <c:v>0.3</c:v>
                </c:pt>
                <c:pt idx="4">
                  <c:v>0.3</c:v>
                </c:pt>
                <c:pt idx="5">
                  <c:v>0.3</c:v>
                </c:pt>
                <c:pt idx="6">
                  <c:v>0.8</c:v>
                </c:pt>
                <c:pt idx="7">
                  <c:v>1.7</c:v>
                </c:pt>
                <c:pt idx="8">
                  <c:v>1.6</c:v>
                </c:pt>
                <c:pt idx="9">
                  <c:v>2.2000000000000002</c:v>
                </c:pt>
                <c:pt idx="10">
                  <c:v>3.7</c:v>
                </c:pt>
                <c:pt idx="11">
                  <c:v>5.3</c:v>
                </c:pt>
                <c:pt idx="12">
                  <c:v>9.3000000000000007</c:v>
                </c:pt>
                <c:pt idx="13">
                  <c:v>12.1</c:v>
                </c:pt>
                <c:pt idx="14">
                  <c:v>12.3</c:v>
                </c:pt>
                <c:pt idx="15">
                  <c:v>16.5</c:v>
                </c:pt>
                <c:pt idx="16">
                  <c:v>12.3</c:v>
                </c:pt>
                <c:pt idx="17">
                  <c:v>8.1</c:v>
                </c:pt>
                <c:pt idx="18">
                  <c:v>4.2</c:v>
                </c:pt>
                <c:pt idx="19">
                  <c:v>2.2999999999999998</c:v>
                </c:pt>
                <c:pt idx="20">
                  <c:v>1.2</c:v>
                </c:pt>
                <c:pt idx="21">
                  <c:v>0.7</c:v>
                </c:pt>
                <c:pt idx="22">
                  <c:v>0.2</c:v>
                </c:pt>
                <c:pt idx="23">
                  <c:v>0.6</c:v>
                </c:pt>
                <c:pt idx="24">
                  <c:v>0.5</c:v>
                </c:pt>
                <c:pt idx="25">
                  <c:v>0.6</c:v>
                </c:pt>
                <c:pt idx="26">
                  <c:v>0.2</c:v>
                </c:pt>
                <c:pt idx="27">
                  <c:v>0.2</c:v>
                </c:pt>
                <c:pt idx="28">
                  <c:v>0.1</c:v>
                </c:pt>
                <c:pt idx="29">
                  <c:v>0.1</c:v>
                </c:pt>
                <c:pt idx="30">
                  <c:v>0.1</c:v>
                </c:pt>
                <c:pt idx="31">
                  <c:v>1.3</c:v>
                </c:pt>
              </c:numCache>
            </c:numRef>
          </c:val>
          <c:smooth val="0"/>
        </c:ser>
        <c:ser>
          <c:idx val="2"/>
          <c:order val="2"/>
          <c:tx>
            <c:strRef>
              <c:f>'Fig 3.9'!$B$8</c:f>
              <c:strCache>
                <c:ptCount val="1"/>
                <c:pt idx="0">
                  <c:v>Privé - 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3.9'!$C$5:$AH$5</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3.9'!$C$8:$AH$8</c:f>
              <c:numCache>
                <c:formatCode>0.0</c:formatCode>
                <c:ptCount val="32"/>
                <c:pt idx="0">
                  <c:v>0.1</c:v>
                </c:pt>
                <c:pt idx="1">
                  <c:v>0.2</c:v>
                </c:pt>
                <c:pt idx="2">
                  <c:v>0.3</c:v>
                </c:pt>
                <c:pt idx="3">
                  <c:v>0.4</c:v>
                </c:pt>
                <c:pt idx="4">
                  <c:v>0.6</c:v>
                </c:pt>
                <c:pt idx="5">
                  <c:v>0.6</c:v>
                </c:pt>
                <c:pt idx="6">
                  <c:v>0.8</c:v>
                </c:pt>
                <c:pt idx="7">
                  <c:v>1.2</c:v>
                </c:pt>
                <c:pt idx="8">
                  <c:v>2</c:v>
                </c:pt>
                <c:pt idx="9">
                  <c:v>3</c:v>
                </c:pt>
                <c:pt idx="10">
                  <c:v>3.7</c:v>
                </c:pt>
                <c:pt idx="11">
                  <c:v>5.2</c:v>
                </c:pt>
                <c:pt idx="12">
                  <c:v>7.1</c:v>
                </c:pt>
                <c:pt idx="13">
                  <c:v>9.4</c:v>
                </c:pt>
                <c:pt idx="14">
                  <c:v>12.8</c:v>
                </c:pt>
                <c:pt idx="15">
                  <c:v>12.7</c:v>
                </c:pt>
                <c:pt idx="16">
                  <c:v>10.6</c:v>
                </c:pt>
                <c:pt idx="17">
                  <c:v>8.1999999999999993</c:v>
                </c:pt>
                <c:pt idx="18">
                  <c:v>6.1</c:v>
                </c:pt>
                <c:pt idx="19">
                  <c:v>4.3</c:v>
                </c:pt>
                <c:pt idx="20">
                  <c:v>2.9</c:v>
                </c:pt>
                <c:pt idx="21">
                  <c:v>2</c:v>
                </c:pt>
                <c:pt idx="22">
                  <c:v>1.1000000000000001</c:v>
                </c:pt>
                <c:pt idx="23">
                  <c:v>0.8</c:v>
                </c:pt>
                <c:pt idx="24">
                  <c:v>0.6</c:v>
                </c:pt>
                <c:pt idx="25">
                  <c:v>0.7</c:v>
                </c:pt>
                <c:pt idx="26">
                  <c:v>0.3</c:v>
                </c:pt>
                <c:pt idx="27">
                  <c:v>0.3</c:v>
                </c:pt>
                <c:pt idx="28">
                  <c:v>0.3</c:v>
                </c:pt>
                <c:pt idx="29">
                  <c:v>0.2</c:v>
                </c:pt>
                <c:pt idx="30">
                  <c:v>0.2</c:v>
                </c:pt>
                <c:pt idx="31">
                  <c:v>1.6</c:v>
                </c:pt>
              </c:numCache>
            </c:numRef>
          </c:val>
          <c:smooth val="0"/>
        </c:ser>
        <c:ser>
          <c:idx val="3"/>
          <c:order val="3"/>
          <c:tx>
            <c:strRef>
              <c:f>'Fig 3.9'!$B$9</c:f>
              <c:strCache>
                <c:ptCount val="1"/>
                <c:pt idx="0">
                  <c:v>Public - Hommes</c:v>
                </c:pt>
              </c:strCache>
            </c:strRef>
          </c:tx>
          <c:spPr>
            <a:ln>
              <a:solidFill>
                <a:schemeClr val="bg1">
                  <a:lumMod val="65000"/>
                </a:schemeClr>
              </a:solidFill>
              <a:prstDash val="sysDash"/>
            </a:ln>
          </c:spPr>
          <c:marker>
            <c:symbol val="x"/>
            <c:size val="5"/>
            <c:spPr>
              <a:noFill/>
              <a:ln>
                <a:solidFill>
                  <a:schemeClr val="bg1">
                    <a:lumMod val="65000"/>
                  </a:schemeClr>
                </a:solidFill>
              </a:ln>
            </c:spPr>
          </c:marker>
          <c:cat>
            <c:strRef>
              <c:f>'Fig 3.9'!$C$5:$AH$5</c:f>
              <c:strCache>
                <c:ptCount val="32"/>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 ou plus</c:v>
                </c:pt>
              </c:strCache>
            </c:strRef>
          </c:cat>
          <c:val>
            <c:numRef>
              <c:f>'Fig 3.9'!$C$9:$AH$9</c:f>
              <c:numCache>
                <c:formatCode>0.0</c:formatCode>
                <c:ptCount val="32"/>
                <c:pt idx="0">
                  <c:v>0.2</c:v>
                </c:pt>
                <c:pt idx="1">
                  <c:v>0.1</c:v>
                </c:pt>
                <c:pt idx="2">
                  <c:v>0.3</c:v>
                </c:pt>
                <c:pt idx="3">
                  <c:v>0.2</c:v>
                </c:pt>
                <c:pt idx="4">
                  <c:v>0.5</c:v>
                </c:pt>
                <c:pt idx="5">
                  <c:v>0.4</c:v>
                </c:pt>
                <c:pt idx="6">
                  <c:v>0.6</c:v>
                </c:pt>
                <c:pt idx="7">
                  <c:v>1.2</c:v>
                </c:pt>
                <c:pt idx="8">
                  <c:v>1.6</c:v>
                </c:pt>
                <c:pt idx="9">
                  <c:v>2.2999999999999998</c:v>
                </c:pt>
                <c:pt idx="10">
                  <c:v>3</c:v>
                </c:pt>
                <c:pt idx="11">
                  <c:v>4.8</c:v>
                </c:pt>
                <c:pt idx="12">
                  <c:v>6.9</c:v>
                </c:pt>
                <c:pt idx="13">
                  <c:v>10.1</c:v>
                </c:pt>
                <c:pt idx="14">
                  <c:v>14.5</c:v>
                </c:pt>
                <c:pt idx="15">
                  <c:v>14.9</c:v>
                </c:pt>
                <c:pt idx="16">
                  <c:v>15.4</c:v>
                </c:pt>
                <c:pt idx="17">
                  <c:v>9.9</c:v>
                </c:pt>
                <c:pt idx="18">
                  <c:v>4.9000000000000004</c:v>
                </c:pt>
                <c:pt idx="19">
                  <c:v>2.9</c:v>
                </c:pt>
                <c:pt idx="20">
                  <c:v>1.3</c:v>
                </c:pt>
                <c:pt idx="21">
                  <c:v>1.1000000000000001</c:v>
                </c:pt>
                <c:pt idx="22">
                  <c:v>0.9</c:v>
                </c:pt>
                <c:pt idx="23">
                  <c:v>0.3</c:v>
                </c:pt>
                <c:pt idx="24">
                  <c:v>0.2</c:v>
                </c:pt>
                <c:pt idx="25">
                  <c:v>0.2</c:v>
                </c:pt>
                <c:pt idx="26">
                  <c:v>0.1</c:v>
                </c:pt>
                <c:pt idx="27">
                  <c:v>0.2</c:v>
                </c:pt>
                <c:pt idx="28">
                  <c:v>0.1</c:v>
                </c:pt>
                <c:pt idx="29">
                  <c:v>0.1</c:v>
                </c:pt>
                <c:pt idx="30">
                  <c:v>0.1</c:v>
                </c:pt>
                <c:pt idx="31">
                  <c:v>0.5</c:v>
                </c:pt>
              </c:numCache>
            </c:numRef>
          </c:val>
          <c:smooth val="0"/>
        </c:ser>
        <c:dLbls>
          <c:showLegendKey val="0"/>
          <c:showVal val="0"/>
          <c:showCatName val="0"/>
          <c:showSerName val="0"/>
          <c:showPercent val="0"/>
          <c:showBubbleSize val="0"/>
        </c:dLbls>
        <c:marker val="1"/>
        <c:smooth val="0"/>
        <c:axId val="109393024"/>
        <c:axId val="109395328"/>
      </c:lineChart>
      <c:catAx>
        <c:axId val="109393024"/>
        <c:scaling>
          <c:orientation val="minMax"/>
        </c:scaling>
        <c:delete val="0"/>
        <c:axPos val="b"/>
        <c:title>
          <c:tx>
            <c:rich>
              <a:bodyPr/>
              <a:lstStyle/>
              <a:p>
                <a:pPr>
                  <a:defRPr sz="900"/>
                </a:pPr>
                <a:r>
                  <a:rPr lang="en-US" sz="900"/>
                  <a:t>Taux de remplacement (en %)</a:t>
                </a:r>
              </a:p>
            </c:rich>
          </c:tx>
          <c:layout>
            <c:manualLayout>
              <c:xMode val="edge"/>
              <c:yMode val="edge"/>
              <c:x val="0.2780160366519942"/>
              <c:y val="0.76831365604092872"/>
            </c:manualLayout>
          </c:layout>
          <c:overlay val="0"/>
        </c:title>
        <c:numFmt formatCode="General" sourceLinked="1"/>
        <c:majorTickMark val="out"/>
        <c:minorTickMark val="none"/>
        <c:tickLblPos val="nextTo"/>
        <c:txPr>
          <a:bodyPr rot="-5400000" vert="horz"/>
          <a:lstStyle/>
          <a:p>
            <a:pPr>
              <a:defRPr sz="900"/>
            </a:pPr>
            <a:endParaRPr lang="fr-FR"/>
          </a:p>
        </c:txPr>
        <c:crossAx val="109395328"/>
        <c:crosses val="autoZero"/>
        <c:auto val="1"/>
        <c:lblAlgn val="ctr"/>
        <c:lblOffset val="100"/>
        <c:tickLblSkip val="10"/>
        <c:noMultiLvlLbl val="0"/>
      </c:catAx>
      <c:valAx>
        <c:axId val="109395328"/>
        <c:scaling>
          <c:orientation val="minMax"/>
          <c:max val="20"/>
        </c:scaling>
        <c:delete val="0"/>
        <c:axPos val="l"/>
        <c:majorGridlines/>
        <c:title>
          <c:tx>
            <c:rich>
              <a:bodyPr rot="-5400000" vert="horz"/>
              <a:lstStyle/>
              <a:p>
                <a:pPr>
                  <a:defRPr sz="900"/>
                </a:pPr>
                <a:r>
                  <a:rPr lang="en-US" sz="900"/>
                  <a:t>distribution en %</a:t>
                </a:r>
              </a:p>
            </c:rich>
          </c:tx>
          <c:layout>
            <c:manualLayout>
              <c:xMode val="edge"/>
              <c:yMode val="edge"/>
              <c:x val="9.6517667283713068E-3"/>
              <c:y val="0.30281424635970094"/>
            </c:manualLayout>
          </c:layout>
          <c:overlay val="0"/>
        </c:title>
        <c:numFmt formatCode="#,##0" sourceLinked="0"/>
        <c:majorTickMark val="out"/>
        <c:minorTickMark val="none"/>
        <c:tickLblPos val="nextTo"/>
        <c:crossAx val="109393024"/>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752476</xdr:colOff>
      <xdr:row>20</xdr:row>
      <xdr:rowOff>42862</xdr:rowOff>
    </xdr:from>
    <xdr:to>
      <xdr:col>7</xdr:col>
      <xdr:colOff>95251</xdr:colOff>
      <xdr:row>35</xdr:row>
      <xdr:rowOff>28576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11</xdr:row>
      <xdr:rowOff>66675</xdr:rowOff>
    </xdr:from>
    <xdr:to>
      <xdr:col>11</xdr:col>
      <xdr:colOff>590549</xdr:colOff>
      <xdr:row>17</xdr:row>
      <xdr:rowOff>95251</xdr:rowOff>
    </xdr:to>
    <xdr:sp macro="" textlink="">
      <xdr:nvSpPr>
        <xdr:cNvPr id="6" name="ZoneTexte 5"/>
        <xdr:cNvSpPr txBox="1"/>
      </xdr:nvSpPr>
      <xdr:spPr>
        <a:xfrm>
          <a:off x="761999" y="2733675"/>
          <a:ext cx="9458325"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75 % des ressources du système de retraite provenaient de cotisations sociales.</a:t>
          </a:r>
        </a:p>
        <a:p>
          <a:r>
            <a:rPr lang="fr-FR" sz="1000" i="1">
              <a:latin typeface="Times New Roman" panose="02020603050405020304" pitchFamily="18" charset="0"/>
              <a:cs typeface="Times New Roman" panose="02020603050405020304" pitchFamily="18" charset="0"/>
            </a:rPr>
            <a:t>Note : le système de retraite s’entend ici comme l’ensemble des régimes de retraite ayant participé aux projections du COR, soit 33 régimes représentant 99 % des dépenses du système de retraite (voir onzième rapport du COR), y compris le FSV mais hors le RAFP. Les cotisations sociales incluent la cotisation au régime de la FPE des employeurs de fonctionnaires d’État. La composante intitulée « réserves et dette » correspond à la contrepartie d’un solde négatif entre les ressources et les dépenses (tenant compte du solde des produits et des charges financières), celle-ci étant interprétée ici comme une ressource dans le sens où le solde doit être nécessairement financé, soit par endettement, soit par l’utilisation de réserves.</a:t>
          </a:r>
        </a:p>
        <a:p>
          <a:r>
            <a:rPr lang="fr-FR" sz="1000" i="1">
              <a:latin typeface="Times New Roman" panose="02020603050405020304" pitchFamily="18" charset="0"/>
              <a:cs typeface="Times New Roman" panose="02020603050405020304" pitchFamily="18" charset="0"/>
            </a:rPr>
            <a:t>Source : rapports à la CCSS 2002-2012 ; calculs SG-COR.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25</xdr:row>
      <xdr:rowOff>123824</xdr:rowOff>
    </xdr:from>
    <xdr:to>
      <xdr:col>5</xdr:col>
      <xdr:colOff>561976</xdr:colOff>
      <xdr:row>42</xdr:row>
      <xdr:rowOff>53324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16</xdr:row>
      <xdr:rowOff>190499</xdr:rowOff>
    </xdr:from>
    <xdr:to>
      <xdr:col>10</xdr:col>
      <xdr:colOff>609599</xdr:colOff>
      <xdr:row>23</xdr:row>
      <xdr:rowOff>28575</xdr:rowOff>
    </xdr:to>
    <xdr:sp macro="" textlink="">
      <xdr:nvSpPr>
        <xdr:cNvPr id="4" name="ZoneTexte 3"/>
        <xdr:cNvSpPr txBox="1"/>
      </xdr:nvSpPr>
      <xdr:spPr>
        <a:xfrm>
          <a:off x="876300" y="3114674"/>
          <a:ext cx="8743949"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salariés à carrière complète nés en 1942, 17,7 % des femmes du secteur public ont un taux de remplacement net compris entre 75 % et 79 %.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nés en 1942, en emploi salarié après 49 ans, dont le régime d’affiliation principal est le régime général (secteur privé), la fonction publique civile ou les régimes spéciaux (secteur public),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2008 et des panels INSEE. Voir « Montant des pensions de retraite et taux de remplacement », dossier Solidarité et Santé n° 33, DREES 2012.</a:t>
          </a:r>
        </a:p>
      </xdr:txBody>
    </xdr:sp>
    <xdr:clientData/>
  </xdr:twoCellAnchor>
  <xdr:twoCellAnchor>
    <xdr:from>
      <xdr:col>5</xdr:col>
      <xdr:colOff>714375</xdr:colOff>
      <xdr:row>25</xdr:row>
      <xdr:rowOff>133350</xdr:rowOff>
    </xdr:from>
    <xdr:to>
      <xdr:col>9</xdr:col>
      <xdr:colOff>514351</xdr:colOff>
      <xdr:row>42</xdr:row>
      <xdr:rowOff>62850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428625</xdr:colOff>
      <xdr:row>19</xdr:row>
      <xdr:rowOff>123825</xdr:rowOff>
    </xdr:from>
    <xdr:to>
      <xdr:col>15</xdr:col>
      <xdr:colOff>76201</xdr:colOff>
      <xdr:row>33</xdr:row>
      <xdr:rowOff>156825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19</xdr:row>
      <xdr:rowOff>123825</xdr:rowOff>
    </xdr:from>
    <xdr:to>
      <xdr:col>8</xdr:col>
      <xdr:colOff>104776</xdr:colOff>
      <xdr:row>33</xdr:row>
      <xdr:rowOff>156825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9</xdr:row>
      <xdr:rowOff>133349</xdr:rowOff>
    </xdr:from>
    <xdr:to>
      <xdr:col>11</xdr:col>
      <xdr:colOff>304799</xdr:colOff>
      <xdr:row>16</xdr:row>
      <xdr:rowOff>142874</xdr:rowOff>
    </xdr:to>
    <xdr:sp macro="" textlink="">
      <xdr:nvSpPr>
        <xdr:cNvPr id="5" name="ZoneTexte 4"/>
        <xdr:cNvSpPr txBox="1"/>
      </xdr:nvSpPr>
      <xdr:spPr>
        <a:xfrm>
          <a:off x="762000" y="1714499"/>
          <a:ext cx="7134224" cy="1343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hommes du secteur privé dont le salaire de fin de carrière est inférieur à 1 500 euros par mois, le taux de remplacement net médian est égal à 87,4 % (un homme sur deux a un taux de remplacement net inférieur à 87,4 %).</a:t>
          </a:r>
        </a:p>
        <a:p>
          <a:r>
            <a:rPr lang="fr-FR" sz="1000" i="1">
              <a:latin typeface="Times New Roman" panose="02020603050405020304" pitchFamily="18" charset="0"/>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latin typeface="Times New Roman" panose="02020603050405020304" pitchFamily="18" charset="0"/>
              <a:cs typeface="Times New Roman" panose="02020603050405020304" pitchFamily="18" charset="0"/>
            </a:rPr>
            <a:t>Champ : retraités de droit direct nés en 1942, en emploi salarié après 49 ans, dont le régime d’affiliation principal est le régime général (secteur privé), la fonction publique civile ou les régimes spéciaux (secteur public), résidant en France.</a:t>
          </a:r>
        </a:p>
        <a:p>
          <a:r>
            <a:rPr lang="fr-FR" sz="1000" i="1">
              <a:latin typeface="Times New Roman" panose="02020603050405020304" pitchFamily="18" charset="0"/>
              <a:cs typeface="Times New Roman" panose="02020603050405020304" pitchFamily="18" charset="0"/>
            </a:rPr>
            <a:t>Source : étude DREES à partir de l’EIR 2008 et des panels INSEE. Voir « Montant des pensions de retraite et taux de remplacement », dossier Solidarité et Santé n° 33, DREES 2012.</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714375</xdr:colOff>
      <xdr:row>17</xdr:row>
      <xdr:rowOff>9524</xdr:rowOff>
    </xdr:from>
    <xdr:to>
      <xdr:col>6</xdr:col>
      <xdr:colOff>847724</xdr:colOff>
      <xdr:row>28</xdr:row>
      <xdr:rowOff>133350</xdr:rowOff>
    </xdr:to>
    <xdr:sp macro="" textlink="">
      <xdr:nvSpPr>
        <xdr:cNvPr id="2" name="ZoneTexte 1"/>
        <xdr:cNvSpPr txBox="1"/>
      </xdr:nvSpPr>
      <xdr:spPr>
        <a:xfrm>
          <a:off x="714375" y="4267199"/>
          <a:ext cx="5667374" cy="2219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2011, 10 % des retraités ont un niveau de vie inférieur à 990 euros par mois et par unité de consommation, et 5 % des retraités ont un niveau de vie supérieur à 3 923 euros par mois et par unité de consommation.</a:t>
          </a:r>
        </a:p>
        <a:p>
          <a:r>
            <a:rPr lang="fr-FR" sz="1000" i="1">
              <a:solidFill>
                <a:schemeClr val="dk1"/>
              </a:solidFill>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Les loyers imputés aux propriétaires ne sont pas pris en compte ici.</a:t>
          </a:r>
        </a:p>
        <a:p>
          <a:r>
            <a:rPr lang="fr-FR" sz="1000" i="1">
              <a:solidFill>
                <a:schemeClr val="dk1"/>
              </a:solidFill>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un étudiant, classées selon leur situation d’activité : personnes à la retraite ; personnes actives au sens du BIT ; ensemble des personnes (retraitées, actives ou inactives non retraitées).</a:t>
          </a:r>
        </a:p>
        <a:p>
          <a:r>
            <a:rPr lang="fr-FR" sz="1000" i="1">
              <a:solidFill>
                <a:schemeClr val="dk1"/>
              </a:solidFill>
              <a:latin typeface="Times New Roman" panose="02020603050405020304" pitchFamily="18" charset="0"/>
              <a:ea typeface="+mn-ea"/>
              <a:cs typeface="Times New Roman" panose="02020603050405020304" pitchFamily="18" charset="0"/>
            </a:rPr>
            <a:t>Source : INSEE-DGFiP-CNAF-CNAV-CCMSA, enquête Revenus fiscaux et sociaux 2011. Les revenus financiers sont estimés par l’INSEE à partir de l'enquête Patrimoine 2010.</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10</xdr:row>
      <xdr:rowOff>1</xdr:rowOff>
    </xdr:from>
    <xdr:to>
      <xdr:col>10</xdr:col>
      <xdr:colOff>95249</xdr:colOff>
      <xdr:row>15</xdr:row>
      <xdr:rowOff>19051</xdr:rowOff>
    </xdr:to>
    <xdr:sp macro="" textlink="">
      <xdr:nvSpPr>
        <xdr:cNvPr id="5" name="ZoneTexte 4"/>
        <xdr:cNvSpPr txBox="1"/>
      </xdr:nvSpPr>
      <xdr:spPr>
        <a:xfrm>
          <a:off x="762000" y="1962151"/>
          <a:ext cx="6467474"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personnes résidant en France et âgées de 60 ans au 31 décembre 2012, 40 % des hommes et 26,1 % des femmes ont déjà liquidé un premier droit direct de retraite. Au cours de l’année 2012, parmi les personnes résidant en France et âgées de 60 ans, 14,8 % des femmes et 16,5 % des hommes ont liquidé un premier droit direct de retraite.</a:t>
          </a:r>
        </a:p>
        <a:p>
          <a:r>
            <a:rPr lang="fr-FR" sz="1000" i="1">
              <a:latin typeface="Times New Roman" panose="02020603050405020304" pitchFamily="18" charset="0"/>
              <a:cs typeface="Times New Roman" panose="02020603050405020304" pitchFamily="18" charset="0"/>
            </a:rPr>
            <a:t>Champ : personnes résidant en France (y compris certaines n’ayant acquis aucun droit direct de retraite).</a:t>
          </a:r>
        </a:p>
        <a:p>
          <a:r>
            <a:rPr lang="fr-FR" sz="1000" i="1">
              <a:latin typeface="Times New Roman" panose="02020603050405020304" pitchFamily="18" charset="0"/>
              <a:cs typeface="Times New Roman" panose="02020603050405020304" pitchFamily="18" charset="0"/>
            </a:rPr>
            <a:t>Sources : DREES, EACR, EIR et modèle ANCETRE ;INSEE, Bilan démographique ; calculs SG-COR.</a:t>
          </a:r>
        </a:p>
      </xdr:txBody>
    </xdr:sp>
    <xdr:clientData/>
  </xdr:twoCellAnchor>
  <xdr:twoCellAnchor>
    <xdr:from>
      <xdr:col>2</xdr:col>
      <xdr:colOff>57150</xdr:colOff>
      <xdr:row>17</xdr:row>
      <xdr:rowOff>38100</xdr:rowOff>
    </xdr:from>
    <xdr:to>
      <xdr:col>8</xdr:col>
      <xdr:colOff>161926</xdr:colOff>
      <xdr:row>31</xdr:row>
      <xdr:rowOff>71100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15</xdr:col>
      <xdr:colOff>104776</xdr:colOff>
      <xdr:row>31</xdr:row>
      <xdr:rowOff>33000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47624</xdr:colOff>
      <xdr:row>14</xdr:row>
      <xdr:rowOff>76199</xdr:rowOff>
    </xdr:from>
    <xdr:to>
      <xdr:col>10</xdr:col>
      <xdr:colOff>409574</xdr:colOff>
      <xdr:row>24</xdr:row>
      <xdr:rowOff>47625</xdr:rowOff>
    </xdr:to>
    <xdr:sp macro="" textlink="">
      <xdr:nvSpPr>
        <xdr:cNvPr id="2" name="ZoneTexte 1"/>
        <xdr:cNvSpPr txBox="1"/>
      </xdr:nvSpPr>
      <xdr:spPr>
        <a:xfrm>
          <a:off x="809624" y="3914774"/>
          <a:ext cx="5991225" cy="187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1">
              <a:latin typeface="Times New Roman" panose="02020603050405020304" pitchFamily="18" charset="0"/>
              <a:cs typeface="Times New Roman" panose="02020603050405020304" pitchFamily="18" charset="0"/>
            </a:rPr>
            <a:t>Lecture : pour les assurés de la génération 1946, l’âge moyen de liquidation varie de 48,3 ans pour la fonction publique d’État militaire à 61,6 ans pour le RSI commerçants.</a:t>
          </a:r>
        </a:p>
        <a:p>
          <a:r>
            <a:rPr lang="fr-FR" sz="1000" b="0" i="1">
              <a:latin typeface="Times New Roman" panose="02020603050405020304" pitchFamily="18" charset="0"/>
              <a:cs typeface="Times New Roman" panose="02020603050405020304" pitchFamily="18" charset="0"/>
            </a:rPr>
            <a:t>Notes : ces données excluent les personnes ayant perçu un versement forfaitaire unique. La date de liquidation est celle de l’entrée en jouissance du droit (date d’effet), sauf mention contraire. (1) Les individus ayant reçu une pension en 2012, ayant eu leur pension traitée administrativement en 2013 et étant décédés en 2013 avant le traitement administratif de leur pension sont exclus. (2) La date de liquidation est déterminée selon la date du traitement administratif de la pension et non selon la date d’entrée en jouissance. (3) Y compris les fonctionnaires liquidant une pension d’invalidité.</a:t>
          </a:r>
        </a:p>
        <a:p>
          <a:r>
            <a:rPr lang="fr-FR" sz="1000" b="0" i="1">
              <a:latin typeface="Times New Roman" panose="02020603050405020304" pitchFamily="18" charset="0"/>
              <a:cs typeface="Times New Roman" panose="02020603050405020304" pitchFamily="18" charset="0"/>
            </a:rPr>
            <a:t>Champ : retraités titulaires d’une pension de droit direct, âgés de 66 ans et vivants au 31 décembre de l’année des 66 ans (par régime : résidents en France ou à l'étranger; tous régimes : résidents en France uniquement).</a:t>
          </a:r>
        </a:p>
        <a:p>
          <a:r>
            <a:rPr lang="fr-FR" sz="1000" b="0" i="1">
              <a:latin typeface="Times New Roman" panose="02020603050405020304" pitchFamily="18" charset="0"/>
              <a:cs typeface="Times New Roman" panose="02020603050405020304" pitchFamily="18" charset="0"/>
            </a:rPr>
            <a:t>Sources : DREES, EACR (« Les retraités et les retraites », éditions 2013 et 2014) pour les âges moyens par régimes ; DREES, modèle ANCETRE, et calculs SG-COR pour le « tous régimes ».</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895349</xdr:colOff>
      <xdr:row>23</xdr:row>
      <xdr:rowOff>19050</xdr:rowOff>
    </xdr:from>
    <xdr:to>
      <xdr:col>8</xdr:col>
      <xdr:colOff>409574</xdr:colOff>
      <xdr:row>37</xdr:row>
      <xdr:rowOff>52050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190499</xdr:rowOff>
    </xdr:from>
    <xdr:to>
      <xdr:col>13</xdr:col>
      <xdr:colOff>152400</xdr:colOff>
      <xdr:row>20</xdr:row>
      <xdr:rowOff>161925</xdr:rowOff>
    </xdr:to>
    <xdr:sp macro="" textlink="">
      <xdr:nvSpPr>
        <xdr:cNvPr id="8" name="ZoneTexte 7"/>
        <xdr:cNvSpPr txBox="1"/>
      </xdr:nvSpPr>
      <xdr:spPr>
        <a:xfrm>
          <a:off x="771525" y="3381374"/>
          <a:ext cx="6819900" cy="733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pour la génération 1951, 10 % des femmes et 21 % des hommes âgés de 57 ans avaient liquidé un premier droit direct de retraite, au 31 décembre de l’année des 57 ans.</a:t>
          </a:r>
        </a:p>
        <a:p>
          <a:r>
            <a:rPr lang="fr-FR" sz="1000" i="1">
              <a:solidFill>
                <a:schemeClr val="dk1"/>
              </a:solidFill>
              <a:latin typeface="Times New Roman" panose="02020603050405020304" pitchFamily="18" charset="0"/>
              <a:ea typeface="+mn-ea"/>
              <a:cs typeface="Times New Roman" panose="02020603050405020304" pitchFamily="18" charset="0"/>
            </a:rPr>
            <a:t>Champ : résidents en France.</a:t>
          </a:r>
        </a:p>
        <a:p>
          <a:r>
            <a:rPr lang="fr-FR" sz="1000" i="1">
              <a:solidFill>
                <a:schemeClr val="dk1"/>
              </a:solidFill>
              <a:latin typeface="Times New Roman" panose="02020603050405020304" pitchFamily="18" charset="0"/>
              <a:ea typeface="+mn-ea"/>
              <a:cs typeface="Times New Roman" panose="02020603050405020304" pitchFamily="18" charset="0"/>
            </a:rPr>
            <a:t>Source : DREES, modèle ANCETRE ; calculs SG-COR.</a:t>
          </a:r>
        </a:p>
      </xdr:txBody>
    </xdr:sp>
    <xdr:clientData/>
  </xdr:twoCellAnchor>
  <xdr:twoCellAnchor>
    <xdr:from>
      <xdr:col>10</xdr:col>
      <xdr:colOff>0</xdr:colOff>
      <xdr:row>23</xdr:row>
      <xdr:rowOff>0</xdr:rowOff>
    </xdr:from>
    <xdr:to>
      <xdr:col>16</xdr:col>
      <xdr:colOff>104775</xdr:colOff>
      <xdr:row>37</xdr:row>
      <xdr:rowOff>33000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26</xdr:row>
      <xdr:rowOff>0</xdr:rowOff>
    </xdr:from>
    <xdr:to>
      <xdr:col>9</xdr:col>
      <xdr:colOff>723900</xdr:colOff>
      <xdr:row>30</xdr:row>
      <xdr:rowOff>142875</xdr:rowOff>
    </xdr:to>
    <xdr:sp macro="" textlink="">
      <xdr:nvSpPr>
        <xdr:cNvPr id="3" name="ZoneTexte 2"/>
        <xdr:cNvSpPr txBox="1"/>
      </xdr:nvSpPr>
      <xdr:spPr>
        <a:xfrm>
          <a:off x="762000" y="5705475"/>
          <a:ext cx="67913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parmi les femmes du secteur privé, retraitées et âgées de 59 ans au 31 décembre 2012, 90 % ont liquidé leur droits à retraite (à l’âge de 59 ans ou avant) au titre du dispositif de carrière longue. </a:t>
          </a:r>
        </a:p>
        <a:p>
          <a:r>
            <a:rPr lang="fr-FR" sz="1000" i="1">
              <a:solidFill>
                <a:schemeClr val="dk1"/>
              </a:solidFill>
              <a:latin typeface="Times New Roman" panose="02020603050405020304" pitchFamily="18" charset="0"/>
              <a:ea typeface="+mn-ea"/>
              <a:cs typeface="Times New Roman" panose="02020603050405020304" pitchFamily="18" charset="0"/>
            </a:rPr>
            <a:t>Note : calcul à partir des données sur les flux de départ à la retraite.</a:t>
          </a:r>
        </a:p>
        <a:p>
          <a:r>
            <a:rPr lang="fr-FR" sz="1000" i="1">
              <a:solidFill>
                <a:schemeClr val="dk1"/>
              </a:solidFill>
              <a:latin typeface="Times New Roman" panose="02020603050405020304" pitchFamily="18" charset="0"/>
              <a:ea typeface="+mn-ea"/>
              <a:cs typeface="Times New Roman" panose="02020603050405020304" pitchFamily="18" charset="0"/>
            </a:rPr>
            <a:t>Champ : retraités résidant en France ou à l’étranger.</a:t>
          </a:r>
        </a:p>
        <a:p>
          <a:r>
            <a:rPr lang="fr-FR" sz="1000" i="1">
              <a:solidFill>
                <a:schemeClr val="dk1"/>
              </a:solidFill>
              <a:latin typeface="Times New Roman" panose="02020603050405020304" pitchFamily="18" charset="0"/>
              <a:ea typeface="+mn-ea"/>
              <a:cs typeface="Times New Roman" panose="02020603050405020304" pitchFamily="18" charset="0"/>
            </a:rPr>
            <a:t>Source : DREES, EACR.</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22</xdr:row>
      <xdr:rowOff>0</xdr:rowOff>
    </xdr:from>
    <xdr:to>
      <xdr:col>11</xdr:col>
      <xdr:colOff>352425</xdr:colOff>
      <xdr:row>29</xdr:row>
      <xdr:rowOff>38100</xdr:rowOff>
    </xdr:to>
    <xdr:sp macro="" textlink="">
      <xdr:nvSpPr>
        <xdr:cNvPr id="2" name="ZoneTexte 1"/>
        <xdr:cNvSpPr txBox="1"/>
      </xdr:nvSpPr>
      <xdr:spPr>
        <a:xfrm>
          <a:off x="762000" y="5362575"/>
          <a:ext cx="672465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moyenne, les femmes agricultrices nées en 1942 sont parties à la retraite à 60,8 ans. Compte tenu de cet âge de départ, leur durée de retraite représenterait en moyenne 28,1 % de leur durée de vie totale, si l’on calcule ces durées en prenant en compte l’espérance de vie moyenne de la génération (toutes catégories et tous sexes confondus), ou bien 31,1 % de leur durée de vie totale, si l’on calcule ces durées en prenant en compte l’espérance de vie de la catégorie et en fonction du sexe (c’est-à-dire l’espérance de vie des femmes agricultrices nées en 1942).</a:t>
          </a:r>
        </a:p>
        <a:p>
          <a:r>
            <a:rPr lang="fr-FR" sz="1000" i="1">
              <a:solidFill>
                <a:schemeClr val="dk1"/>
              </a:solidFill>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2.15 (partie 2), notamment du fait du calcul de l'espérance de vie à 55 ans plutôt que 60 ans, qui se traduit par des durées de retraite en moyenne un peu plus courtes (du fait de la mortalité entre 55 et 60 ans).</a:t>
          </a:r>
        </a:p>
        <a:p>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p>
        <a:p>
          <a:r>
            <a:rPr lang="fr-FR" sz="1000" i="1">
              <a:solidFill>
                <a:schemeClr val="dk1"/>
              </a:solidFill>
              <a:latin typeface="Times New Roman" panose="02020603050405020304" pitchFamily="18" charset="0"/>
              <a:ea typeface="+mn-ea"/>
              <a:cs typeface="Times New Roman" panose="02020603050405020304" pitchFamily="18" charset="0"/>
            </a:rPr>
            <a:t>Source : étude DREES à partir de l’EIR 2008. Voir Andrieux V. et C. Chantel, « Espérance de vie, durée passée à la retraite », DREES, Dossier Solidarité et Santé n° 40, juin 2013. </a:t>
          </a:r>
        </a:p>
      </xdr:txBody>
    </xdr:sp>
    <xdr:clientData/>
  </xdr:twoCellAnchor>
  <xdr:twoCellAnchor>
    <xdr:from>
      <xdr:col>1</xdr:col>
      <xdr:colOff>0</xdr:colOff>
      <xdr:row>52</xdr:row>
      <xdr:rowOff>0</xdr:rowOff>
    </xdr:from>
    <xdr:to>
      <xdr:col>11</xdr:col>
      <xdr:colOff>352425</xdr:colOff>
      <xdr:row>59</xdr:row>
      <xdr:rowOff>38100</xdr:rowOff>
    </xdr:to>
    <xdr:sp macro="" textlink="">
      <xdr:nvSpPr>
        <xdr:cNvPr id="3" name="ZoneTexte 2"/>
        <xdr:cNvSpPr txBox="1"/>
      </xdr:nvSpPr>
      <xdr:spPr>
        <a:xfrm>
          <a:off x="762000" y="4943475"/>
          <a:ext cx="762952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p>
        <a:p>
          <a:r>
            <a:rPr lang="fr-FR" sz="1000" i="1">
              <a:solidFill>
                <a:schemeClr val="dk1"/>
              </a:solidFill>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2.M (partie 2), notamment du fait du calcul de l'espérance de vie à 55 ans plutôt que 60 ans, qui se traduit par des durées de retraite en moyenne un peu plus courtes.</a:t>
          </a:r>
        </a:p>
        <a:p>
          <a:r>
            <a:rPr lang="fr-FR" sz="1000" i="1">
              <a:solidFill>
                <a:schemeClr val="dk1"/>
              </a:solidFill>
              <a:latin typeface="Times New Roman" panose="02020603050405020304" pitchFamily="18" charset="0"/>
              <a:ea typeface="+mn-ea"/>
              <a:cs typeface="Times New Roman" panose="02020603050405020304" pitchFamily="18" charset="0"/>
            </a:rPr>
            <a:t>Source : EIR 2008, DREES (tiré de : Andrieux V. et C. Chantel, « Espérance de vie, durée passée à la retraite », DREES, Dossier Solidarité et Santé n° 40, juin 2013). </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10</xdr:row>
      <xdr:rowOff>0</xdr:rowOff>
    </xdr:from>
    <xdr:to>
      <xdr:col>8</xdr:col>
      <xdr:colOff>624168</xdr:colOff>
      <xdr:row>18</xdr:row>
      <xdr:rowOff>123825</xdr:rowOff>
    </xdr:to>
    <xdr:sp macro="" textlink="">
      <xdr:nvSpPr>
        <xdr:cNvPr id="2" name="ZoneTexte 1"/>
        <xdr:cNvSpPr txBox="1"/>
      </xdr:nvSpPr>
      <xdr:spPr>
        <a:xfrm>
          <a:off x="762000" y="5095875"/>
          <a:ext cx="6824943"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2008, la masse totale des pensions de retraite versée s’élève à 240,9 milliards d’euros (montant annualisé des pensions versées fin 2008). Elle se répartit entre 203,6 milliards d’euros de pensions de droit direct (hors majorations) et 28,7 milliards d’euros de pensions de réversion (hors majorations), auxquelles s’ajoutent 8,6 milliards d’euros de majorations de pension (majorations pour trois enfants et plus ou majorations pour tierce personne), ces majorations s’appliquant soit aux pensions de droit direct, soit aux pensions de réversion.</a:t>
          </a:r>
        </a:p>
        <a:p>
          <a:r>
            <a:rPr lang="fr-FR" sz="1000" i="1">
              <a:latin typeface="Times New Roman" panose="02020603050405020304" pitchFamily="18" charset="0"/>
              <a:cs typeface="Times New Roman" panose="02020603050405020304" pitchFamily="18" charset="0"/>
            </a:rPr>
            <a:t>Champ : ensemble des retraités au 31 décembre 2008.</a:t>
          </a:r>
        </a:p>
        <a:p>
          <a:r>
            <a:rPr lang="fr-FR" sz="1000" i="1">
              <a:latin typeface="Times New Roman" panose="02020603050405020304" pitchFamily="18" charset="0"/>
              <a:cs typeface="Times New Roman" panose="02020603050405020304" pitchFamily="18" charset="0"/>
            </a:rPr>
            <a:t>Source : DREES, EIR 2008.</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22</xdr:row>
      <xdr:rowOff>0</xdr:rowOff>
    </xdr:from>
    <xdr:to>
      <xdr:col>8</xdr:col>
      <xdr:colOff>624168</xdr:colOff>
      <xdr:row>30</xdr:row>
      <xdr:rowOff>123825</xdr:rowOff>
    </xdr:to>
    <xdr:sp macro="" textlink="">
      <xdr:nvSpPr>
        <xdr:cNvPr id="2" name="ZoneTexte 1"/>
        <xdr:cNvSpPr txBox="1"/>
      </xdr:nvSpPr>
      <xdr:spPr>
        <a:xfrm>
          <a:off x="762000" y="5095875"/>
          <a:ext cx="6824943" cy="1647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2008, la masse des pensions de droit direct (hors réversions), y compris les majorations pour trois enfants et plus appliquées aux pensions de droit direct, s’élève à 210,4 milliards d’euros, dont 6,9 milliards d’euros de majorations pour trois enfants et plus, et 203,6 milliards d’euros de pensions de droit direct hors majorations. Les masses des différents dispositifs de solidarité s’appliquant aux pensions de droit direct sont calculées par différence en simulant ce que serait la masse des pensions de droit direct en l’absence de départs anticipés (194,7 milliards d’euros), puis en l’absence de minima et départs anticipés (187,7 milliards d’euros), enfin en l’absence de tout dispositif de solidarité (165,9 milliards d’euros).</a:t>
          </a:r>
        </a:p>
        <a:p>
          <a:r>
            <a:rPr lang="fr-FR" sz="1000" i="1">
              <a:latin typeface="Times New Roman" panose="02020603050405020304" pitchFamily="18" charset="0"/>
              <a:cs typeface="Times New Roman" panose="02020603050405020304" pitchFamily="18" charset="0"/>
            </a:rPr>
            <a:t>Champ : ensemble des retraités de droit direct au 31 décembre 2008.</a:t>
          </a:r>
        </a:p>
        <a:p>
          <a:r>
            <a:rPr lang="fr-FR" sz="1000" i="1">
              <a:latin typeface="Times New Roman" panose="02020603050405020304" pitchFamily="18" charset="0"/>
              <a:cs typeface="Times New Roman" panose="02020603050405020304" pitchFamily="18" charset="0"/>
            </a:rPr>
            <a:t>Sources : calculs SG-COR d’après évaluations DREES (à partir de l’EIR 2008) et CNAV (pour l’AVPF).</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0.00992</cdr:x>
      <cdr:y>0.6813</cdr:y>
    </cdr:from>
    <cdr:to>
      <cdr:x>0.06777</cdr:x>
      <cdr:y>0.75754</cdr:y>
    </cdr:to>
    <cdr:sp macro="" textlink="">
      <cdr:nvSpPr>
        <cdr:cNvPr id="3" name="Ellipse 2"/>
        <cdr:cNvSpPr/>
      </cdr:nvSpPr>
      <cdr:spPr>
        <a:xfrm xmlns:a="http://schemas.openxmlformats.org/drawingml/2006/main">
          <a:off x="57259" y="1937078"/>
          <a:ext cx="333919" cy="216766"/>
        </a:xfrm>
        <a:prstGeom xmlns:a="http://schemas.openxmlformats.org/drawingml/2006/main" prst="ellipse">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18</xdr:row>
      <xdr:rowOff>190499</xdr:rowOff>
    </xdr:from>
    <xdr:to>
      <xdr:col>7</xdr:col>
      <xdr:colOff>28575</xdr:colOff>
      <xdr:row>27</xdr:row>
      <xdr:rowOff>104774</xdr:rowOff>
    </xdr:to>
    <xdr:sp macro="" textlink="">
      <xdr:nvSpPr>
        <xdr:cNvPr id="2" name="ZoneTexte 1"/>
        <xdr:cNvSpPr txBox="1"/>
      </xdr:nvSpPr>
      <xdr:spPr>
        <a:xfrm>
          <a:off x="762000" y="4848224"/>
          <a:ext cx="5991225" cy="1628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les femmes de la génération née entre 1939 et 1943, les droits familiaux (y compris les majorations de pension pour trois enfants et plus appliquées aux pensions de droit direct) représentent 12,8 % des masses de pension de droit direct (y compris majorations pour trois enfants) perçues par les femmes de cette génération tout au long de leur retraite. S’y ajoutent 14,4 % au titre des autres dispositifs de solidarité. Au total, l’ensemble des dispositifs de solidarité appliqués aux droits directs (y compris les majorations de pension) représentent 27,2 % des masses de pension de droit direct y compris majorations.</a:t>
          </a:r>
        </a:p>
        <a:p>
          <a:r>
            <a:rPr lang="fr-FR" sz="1000" i="1">
              <a:latin typeface="Times New Roman" panose="02020603050405020304" pitchFamily="18" charset="0"/>
              <a:cs typeface="Times New Roman" panose="02020603050405020304" pitchFamily="18" charset="0"/>
            </a:rPr>
            <a:t>Champ : ensemble des retraités de droit direct de chaque génération (pondérés pour être représentatifs des retraités de la génération en vie à l’âge de 55 ans).</a:t>
          </a:r>
        </a:p>
        <a:p>
          <a:r>
            <a:rPr lang="fr-FR" sz="1000" i="1">
              <a:latin typeface="Times New Roman" panose="02020603050405020304" pitchFamily="18" charset="0"/>
              <a:cs typeface="Times New Roman" panose="02020603050405020304" pitchFamily="18" charset="0"/>
            </a:rPr>
            <a:t>Sources : calculs SG-COR d’après évaluations DREES (à partir de l’EIR 2008) et CNAV (pour l’AVPF).</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17</xdr:row>
      <xdr:rowOff>190499</xdr:rowOff>
    </xdr:from>
    <xdr:to>
      <xdr:col>5</xdr:col>
      <xdr:colOff>676275</xdr:colOff>
      <xdr:row>26</xdr:row>
      <xdr:rowOff>142874</xdr:rowOff>
    </xdr:to>
    <xdr:sp macro="" textlink="">
      <xdr:nvSpPr>
        <xdr:cNvPr id="2" name="ZoneTexte 1"/>
        <xdr:cNvSpPr txBox="1"/>
      </xdr:nvSpPr>
      <xdr:spPr>
        <a:xfrm>
          <a:off x="762000" y="4924424"/>
          <a:ext cx="681990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2008, la pension moyenne de droit direct (hors majorations pour les parents de trois enfants et plus) s’élevait à 857 euros par mois pour une femme (ou à 856 euros si l’on exclut les retraités de moins de 60 ans, c’est-à-dire les bénéficiaires des départs anticipés). En ajoutant les majorations pour les parents de trois enfants et plus, le montant moyen de la pension s’élevait à 883 euros. En retranchant les autres dispositifs de solidarité (minima de pension, MDA, AVPF, autres majorations et périodes assimilées), le montant moyen de la pension s’élevait à 648 euros.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en 2008 (1re partie du tableau) ; ensemble des retraités de droit direct âgés de 60 ans et plus en 2008 (2e partie du tableau).</a:t>
          </a:r>
        </a:p>
        <a:p>
          <a:r>
            <a:rPr lang="fr-FR" sz="1000" i="1">
              <a:solidFill>
                <a:schemeClr val="dk1"/>
              </a:solidFill>
              <a:latin typeface="Times New Roman" panose="02020603050405020304" pitchFamily="18" charset="0"/>
              <a:ea typeface="+mn-ea"/>
              <a:cs typeface="Times New Roman" panose="02020603050405020304" pitchFamily="18" charset="0"/>
            </a:rPr>
            <a:t>Note : les départs anticipés n’apparaissent pas ici parmi les dispositifs de solidarité car ils ont pour effet d’augmenter les effectifs de retraités et non d’accroître le montant de la pension des bénéficiaires.</a:t>
          </a:r>
        </a:p>
        <a:p>
          <a:r>
            <a:rPr lang="fr-FR" sz="1000" i="1">
              <a:solidFill>
                <a:schemeClr val="dk1"/>
              </a:solidFill>
              <a:latin typeface="Times New Roman" panose="02020603050405020304" pitchFamily="18" charset="0"/>
              <a:ea typeface="+mn-ea"/>
              <a:cs typeface="Times New Roman" panose="02020603050405020304" pitchFamily="18" charset="0"/>
            </a:rPr>
            <a:t>Sources : calculs SG-COR d’après évaluations DREES (à partir de l’EIR 2008) et CNAV (pour l’AVPF).</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733425</xdr:colOff>
      <xdr:row>8</xdr:row>
      <xdr:rowOff>9524</xdr:rowOff>
    </xdr:from>
    <xdr:to>
      <xdr:col>8</xdr:col>
      <xdr:colOff>504825</xdr:colOff>
      <xdr:row>12</xdr:row>
      <xdr:rowOff>152399</xdr:rowOff>
    </xdr:to>
    <xdr:sp macro="" textlink="">
      <xdr:nvSpPr>
        <xdr:cNvPr id="2" name="ZoneTexte 1"/>
        <xdr:cNvSpPr txBox="1"/>
      </xdr:nvSpPr>
      <xdr:spPr>
        <a:xfrm>
          <a:off x="733425" y="2095499"/>
          <a:ext cx="6819900"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2008, le montant moyen de la pension moyenne d'un homme s'élevait à 1 441 euros par mois hors majorations et à 1 567 euros y compris majorations pour les parents de trois enfants et plus (bénéficiaires des majorations), et à 1 545 euros pour les autres hommes retraités.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vivant au 31décembre 2008.</a:t>
          </a:r>
        </a:p>
        <a:p>
          <a:r>
            <a:rPr lang="fr-FR" sz="1000" i="1">
              <a:solidFill>
                <a:schemeClr val="dk1"/>
              </a:solidFill>
              <a:latin typeface="Times New Roman" panose="02020603050405020304" pitchFamily="18" charset="0"/>
              <a:ea typeface="+mn-ea"/>
              <a:cs typeface="Times New Roman" panose="02020603050405020304" pitchFamily="18" charset="0"/>
            </a:rPr>
            <a:t>Source : DREES, EIR 2008.</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723900</xdr:colOff>
      <xdr:row>28</xdr:row>
      <xdr:rowOff>152400</xdr:rowOff>
    </xdr:from>
    <xdr:to>
      <xdr:col>6</xdr:col>
      <xdr:colOff>933450</xdr:colOff>
      <xdr:row>35</xdr:row>
      <xdr:rowOff>95250</xdr:rowOff>
    </xdr:to>
    <xdr:sp macro="" textlink="">
      <xdr:nvSpPr>
        <xdr:cNvPr id="5" name="ZoneTexte 4"/>
        <xdr:cNvSpPr txBox="1"/>
      </xdr:nvSpPr>
      <xdr:spPr>
        <a:xfrm>
          <a:off x="723900" y="6334125"/>
          <a:ext cx="6038850" cy="1276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2011, le montant moyen des pensions (hors réversions et majorations) parmi l’ensemble des femmes retraitées de droit direct représentait 58 % du montant moyen des pensions parmi l’ensemble des hommes retraités.</a:t>
          </a:r>
        </a:p>
        <a:p>
          <a:r>
            <a:rPr lang="fr-FR" sz="1000" i="1">
              <a:latin typeface="Times New Roman" panose="02020603050405020304" pitchFamily="18" charset="0"/>
              <a:cs typeface="Times New Roman" panose="02020603050405020304" pitchFamily="18" charset="0"/>
            </a:rPr>
            <a:t>Champ : retraités percevant un droit direct (résidant en France ou à l’étranger).</a:t>
          </a:r>
        </a:p>
        <a:p>
          <a:r>
            <a:rPr lang="fr-FR" sz="1000" i="1">
              <a:latin typeface="Times New Roman" panose="02020603050405020304" pitchFamily="18" charset="0"/>
              <a:cs typeface="Times New Roman" panose="02020603050405020304" pitchFamily="18" charset="0"/>
            </a:rPr>
            <a:t>Sources : pour les générations 1939 à 1947 et les années 2004 à 2012 : DREES, modèle ANCETRE ; pour les générations 1924 à 1938 : Aubert P., « Les écarts de niveaux de pension de retraite entre générations », dossier Solidarité et Santé n° 33, DREES 2012 (graphique 1, page 5).</a:t>
          </a:r>
        </a:p>
      </xdr:txBody>
    </xdr:sp>
    <xdr:clientData/>
  </xdr:twoCellAnchor>
  <xdr:twoCellAnchor>
    <xdr:from>
      <xdr:col>2</xdr:col>
      <xdr:colOff>0</xdr:colOff>
      <xdr:row>37</xdr:row>
      <xdr:rowOff>0</xdr:rowOff>
    </xdr:from>
    <xdr:to>
      <xdr:col>7</xdr:col>
      <xdr:colOff>6900</xdr:colOff>
      <xdr:row>51</xdr:row>
      <xdr:rowOff>33000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0.86821</cdr:x>
      <cdr:y>0.51295</cdr:y>
    </cdr:from>
    <cdr:to>
      <cdr:x>1</cdr:x>
      <cdr:y>0.61172</cdr:y>
    </cdr:to>
    <cdr:sp macro="" textlink="">
      <cdr:nvSpPr>
        <cdr:cNvPr id="2" name="ZoneTexte 1"/>
        <cdr:cNvSpPr txBox="1"/>
      </cdr:nvSpPr>
      <cdr:spPr>
        <a:xfrm xmlns:a="http://schemas.openxmlformats.org/drawingml/2006/main">
          <a:off x="5124939" y="1455987"/>
          <a:ext cx="777936" cy="28035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900" b="1"/>
            <a:t>génération</a:t>
          </a:r>
        </a:p>
      </cdr:txBody>
    </cdr:sp>
  </cdr:relSizeAnchor>
  <cdr:relSizeAnchor xmlns:cdr="http://schemas.openxmlformats.org/drawingml/2006/chartDrawing">
    <cdr:from>
      <cdr:x>0.87478</cdr:x>
      <cdr:y>0.7914</cdr:y>
    </cdr:from>
    <cdr:to>
      <cdr:x>1</cdr:x>
      <cdr:y>0.89018</cdr:y>
    </cdr:to>
    <cdr:sp macro="" textlink="">
      <cdr:nvSpPr>
        <cdr:cNvPr id="3" name="ZoneTexte 1"/>
        <cdr:cNvSpPr txBox="1"/>
      </cdr:nvSpPr>
      <cdr:spPr>
        <a:xfrm xmlns:a="http://schemas.openxmlformats.org/drawingml/2006/main">
          <a:off x="5038725" y="2136774"/>
          <a:ext cx="721275" cy="2667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FR" sz="900" b="1"/>
            <a:t>année</a:t>
          </a:r>
        </a:p>
      </cdr:txBody>
    </cdr:sp>
  </cdr:relSizeAnchor>
  <cdr:relSizeAnchor xmlns:cdr="http://schemas.openxmlformats.org/drawingml/2006/chartDrawing">
    <cdr:from>
      <cdr:x>0.86006</cdr:x>
      <cdr:y>0.57383</cdr:y>
    </cdr:from>
    <cdr:to>
      <cdr:x>0.89395</cdr:x>
      <cdr:y>0.63423</cdr:y>
    </cdr:to>
    <cdr:cxnSp macro="">
      <cdr:nvCxnSpPr>
        <cdr:cNvPr id="5" name="Connecteur droit avec flèche 4"/>
        <cdr:cNvCxnSpPr/>
      </cdr:nvCxnSpPr>
      <cdr:spPr>
        <a:xfrm xmlns:a="http://schemas.openxmlformats.org/drawingml/2006/main" flipH="1">
          <a:off x="5076826" y="1628775"/>
          <a:ext cx="200025" cy="171450"/>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0.87974</cdr:x>
      <cdr:y>0.74436</cdr:y>
    </cdr:from>
    <cdr:to>
      <cdr:x>0.90454</cdr:x>
      <cdr:y>0.80433</cdr:y>
    </cdr:to>
    <cdr:cxnSp macro="">
      <cdr:nvCxnSpPr>
        <cdr:cNvPr id="7" name="Connecteur droit avec flèche 6"/>
        <cdr:cNvCxnSpPr/>
      </cdr:nvCxnSpPr>
      <cdr:spPr>
        <a:xfrm xmlns:a="http://schemas.openxmlformats.org/drawingml/2006/main" flipH="1" flipV="1">
          <a:off x="5067300" y="2009775"/>
          <a:ext cx="142875" cy="161925"/>
        </a:xfrm>
        <a:prstGeom xmlns:a="http://schemas.openxmlformats.org/drawingml/2006/main" prst="straightConnector1">
          <a:avLst/>
        </a:prstGeom>
        <a:ln xmlns:a="http://schemas.openxmlformats.org/drawingml/2006/main">
          <a:solidFill>
            <a:sysClr val="windowText" lastClr="00000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0.12788</cdr:x>
      <cdr:y>0.03293</cdr:y>
    </cdr:from>
    <cdr:to>
      <cdr:x>0.65836</cdr:x>
      <cdr:y>0.57973</cdr:y>
    </cdr:to>
    <cdr:sp macro="" textlink="">
      <cdr:nvSpPr>
        <cdr:cNvPr id="11" name="Rectangle 10"/>
        <cdr:cNvSpPr/>
      </cdr:nvSpPr>
      <cdr:spPr>
        <a:xfrm xmlns:a="http://schemas.openxmlformats.org/drawingml/2006/main">
          <a:off x="754860" y="93470"/>
          <a:ext cx="3131341" cy="1552065"/>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FR" sz="1100"/>
        </a:p>
      </cdr:txBody>
    </cdr:sp>
  </cdr:relSizeAnchor>
  <cdr:relSizeAnchor xmlns:cdr="http://schemas.openxmlformats.org/drawingml/2006/chartDrawing">
    <cdr:from>
      <cdr:x>0.21387</cdr:x>
      <cdr:y>0.04027</cdr:y>
    </cdr:from>
    <cdr:to>
      <cdr:x>0.56114</cdr:x>
      <cdr:y>0.15287</cdr:y>
    </cdr:to>
    <cdr:sp macro="" textlink="">
      <cdr:nvSpPr>
        <cdr:cNvPr id="12" name="ZoneTexte 5"/>
        <cdr:cNvSpPr txBox="1"/>
      </cdr:nvSpPr>
      <cdr:spPr>
        <a:xfrm xmlns:a="http://schemas.openxmlformats.org/drawingml/2006/main">
          <a:off x="1262448" y="114300"/>
          <a:ext cx="2049891" cy="319614"/>
        </a:xfrm>
        <a:prstGeom xmlns:a="http://schemas.openxmlformats.org/drawingml/2006/main" prst="rect">
          <a:avLst/>
        </a:prstGeom>
        <a:solidFill xmlns:a="http://schemas.openxmlformats.org/drawingml/2006/main">
          <a:schemeClr val="bg1">
            <a:lumMod val="50000"/>
            <a:alpha val="0"/>
          </a:schemeClr>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fr-FR" sz="1100" b="1">
              <a:solidFill>
                <a:schemeClr val="bg1">
                  <a:lumMod val="65000"/>
                </a:schemeClr>
              </a:solidFill>
            </a:rPr>
            <a:t>données rétropolées</a:t>
          </a:r>
        </a:p>
      </cdr:txBody>
    </cdr:sp>
  </cdr:relSizeAnchor>
</c:userShapes>
</file>

<file path=xl/drawings/drawing25.xml><?xml version="1.0" encoding="utf-8"?>
<xdr:wsDr xmlns:xdr="http://schemas.openxmlformats.org/drawingml/2006/spreadsheetDrawing" xmlns:a="http://schemas.openxmlformats.org/drawingml/2006/main">
  <xdr:twoCellAnchor>
    <xdr:from>
      <xdr:col>2</xdr:col>
      <xdr:colOff>200025</xdr:colOff>
      <xdr:row>21</xdr:row>
      <xdr:rowOff>142875</xdr:rowOff>
    </xdr:from>
    <xdr:to>
      <xdr:col>6</xdr:col>
      <xdr:colOff>0</xdr:colOff>
      <xdr:row>35</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285750</xdr:colOff>
      <xdr:row>21</xdr:row>
      <xdr:rowOff>152400</xdr:rowOff>
    </xdr:from>
    <xdr:to>
      <xdr:col>10</xdr:col>
      <xdr:colOff>85725</xdr:colOff>
      <xdr:row>35</xdr:row>
      <xdr:rowOff>28575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10</xdr:row>
      <xdr:rowOff>0</xdr:rowOff>
    </xdr:from>
    <xdr:to>
      <xdr:col>10</xdr:col>
      <xdr:colOff>390524</xdr:colOff>
      <xdr:row>18</xdr:row>
      <xdr:rowOff>180976</xdr:rowOff>
    </xdr:to>
    <xdr:sp macro="" textlink="">
      <xdr:nvSpPr>
        <xdr:cNvPr id="5" name="ZoneTexte 4"/>
        <xdr:cNvSpPr txBox="1"/>
      </xdr:nvSpPr>
      <xdr:spPr>
        <a:xfrm>
          <a:off x="761999" y="2714625"/>
          <a:ext cx="8639175" cy="17049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2011, le rapport entre le niveau de vie moyen des femmes retraitées et celui des hommes retraités était de 95,6 %, autrement dit le niveau de vie moyen des femmes était inférieur de 4,4 % à celui des hommes parmi les retraités ; le taux de pauvreté des femmes retraitées était supérieur de 1,8 point à celui des hommes retraités (10,1 % contre 8,3 %).</a:t>
          </a:r>
        </a:p>
        <a:p>
          <a:r>
            <a:rPr lang="fr-FR" sz="1000" i="1">
              <a:latin typeface="Times New Roman" panose="02020603050405020304" pitchFamily="18" charset="0"/>
              <a:cs typeface="Times New Roman" panose="02020603050405020304" pitchFamily="18" charset="0"/>
            </a:rPr>
            <a:t>Note : le niveau de vie d’une personne désigne le revenu disponible par unité de consommation du ménage auquel appartient cette personne. Les revenus du patrimoine financier sont estimés par l’INSEE à partir des enquêtes Patrimoine successives. Les loyers imputés aux propriétaires ne sont pas pris en compte ici. Comme les estimations de revenus financiers sont légèrement bruitées, les niveaux de vie moyens sont lissés sur trois ans.</a:t>
          </a:r>
        </a:p>
        <a:p>
          <a:r>
            <a:rPr lang="fr-FR" sz="1000" i="1">
              <a:latin typeface="Times New Roman" panose="02020603050405020304" pitchFamily="18" charset="0"/>
              <a:cs typeface="Times New Roman" panose="02020603050405020304" pitchFamily="18" charset="0"/>
            </a:rPr>
            <a:t>Champ : personnes retraitées (inactives au sens du BIT et se déclarant retraitées) vivant en France métropolitaine dans un ménage ordinaire dont le revenu déclaré au fisc est positif ou nul et dont la personne de référence n'est pas étudiante. Les personnes âgées vivant en institution sont hors champ.</a:t>
          </a:r>
        </a:p>
        <a:p>
          <a:r>
            <a:rPr lang="fr-FR" sz="1000" i="1">
              <a:latin typeface="Times New Roman" panose="02020603050405020304" pitchFamily="18" charset="0"/>
              <a:cs typeface="Times New Roman" panose="02020603050405020304" pitchFamily="18" charset="0"/>
            </a:rPr>
            <a:t>Sources : INSEE-DGI, enquêtes Revenus fiscaux rétropolées de 1996 à 2004, INSEE-DGFiP-CNAF-CNAV-CCMSA, enquêtes Revenus fiscaux et sociaux de 2005 à 2011.</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104775</xdr:colOff>
      <xdr:row>19</xdr:row>
      <xdr:rowOff>171450</xdr:rowOff>
    </xdr:from>
    <xdr:to>
      <xdr:col>5</xdr:col>
      <xdr:colOff>133350</xdr:colOff>
      <xdr:row>33</xdr:row>
      <xdr:rowOff>28575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733425</xdr:colOff>
      <xdr:row>14</xdr:row>
      <xdr:rowOff>171450</xdr:rowOff>
    </xdr:from>
    <xdr:to>
      <xdr:col>5</xdr:col>
      <xdr:colOff>1343025</xdr:colOff>
      <xdr:row>19</xdr:row>
      <xdr:rowOff>19050</xdr:rowOff>
    </xdr:to>
    <xdr:sp macro="" textlink="">
      <xdr:nvSpPr>
        <xdr:cNvPr id="4" name="ZoneTexte 3"/>
        <xdr:cNvSpPr txBox="1"/>
      </xdr:nvSpPr>
      <xdr:spPr>
        <a:xfrm>
          <a:off x="733425" y="3248025"/>
          <a:ext cx="6896100" cy="800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Champ : retraités de droit direct d’au moins un régime de base ou complémentaire français (pondérés pour être représentatifs des retraités de la génération en vie à l’âge de 66 ans).</a:t>
          </a:r>
        </a:p>
        <a:p>
          <a:r>
            <a:rPr lang="fr-FR" sz="1000" i="1">
              <a:latin typeface="Times New Roman" panose="02020603050405020304" pitchFamily="18" charset="0"/>
              <a:cs typeface="Times New Roman" panose="02020603050405020304" pitchFamily="18" charset="0"/>
            </a:rPr>
            <a:t>Source : étude DREES à partir de l’EIR 2008. Voir Aubert P., « Les écarts de niveaux de pension de retraite entre générations », Document de travail (série Études et Recherche) n°107 - septembre 2011 ; graphique 38, page 71). Calculs SG-COR.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15</xdr:row>
      <xdr:rowOff>9525</xdr:rowOff>
    </xdr:from>
    <xdr:to>
      <xdr:col>7</xdr:col>
      <xdr:colOff>704850</xdr:colOff>
      <xdr:row>18</xdr:row>
      <xdr:rowOff>114300</xdr:rowOff>
    </xdr:to>
    <xdr:sp macro="" textlink="">
      <xdr:nvSpPr>
        <xdr:cNvPr id="4" name="ZoneTexte 3"/>
        <xdr:cNvSpPr txBox="1"/>
      </xdr:nvSpPr>
      <xdr:spPr>
        <a:xfrm>
          <a:off x="762000" y="3495675"/>
          <a:ext cx="613410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 vivant au 31 décembre 2008.</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DREES, EIR 2008 ; calculs SG-COR.</a:t>
          </a:r>
        </a:p>
      </xdr:txBody>
    </xdr:sp>
    <xdr:clientData/>
  </xdr:twoCellAnchor>
  <xdr:twoCellAnchor>
    <xdr:from>
      <xdr:col>1</xdr:col>
      <xdr:colOff>0</xdr:colOff>
      <xdr:row>20</xdr:row>
      <xdr:rowOff>0</xdr:rowOff>
    </xdr:from>
    <xdr:to>
      <xdr:col>6</xdr:col>
      <xdr:colOff>561975</xdr:colOff>
      <xdr:row>31</xdr:row>
      <xdr:rowOff>66675</xdr:rowOff>
    </xdr:to>
    <xdr:graphicFrame macro="">
      <xdr:nvGraphicFramePr>
        <xdr:cNvPr id="5"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2</xdr:col>
      <xdr:colOff>438150</xdr:colOff>
      <xdr:row>39</xdr:row>
      <xdr:rowOff>95249</xdr:rowOff>
    </xdr:from>
    <xdr:to>
      <xdr:col>3</xdr:col>
      <xdr:colOff>1234275</xdr:colOff>
      <xdr:row>56</xdr:row>
      <xdr:rowOff>47624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409575</xdr:colOff>
      <xdr:row>39</xdr:row>
      <xdr:rowOff>123825</xdr:rowOff>
    </xdr:from>
    <xdr:to>
      <xdr:col>5</xdr:col>
      <xdr:colOff>1205700</xdr:colOff>
      <xdr:row>56</xdr:row>
      <xdr:rowOff>76200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761999</xdr:colOff>
      <xdr:row>27</xdr:row>
      <xdr:rowOff>0</xdr:rowOff>
    </xdr:from>
    <xdr:to>
      <xdr:col>6</xdr:col>
      <xdr:colOff>9524</xdr:colOff>
      <xdr:row>36</xdr:row>
      <xdr:rowOff>133350</xdr:rowOff>
    </xdr:to>
    <xdr:sp macro="" textlink="">
      <xdr:nvSpPr>
        <xdr:cNvPr id="4" name="ZoneTexte 3"/>
        <xdr:cNvSpPr txBox="1"/>
      </xdr:nvSpPr>
      <xdr:spPr>
        <a:xfrm>
          <a:off x="761999" y="5553075"/>
          <a:ext cx="8963025" cy="1847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(graphique de gauche) la durée de retraite espérée en moyenne par les femmes nées en 1942, relative à l’espérance de vie, représente 96,5 % de celle des hommes de la même génération, si on considère une même espérance de vie (moyenne) pour les deux sexes, ou bien 112,1 % de celle des hommes de la même génération, si on calcule les espérances de vie séparément pour les femmes et pour les hommes ; (graphique de droite) la durée de retraite espérée en moyenne par les femmes nées en 1942, relative à la durée de carrière (définie comme la durée validée tous régimes), représente 112,8 % de celle des hommes de la même génération, si on considère une même espérance de vie (moyenne) pour les deux sexes, ou bien 139,4 % de celle des hommes de la même génération, si on calcule les espérances de vie séparément pour les femmes et pour les hommes.</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la durée moyenne de retraite relative à l’espérance de vie (la durée de carrière) est définie comme le rapport entre la durée de retraite et l’espérance de vie (la durée de carrière). Les espérances de vie à 60 ans par génération (qui sont prises en compte dans le calcul de la durée espérée de retraite) sont projetées sous les hypothèses du scénario démographique central de l’INSEE.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Sources : DREES, modèle ANCETRE et EIR 2008 ; INSEE, projections de population 2007-2060 ; calculs SG-COR.</a:t>
          </a:r>
        </a:p>
      </xdr:txBody>
    </xdr:sp>
    <xdr:clientData/>
  </xdr:twoCellAnchor>
</xdr:wsDr>
</file>

<file path=xl/drawings/drawing29.xml><?xml version="1.0" encoding="utf-8"?>
<c:userShapes xmlns:c="http://schemas.openxmlformats.org/drawingml/2006/chart">
  <cdr:relSizeAnchor xmlns:cdr="http://schemas.openxmlformats.org/drawingml/2006/chartDrawing">
    <cdr:from>
      <cdr:x>0.66313</cdr:x>
      <cdr:y>0.07761</cdr:y>
    </cdr:from>
    <cdr:to>
      <cdr:x>0.97489</cdr:x>
      <cdr:y>0.66322</cdr:y>
    </cdr:to>
    <cdr:sp macro="" textlink="">
      <cdr:nvSpPr>
        <cdr:cNvPr id="4" name="Rectangle 3"/>
        <cdr:cNvSpPr/>
      </cdr:nvSpPr>
      <cdr:spPr>
        <a:xfrm xmlns:a="http://schemas.openxmlformats.org/drawingml/2006/main">
          <a:off x="1885950" y="247644"/>
          <a:ext cx="886637" cy="1868608"/>
        </a:xfrm>
        <a:prstGeom xmlns:a="http://schemas.openxmlformats.org/drawingml/2006/main" prst="rect">
          <a:avLst/>
        </a:prstGeom>
        <a:solidFill xmlns:a="http://schemas.openxmlformats.org/drawingml/2006/main">
          <a:schemeClr val="bg1">
            <a:lumMod val="65000"/>
            <a:alpha val="2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dr:relSizeAnchor xmlns:cdr="http://schemas.openxmlformats.org/drawingml/2006/chartDrawing">
    <cdr:from>
      <cdr:x>0.5828</cdr:x>
      <cdr:y>0.01846</cdr:y>
    </cdr:from>
    <cdr:to>
      <cdr:x>0.98726</cdr:x>
      <cdr:y>0.07164</cdr:y>
    </cdr:to>
    <cdr:sp macro="" textlink="">
      <cdr:nvSpPr>
        <cdr:cNvPr id="6" name="ZoneTexte 5"/>
        <cdr:cNvSpPr txBox="1"/>
      </cdr:nvSpPr>
      <cdr:spPr>
        <a:xfrm xmlns:a="http://schemas.openxmlformats.org/drawingml/2006/main">
          <a:off x="1743076" y="58890"/>
          <a:ext cx="1209674" cy="1697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900">
              <a:solidFill>
                <a:schemeClr val="bg1">
                  <a:lumMod val="65000"/>
                </a:schemeClr>
              </a:solidFill>
            </a:rPr>
            <a:t>données provisoires</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66675</xdr:colOff>
      <xdr:row>27</xdr:row>
      <xdr:rowOff>95249</xdr:rowOff>
    </xdr:from>
    <xdr:to>
      <xdr:col>10</xdr:col>
      <xdr:colOff>739588</xdr:colOff>
      <xdr:row>34</xdr:row>
      <xdr:rowOff>100853</xdr:rowOff>
    </xdr:to>
    <xdr:sp macro="" textlink="">
      <xdr:nvSpPr>
        <xdr:cNvPr id="3" name="ZoneTexte 2"/>
        <xdr:cNvSpPr txBox="1"/>
      </xdr:nvSpPr>
      <xdr:spPr>
        <a:xfrm>
          <a:off x="828675" y="5249955"/>
          <a:ext cx="8517031" cy="1339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24 % des ressources du RSI proviennent d’ITAF. </a:t>
          </a:r>
        </a:p>
        <a:p>
          <a:r>
            <a:rPr lang="fr-FR" sz="1000" i="1">
              <a:latin typeface="Times New Roman" panose="02020603050405020304" pitchFamily="18" charset="0"/>
              <a:cs typeface="Times New Roman" panose="02020603050405020304" pitchFamily="18" charset="0"/>
            </a:rPr>
            <a:t>Note : les cotisations sociales incluent la cotisation au régime de la FPE des employeurs de fonctionnaires d’État. La composante intitulée « réserves et dette » correspond à la contrepartie d’un solde négatif entre les ressources et les dépenses (tenant compte du solde des produits et des charges financières), celle-ci étant interprétée ici comme une ressource dans le sens où le solde doit être nécessairement financé, soit par endettement, soit par l’utilisation de réserves. Les qualificatifs d’externe et d’interne pour les transferts entre organismes sont relatifs au périmètre du système de retraite incluant le FSV.</a:t>
          </a:r>
        </a:p>
        <a:p>
          <a:r>
            <a:rPr lang="fr-FR" sz="1000" i="1">
              <a:latin typeface="Times New Roman" panose="02020603050405020304" pitchFamily="18" charset="0"/>
              <a:cs typeface="Times New Roman" panose="02020603050405020304" pitchFamily="18" charset="0"/>
            </a:rPr>
            <a:t>Champ : toutes les ressources, y compris les produits financiers.</a:t>
          </a:r>
        </a:p>
        <a:p>
          <a:r>
            <a:rPr lang="fr-FR" sz="1000" i="1">
              <a:latin typeface="Times New Roman" panose="02020603050405020304" pitchFamily="18" charset="0"/>
              <a:cs typeface="Times New Roman" panose="02020603050405020304" pitchFamily="18" charset="0"/>
            </a:rPr>
            <a:t>Source : rapport à la CCSS 2012 ; calculs SG-COR.</a:t>
          </a:r>
        </a:p>
      </xdr:txBody>
    </xdr:sp>
    <xdr:clientData/>
  </xdr:twoCellAnchor>
  <xdr:twoCellAnchor>
    <xdr:from>
      <xdr:col>1</xdr:col>
      <xdr:colOff>1658470</xdr:colOff>
      <xdr:row>35</xdr:row>
      <xdr:rowOff>179294</xdr:rowOff>
    </xdr:from>
    <xdr:to>
      <xdr:col>9</xdr:col>
      <xdr:colOff>415958</xdr:colOff>
      <xdr:row>59</xdr:row>
      <xdr:rowOff>168087</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114300</xdr:colOff>
      <xdr:row>15</xdr:row>
      <xdr:rowOff>4762</xdr:rowOff>
    </xdr:from>
    <xdr:to>
      <xdr:col>6</xdr:col>
      <xdr:colOff>700499</xdr:colOff>
      <xdr:row>28</xdr:row>
      <xdr:rowOff>171450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8</xdr:row>
      <xdr:rowOff>9524</xdr:rowOff>
    </xdr:from>
    <xdr:to>
      <xdr:col>10</xdr:col>
      <xdr:colOff>219075</xdr:colOff>
      <xdr:row>14</xdr:row>
      <xdr:rowOff>95249</xdr:rowOff>
    </xdr:to>
    <xdr:sp macro="" textlink="">
      <xdr:nvSpPr>
        <xdr:cNvPr id="4" name="ZoneTexte 3"/>
        <xdr:cNvSpPr txBox="1"/>
      </xdr:nvSpPr>
      <xdr:spPr>
        <a:xfrm>
          <a:off x="752475" y="2305049"/>
          <a:ext cx="8039100" cy="122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retraités résidant en France nés en 1930, l’âge moyen de départ à la retraite des femmes est plus élevé de 1,6 an que celui des hommes, dont 1 an correspond aux départs à partir de l’âge minimal de droit commun (c’est-à-dire l’écart qui aurait été observé si toutes les personnes parties à la retraite avant 60 ans étaient en réalité parties à 60 ans) et 0,6 an s’expliquant par les différences de départs anticipés à la retraite.</a:t>
          </a:r>
        </a:p>
        <a:p>
          <a:r>
            <a:rPr lang="fr-FR" sz="1000" i="1">
              <a:latin typeface="Times New Roman" panose="02020603050405020304" pitchFamily="18" charset="0"/>
              <a:cs typeface="Times New Roman" panose="02020603050405020304" pitchFamily="18" charset="0"/>
            </a:rPr>
            <a:t>Champ : retraités de droit direct, tous régimes confondus, résidant en France.</a:t>
          </a:r>
        </a:p>
        <a:p>
          <a:r>
            <a:rPr lang="fr-FR" sz="1000" i="1">
              <a:latin typeface="Times New Roman" panose="02020603050405020304" pitchFamily="18" charset="0"/>
              <a:cs typeface="Times New Roman" panose="02020603050405020304" pitchFamily="18" charset="0"/>
            </a:rPr>
            <a:t>Note : les données du modèle ANCETRE sont observées jusqu’en 2011. Pour la projection, les taux de retraités ont été supposés constants, à chaque âge fin, après cette date.</a:t>
          </a:r>
        </a:p>
        <a:p>
          <a:r>
            <a:rPr lang="fr-FR" sz="1000" i="1">
              <a:latin typeface="Times New Roman" panose="02020603050405020304" pitchFamily="18" charset="0"/>
              <a:cs typeface="Times New Roman" panose="02020603050405020304" pitchFamily="18" charset="0"/>
            </a:rPr>
            <a:t>Source : DREES, modèle ANCETRE ; calculs SG-COR.</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742950</xdr:colOff>
      <xdr:row>17</xdr:row>
      <xdr:rowOff>0</xdr:rowOff>
    </xdr:from>
    <xdr:to>
      <xdr:col>6</xdr:col>
      <xdr:colOff>95250</xdr:colOff>
      <xdr:row>30</xdr:row>
      <xdr:rowOff>83550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723900</xdr:colOff>
      <xdr:row>13</xdr:row>
      <xdr:rowOff>152400</xdr:rowOff>
    </xdr:from>
    <xdr:to>
      <xdr:col>6</xdr:col>
      <xdr:colOff>171450</xdr:colOff>
      <xdr:row>16</xdr:row>
      <xdr:rowOff>57150</xdr:rowOff>
    </xdr:to>
    <xdr:sp macro="" textlink="">
      <xdr:nvSpPr>
        <xdr:cNvPr id="3" name="ZoneTexte 2"/>
        <xdr:cNvSpPr txBox="1"/>
      </xdr:nvSpPr>
      <xdr:spPr>
        <a:xfrm>
          <a:off x="723900" y="3228975"/>
          <a:ext cx="58769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voir les documents n°11 et 11bis de la séance du COR du 26 mars 2014.</a:t>
          </a:r>
        </a:p>
        <a:p>
          <a:r>
            <a:rPr lang="fr-FR" sz="1000" i="1">
              <a:latin typeface="Times New Roman" panose="02020603050405020304" pitchFamily="18" charset="0"/>
              <a:cs typeface="Times New Roman" panose="02020603050405020304" pitchFamily="18" charset="0"/>
            </a:rPr>
            <a:t>Source : action conjointe européenne EHLEIS (calculs à partir des données des enquêtes SRCV de l’INSEE).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14</xdr:row>
      <xdr:rowOff>0</xdr:rowOff>
    </xdr:from>
    <xdr:to>
      <xdr:col>5</xdr:col>
      <xdr:colOff>28574</xdr:colOff>
      <xdr:row>20</xdr:row>
      <xdr:rowOff>0</xdr:rowOff>
    </xdr:to>
    <xdr:sp macro="" textlink="">
      <xdr:nvSpPr>
        <xdr:cNvPr id="3" name="ZoneTexte 2"/>
        <xdr:cNvSpPr txBox="1"/>
      </xdr:nvSpPr>
      <xdr:spPr>
        <a:xfrm>
          <a:off x="762000" y="4029075"/>
          <a:ext cx="6553199" cy="1143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2011, le taux de prélèvement d’équilibre pour les régimes de salariés du secteur privé se fixe à 17,8 %.</a:t>
          </a:r>
        </a:p>
        <a:p>
          <a:r>
            <a:rPr lang="fr-FR" sz="1000" i="1">
              <a:latin typeface="Times New Roman" panose="02020603050405020304" pitchFamily="18" charset="0"/>
              <a:cs typeface="Times New Roman" panose="02020603050405020304" pitchFamily="18" charset="0"/>
            </a:rPr>
            <a:t>Note : les rémunérations sont estimées à partir de sources statistiques diverses. Les cotisations et assiettes de cotisations sont relatives au risque vieillesse. Les cotisations « tous risques » sont incluses dans la masse des rémunérations superbrutes. Les salariés du privé comprennent les non-titulaires de la fonction publique.</a:t>
          </a:r>
        </a:p>
        <a:p>
          <a:r>
            <a:rPr lang="fr-FR" sz="1000" i="1">
              <a:latin typeface="Times New Roman" panose="02020603050405020304" pitchFamily="18" charset="0"/>
              <a:cs typeface="Times New Roman" panose="02020603050405020304" pitchFamily="18" charset="0"/>
            </a:rPr>
            <a:t>Champ : Ensemble des régimes de retraite de base et complémentaires ayant participé aux dernières projections du COR, y compris FSV, hors RAFP.</a:t>
          </a:r>
        </a:p>
        <a:p>
          <a:r>
            <a:rPr lang="fr-FR" sz="1000" i="1">
              <a:latin typeface="Times New Roman" panose="02020603050405020304" pitchFamily="18" charset="0"/>
              <a:cs typeface="Times New Roman" panose="02020603050405020304" pitchFamily="18" charset="0"/>
            </a:rPr>
            <a:t>Source : calculs SG-COR.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20</xdr:row>
      <xdr:rowOff>9525</xdr:rowOff>
    </xdr:from>
    <xdr:to>
      <xdr:col>5</xdr:col>
      <xdr:colOff>47625</xdr:colOff>
      <xdr:row>27</xdr:row>
      <xdr:rowOff>47625</xdr:rowOff>
    </xdr:to>
    <xdr:sp macro="" textlink="">
      <xdr:nvSpPr>
        <xdr:cNvPr id="2" name="ZoneTexte 1"/>
        <xdr:cNvSpPr txBox="1"/>
      </xdr:nvSpPr>
      <xdr:spPr>
        <a:xfrm>
          <a:off x="0" y="4257675"/>
          <a:ext cx="590550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(1) le RAFP et le régime complémentaire des pharmaciens (CAVP)  fonctionnent par capitalisation. Les réserves de la CAVP représentent 5,2 milliards d’euros. (2) alors qu’il avait initialement pour objet de constituer des réserves jusqu’en 2020, puis de les utiliser progressivement pour financer une partie des retraites, le FRR concourt depuis le 1er janvier 2011 (et jusqu’en 2024) au financement de la CADES par un versement annuel de 2,1 milliards d’euros (à l’issue de cette période, le FRR conserverait un portefeuille résiduel). </a:t>
          </a:r>
        </a:p>
        <a:p>
          <a:r>
            <a:rPr lang="fr-FR" sz="1000" i="1">
              <a:latin typeface="Times New Roman" panose="02020603050405020304" pitchFamily="18" charset="0"/>
              <a:cs typeface="Times New Roman" panose="02020603050405020304" pitchFamily="18" charset="0"/>
            </a:rPr>
            <a:t>Sources : documentation des régimes.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2695574</xdr:colOff>
      <xdr:row>23</xdr:row>
      <xdr:rowOff>171450</xdr:rowOff>
    </xdr:from>
    <xdr:to>
      <xdr:col>8</xdr:col>
      <xdr:colOff>85725</xdr:colOff>
      <xdr:row>37</xdr:row>
      <xdr:rowOff>45450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23</xdr:row>
      <xdr:rowOff>152400</xdr:rowOff>
    </xdr:from>
    <xdr:to>
      <xdr:col>14</xdr:col>
      <xdr:colOff>447676</xdr:colOff>
      <xdr:row>37</xdr:row>
      <xdr:rowOff>26400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17</xdr:col>
      <xdr:colOff>428625</xdr:colOff>
      <xdr:row>19</xdr:row>
      <xdr:rowOff>133350</xdr:rowOff>
    </xdr:to>
    <xdr:sp macro="" textlink="">
      <xdr:nvSpPr>
        <xdr:cNvPr id="6" name="ZoneTexte 5"/>
        <xdr:cNvSpPr txBox="1"/>
      </xdr:nvSpPr>
      <xdr:spPr>
        <a:xfrm>
          <a:off x="762000" y="2609850"/>
          <a:ext cx="1000125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fin 2008, la part des retraités percevant une pension brute globale (pension de droit direct plus pension de réversion éventuelle) comprise entre 1 400 et 1 500 euros par mois est de 5,6 % pour les hommes et 4,0 % pour les femmes, parmi l’ensemble des retraités (graphique de gauche) ; cette part est de 6,9 % pour les hommes et 5,8 % pour les femmes, parmi les retraités ayant effectué une carrière complète (graphique de droite).</a:t>
          </a:r>
        </a:p>
        <a:p>
          <a:r>
            <a:rPr lang="fr-FR" sz="1000" i="1">
              <a:latin typeface="Times New Roman" panose="02020603050405020304" pitchFamily="18" charset="0"/>
              <a:cs typeface="Times New Roman" panose="02020603050405020304" pitchFamily="18" charset="0"/>
            </a:rPr>
            <a:t>Note : sont sélectionnés, pour le graphique de droite, les seuls retraités ayant effectué une carrière complète et dont la quasi-totalité des composantes de la pension sont connues dans l’EIR 2008.</a:t>
          </a:r>
        </a:p>
        <a:p>
          <a:r>
            <a:rPr lang="fr-FR" sz="1000" i="1">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2008, résidant en France ou à l’étranger (graphique de gauche) ; bénéficiaires d’une pension de droit direct dans au moins un régime de base français au 31 décembre 2008, résidant en France ou à l’étranger, ayant effectué une carrière complète (graphique de droite).</a:t>
          </a:r>
        </a:p>
        <a:p>
          <a:r>
            <a:rPr lang="fr-FR" sz="1000" i="1">
              <a:latin typeface="Times New Roman" panose="02020603050405020304" pitchFamily="18" charset="0"/>
              <a:cs typeface="Times New Roman" panose="02020603050405020304" pitchFamily="18" charset="0"/>
            </a:rPr>
            <a:t>Source : DREES, EIR 2008.</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2638424</xdr:colOff>
      <xdr:row>19</xdr:row>
      <xdr:rowOff>85725</xdr:rowOff>
    </xdr:from>
    <xdr:to>
      <xdr:col>8</xdr:col>
      <xdr:colOff>28575</xdr:colOff>
      <xdr:row>33</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19</xdr:row>
      <xdr:rowOff>76200</xdr:rowOff>
    </xdr:from>
    <xdr:to>
      <xdr:col>14</xdr:col>
      <xdr:colOff>228601</xdr:colOff>
      <xdr:row>33</xdr:row>
      <xdr:rowOff>152400</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10</xdr:row>
      <xdr:rowOff>0</xdr:rowOff>
    </xdr:from>
    <xdr:to>
      <xdr:col>13</xdr:col>
      <xdr:colOff>333375</xdr:colOff>
      <xdr:row>15</xdr:row>
      <xdr:rowOff>180975</xdr:rowOff>
    </xdr:to>
    <xdr:sp macro="" textlink="">
      <xdr:nvSpPr>
        <xdr:cNvPr id="8" name="ZoneTexte 7"/>
        <xdr:cNvSpPr txBox="1"/>
      </xdr:nvSpPr>
      <xdr:spPr>
        <a:xfrm>
          <a:off x="762000" y="2228850"/>
          <a:ext cx="807720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la proportion de retraités ayant une durée validée est égale à 40 annuités est de 5,4 % pour les femmes et 8,7 % pour les hommes sur l’ensemble des retraités fin 2008 (graphique de gauche) ; cette proportion est de 9,0 % pour les femmes et 13,3 % pour les hommes, sur les retraités ayant effectué une carrière complète (graphique de droite).</a:t>
          </a:r>
        </a:p>
        <a:p>
          <a:r>
            <a:rPr lang="fr-FR" sz="1000" i="1">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2008, résidant en France ou à l’étranger (graphique de gauche) ; bénéficiaires d’une pension de droit direct dans au moins un régime de base français au 31 décembre 2008, résidant en France ou à l’étranger, nés en 1942 (graphique de droite).</a:t>
          </a:r>
        </a:p>
        <a:p>
          <a:r>
            <a:rPr lang="fr-FR" sz="1000" i="1">
              <a:latin typeface="Times New Roman" panose="02020603050405020304" pitchFamily="18" charset="0"/>
              <a:cs typeface="Times New Roman" panose="02020603050405020304" pitchFamily="18" charset="0"/>
            </a:rPr>
            <a:t>Source : DREES, EIR 2008.</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19051</xdr:colOff>
      <xdr:row>37</xdr:row>
      <xdr:rowOff>9524</xdr:rowOff>
    </xdr:from>
    <xdr:to>
      <xdr:col>3</xdr:col>
      <xdr:colOff>114300</xdr:colOff>
      <xdr:row>58</xdr:row>
      <xdr:rowOff>19050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28574</xdr:rowOff>
    </xdr:from>
    <xdr:to>
      <xdr:col>6</xdr:col>
      <xdr:colOff>0</xdr:colOff>
      <xdr:row>34</xdr:row>
      <xdr:rowOff>95249</xdr:rowOff>
    </xdr:to>
    <xdr:sp macro="" textlink="">
      <xdr:nvSpPr>
        <xdr:cNvPr id="3" name="ZoneTexte 2"/>
        <xdr:cNvSpPr txBox="1"/>
      </xdr:nvSpPr>
      <xdr:spPr>
        <a:xfrm>
          <a:off x="771525" y="5772149"/>
          <a:ext cx="6896100" cy="1209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la pension moyenne de droit direct des femmes nées en 1924 est de 665 euros par mois ; elle serait de 673 euros sans déduire de décote (« pension hors décote/surcote »), de 857 euros sans décote et en mettant à 100 % le coefficient de proratisation (« pension pleine »), et enfin de 758 euros si la « pension pleine » était calculée sans appliquer le minimum contributif ou garanti.</a:t>
          </a:r>
        </a:p>
        <a:p>
          <a:r>
            <a:rPr lang="fr-FR" sz="1000" i="1">
              <a:latin typeface="Times New Roman" panose="02020603050405020304" pitchFamily="18" charset="0"/>
              <a:cs typeface="Times New Roman" panose="02020603050405020304" pitchFamily="18" charset="0"/>
            </a:rPr>
            <a:t>Champ : retraités de droit direct d’au moins un régime de base ou complémentaire français (pondérés pour être représentatifs des retraités de la génération en vie à l’âge de 66 ans).</a:t>
          </a:r>
        </a:p>
        <a:p>
          <a:r>
            <a:rPr lang="fr-FR" sz="1000" i="1">
              <a:latin typeface="Times New Roman" panose="02020603050405020304" pitchFamily="18" charset="0"/>
              <a:cs typeface="Times New Roman" panose="02020603050405020304" pitchFamily="18" charset="0"/>
            </a:rPr>
            <a:t>Source : étude DREES à partir de l’EIR 2008. Voir Aubert P., « Les écarts de niveaux de pension de retraite entre générations », Document de travail (série Études et Recherche) n°107 - septembre 2011.</a:t>
          </a:r>
        </a:p>
      </xdr:txBody>
    </xdr:sp>
    <xdr:clientData/>
  </xdr:twoCellAnchor>
  <xdr:twoCellAnchor>
    <xdr:from>
      <xdr:col>4</xdr:col>
      <xdr:colOff>19050</xdr:colOff>
      <xdr:row>37</xdr:row>
      <xdr:rowOff>85725</xdr:rowOff>
    </xdr:from>
    <xdr:to>
      <xdr:col>6</xdr:col>
      <xdr:colOff>114299</xdr:colOff>
      <xdr:row>58</xdr:row>
      <xdr:rowOff>95251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34</xdr:row>
      <xdr:rowOff>0</xdr:rowOff>
    </xdr:from>
    <xdr:to>
      <xdr:col>6</xdr:col>
      <xdr:colOff>561975</xdr:colOff>
      <xdr:row>45</xdr:row>
      <xdr:rowOff>114300</xdr:rowOff>
    </xdr:to>
    <xdr:sp macro="" textlink="">
      <xdr:nvSpPr>
        <xdr:cNvPr id="2" name="ZoneTexte 1"/>
        <xdr:cNvSpPr txBox="1"/>
      </xdr:nvSpPr>
      <xdr:spPr>
        <a:xfrm>
          <a:off x="762000" y="7115175"/>
          <a:ext cx="6896100"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(1) régime spécial : FSPOEIE, SNCF, RATP, CNIEG, CRPCEN, BDF, CANSSM, ENIM, CAVIMAC,  etc. (2) pour les retraités polypensionnés, le régime indiqué correspond au régime principal, c’est-à-dire celui représentant plus de la moitié de la carrière. (3) autres polypensionnés : retraités bénéficiant d'un avantage de droit direct dans au moins 3 régimes de base différents, dont aucun ne représente plus de la moitié de la carrière.</a:t>
          </a:r>
        </a:p>
        <a:p>
          <a:r>
            <a:rPr lang="fr-FR" sz="1000" i="1">
              <a:latin typeface="Times New Roman" panose="02020603050405020304" pitchFamily="18" charset="0"/>
              <a:cs typeface="Times New Roman" panose="02020603050405020304" pitchFamily="18" charset="0"/>
            </a:rPr>
            <a:t>Champ : ensemble des retraités de droit direct d’un régime de base fin 2012, résidant en France ou à l’étranger. Les montants de pensions de droit direct sont calculés hors majorations pour enfant ou pour tierce personne.</a:t>
          </a:r>
        </a:p>
        <a:p>
          <a:r>
            <a:rPr lang="fr-FR" sz="1000" i="1">
              <a:latin typeface="Times New Roman" panose="02020603050405020304" pitchFamily="18" charset="0"/>
              <a:cs typeface="Times New Roman" panose="02020603050405020304" pitchFamily="18" charset="0"/>
            </a:rPr>
            <a:t>Source : DREES, modèle ANCETRE.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8"/>
  <dimension ref="A1:M70"/>
  <sheetViews>
    <sheetView workbookViewId="0">
      <selection activeCell="J27" sqref="J27"/>
    </sheetView>
  </sheetViews>
  <sheetFormatPr baseColWidth="10" defaultRowHeight="15"/>
  <cols>
    <col min="1" max="1" width="11.42578125" style="115"/>
    <col min="2" max="2" width="25.7109375" style="208" customWidth="1"/>
    <col min="3" max="3" width="11.85546875" style="115" customWidth="1"/>
    <col min="4" max="4" width="11.42578125" style="115"/>
    <col min="5" max="12" width="12" style="115" bestFit="1" customWidth="1"/>
    <col min="13" max="16384" width="11.42578125" style="115"/>
  </cols>
  <sheetData>
    <row r="1" spans="1:13">
      <c r="A1" s="164" t="s">
        <v>260</v>
      </c>
    </row>
    <row r="3" spans="1:13" ht="15.75" thickBot="1"/>
    <row r="4" spans="1:13" s="213" customFormat="1" thickBot="1">
      <c r="B4" s="323"/>
      <c r="C4" s="324">
        <v>2002</v>
      </c>
      <c r="D4" s="325">
        <v>2003</v>
      </c>
      <c r="E4" s="325">
        <v>2004</v>
      </c>
      <c r="F4" s="325">
        <v>2005</v>
      </c>
      <c r="G4" s="325">
        <v>2006</v>
      </c>
      <c r="H4" s="325">
        <v>2007</v>
      </c>
      <c r="I4" s="325">
        <v>2008</v>
      </c>
      <c r="J4" s="325">
        <v>2009</v>
      </c>
      <c r="K4" s="325">
        <v>2010</v>
      </c>
      <c r="L4" s="325">
        <v>2011</v>
      </c>
      <c r="M4" s="326">
        <v>2012</v>
      </c>
    </row>
    <row r="5" spans="1:13" s="145" customFormat="1">
      <c r="B5" s="108" t="s">
        <v>110</v>
      </c>
      <c r="C5" s="218">
        <v>0.82799999999999996</v>
      </c>
      <c r="D5" s="219">
        <v>0.80700000000000005</v>
      </c>
      <c r="E5" s="219">
        <v>0.79600000000000004</v>
      </c>
      <c r="F5" s="219">
        <v>0.79400000000000004</v>
      </c>
      <c r="G5" s="219">
        <v>0.79</v>
      </c>
      <c r="H5" s="219">
        <v>0.76900000000000002</v>
      </c>
      <c r="I5" s="219">
        <v>0.75600000000000001</v>
      </c>
      <c r="J5" s="219">
        <v>0.749</v>
      </c>
      <c r="K5" s="219">
        <v>0.75</v>
      </c>
      <c r="L5" s="219">
        <v>0.752</v>
      </c>
      <c r="M5" s="220">
        <v>0.75</v>
      </c>
    </row>
    <row r="6" spans="1:13" s="145" customFormat="1" ht="29.25">
      <c r="B6" s="327" t="s">
        <v>111</v>
      </c>
      <c r="C6" s="328">
        <v>9.1999999999999998E-2</v>
      </c>
      <c r="D6" s="329">
        <v>9.1999999999999998E-2</v>
      </c>
      <c r="E6" s="329">
        <v>7.0000000000000007E-2</v>
      </c>
      <c r="F6" s="329">
        <v>7.2999999999999995E-2</v>
      </c>
      <c r="G6" s="329">
        <v>9.8000000000000004E-2</v>
      </c>
      <c r="H6" s="329">
        <v>9.9000000000000005E-2</v>
      </c>
      <c r="I6" s="329">
        <v>0.105</v>
      </c>
      <c r="J6" s="329">
        <v>9.7000000000000003E-2</v>
      </c>
      <c r="K6" s="329">
        <v>9.1999999999999998E-2</v>
      </c>
      <c r="L6" s="329">
        <v>0.108</v>
      </c>
      <c r="M6" s="330">
        <v>0.11</v>
      </c>
    </row>
    <row r="7" spans="1:13" s="145" customFormat="1">
      <c r="B7" s="327" t="s">
        <v>196</v>
      </c>
      <c r="C7" s="328">
        <v>2.1000000000000001E-2</v>
      </c>
      <c r="D7" s="329">
        <v>2.1000000000000001E-2</v>
      </c>
      <c r="E7" s="329">
        <v>2.1000000000000001E-2</v>
      </c>
      <c r="F7" s="329">
        <v>1.9E-2</v>
      </c>
      <c r="G7" s="329">
        <v>2.3E-2</v>
      </c>
      <c r="H7" s="329">
        <v>2.3E-2</v>
      </c>
      <c r="I7" s="329">
        <v>2.3E-2</v>
      </c>
      <c r="J7" s="329">
        <v>2.1999999999999999E-2</v>
      </c>
      <c r="K7" s="329">
        <v>2.3E-2</v>
      </c>
      <c r="L7" s="329">
        <v>2.4E-2</v>
      </c>
      <c r="M7" s="330">
        <v>2.5000000000000001E-2</v>
      </c>
    </row>
    <row r="8" spans="1:13" s="145" customFormat="1" ht="29.25">
      <c r="B8" s="327" t="s">
        <v>160</v>
      </c>
      <c r="C8" s="328">
        <v>4.7E-2</v>
      </c>
      <c r="D8" s="329">
        <v>6.2E-2</v>
      </c>
      <c r="E8" s="329">
        <v>8.6999999999999994E-2</v>
      </c>
      <c r="F8" s="329">
        <v>8.2000000000000003E-2</v>
      </c>
      <c r="G8" s="329">
        <v>5.7000000000000002E-2</v>
      </c>
      <c r="H8" s="329">
        <v>0.05</v>
      </c>
      <c r="I8" s="329">
        <v>5.2999999999999999E-2</v>
      </c>
      <c r="J8" s="329">
        <v>5.0999999999999997E-2</v>
      </c>
      <c r="K8" s="329">
        <v>4.7E-2</v>
      </c>
      <c r="L8" s="329">
        <v>4.5999999999999999E-2</v>
      </c>
      <c r="M8" s="330">
        <v>5.1999999999999998E-2</v>
      </c>
    </row>
    <row r="9" spans="1:13" s="145" customFormat="1">
      <c r="B9" s="327" t="s">
        <v>161</v>
      </c>
      <c r="C9" s="328">
        <v>0.01</v>
      </c>
      <c r="D9" s="329">
        <v>1.4999999999999999E-2</v>
      </c>
      <c r="E9" s="329">
        <v>1.7000000000000001E-2</v>
      </c>
      <c r="F9" s="329">
        <v>1.4999999999999999E-2</v>
      </c>
      <c r="G9" s="329">
        <v>1.6E-2</v>
      </c>
      <c r="H9" s="329">
        <v>2.3E-2</v>
      </c>
      <c r="I9" s="329">
        <v>1.2E-2</v>
      </c>
      <c r="J9" s="329">
        <v>1.9E-2</v>
      </c>
      <c r="K9" s="329">
        <v>1.2999999999999999E-2</v>
      </c>
      <c r="L9" s="329">
        <v>0.01</v>
      </c>
      <c r="M9" s="330">
        <v>1.7000000000000001E-2</v>
      </c>
    </row>
    <row r="10" spans="1:13" s="145" customFormat="1">
      <c r="B10" s="327" t="s">
        <v>290</v>
      </c>
      <c r="C10" s="328">
        <v>2E-3</v>
      </c>
      <c r="D10" s="329">
        <v>4.0000000000000001E-3</v>
      </c>
      <c r="E10" s="329">
        <v>8.9999999999999993E-3</v>
      </c>
      <c r="F10" s="329">
        <v>1.7999999999999999E-2</v>
      </c>
      <c r="G10" s="329">
        <v>1.6E-2</v>
      </c>
      <c r="H10" s="329">
        <v>3.6999999999999998E-2</v>
      </c>
      <c r="I10" s="329">
        <v>5.1999999999999998E-2</v>
      </c>
      <c r="J10" s="329">
        <v>6.3E-2</v>
      </c>
      <c r="K10" s="329">
        <v>7.3999999999999996E-2</v>
      </c>
      <c r="L10" s="329">
        <v>0.06</v>
      </c>
      <c r="M10" s="330">
        <v>4.4999999999999998E-2</v>
      </c>
    </row>
    <row r="11" spans="1:13" s="145" customFormat="1" ht="15.75" thickBot="1">
      <c r="B11" s="331" t="s">
        <v>207</v>
      </c>
      <c r="C11" s="332">
        <v>0</v>
      </c>
      <c r="D11" s="333">
        <v>0</v>
      </c>
      <c r="E11" s="333">
        <v>0</v>
      </c>
      <c r="F11" s="333">
        <v>0</v>
      </c>
      <c r="G11" s="333">
        <v>0</v>
      </c>
      <c r="H11" s="333">
        <v>0</v>
      </c>
      <c r="I11" s="333">
        <v>0</v>
      </c>
      <c r="J11" s="333">
        <v>0</v>
      </c>
      <c r="K11" s="333">
        <v>0</v>
      </c>
      <c r="L11" s="333">
        <v>0</v>
      </c>
      <c r="M11" s="334">
        <v>0</v>
      </c>
    </row>
    <row r="12" spans="1:13" s="145" customFormat="1">
      <c r="B12" s="214"/>
      <c r="C12" s="214"/>
      <c r="D12" s="214"/>
      <c r="E12" s="214"/>
      <c r="F12" s="214"/>
      <c r="G12" s="214"/>
      <c r="H12" s="214"/>
      <c r="I12" s="214"/>
      <c r="J12" s="214"/>
      <c r="K12" s="214"/>
      <c r="L12" s="214"/>
    </row>
    <row r="13" spans="1:13" s="145" customFormat="1">
      <c r="B13" s="208"/>
      <c r="C13" s="115"/>
      <c r="D13" s="115"/>
      <c r="E13" s="115"/>
      <c r="F13" s="115"/>
      <c r="G13" s="115"/>
      <c r="H13" s="115"/>
      <c r="I13" s="115"/>
      <c r="J13" s="115"/>
      <c r="K13" s="115"/>
      <c r="L13" s="115"/>
    </row>
    <row r="14" spans="1:13" s="145" customFormat="1">
      <c r="B14" s="208"/>
      <c r="C14" s="115"/>
      <c r="D14" s="115"/>
      <c r="E14" s="115"/>
      <c r="F14" s="115"/>
      <c r="G14" s="115"/>
      <c r="H14" s="115"/>
      <c r="I14" s="115"/>
      <c r="J14" s="115"/>
      <c r="K14" s="115"/>
      <c r="L14" s="115"/>
    </row>
    <row r="15" spans="1:13" s="145" customFormat="1">
      <c r="B15" s="208"/>
      <c r="C15" s="115"/>
      <c r="D15" s="115"/>
      <c r="E15" s="115"/>
      <c r="F15" s="115"/>
      <c r="G15" s="115"/>
      <c r="H15" s="115"/>
      <c r="I15" s="115"/>
      <c r="J15" s="115"/>
      <c r="K15" s="115"/>
      <c r="L15" s="115"/>
    </row>
    <row r="17" spans="2:2">
      <c r="B17" s="115"/>
    </row>
    <row r="18" spans="2:2">
      <c r="B18" s="115"/>
    </row>
    <row r="19" spans="2:2">
      <c r="B19" s="115"/>
    </row>
    <row r="20" spans="2:2">
      <c r="B20" s="115"/>
    </row>
    <row r="21" spans="2:2">
      <c r="B21" s="115"/>
    </row>
    <row r="49" spans="2:13">
      <c r="B49" s="215"/>
      <c r="C49" s="182"/>
      <c r="D49" s="215"/>
      <c r="E49" s="182"/>
      <c r="F49" s="215"/>
      <c r="G49" s="182"/>
      <c r="H49" s="215"/>
      <c r="I49" s="182"/>
      <c r="J49" s="215"/>
      <c r="K49" s="182"/>
      <c r="L49" s="215"/>
    </row>
    <row r="50" spans="2:13">
      <c r="B50" s="216"/>
      <c r="C50" s="216"/>
      <c r="D50" s="216"/>
      <c r="E50" s="216"/>
      <c r="F50" s="216"/>
      <c r="G50" s="216"/>
      <c r="H50" s="216"/>
      <c r="I50" s="216"/>
      <c r="J50" s="216"/>
      <c r="K50" s="216"/>
      <c r="L50" s="216"/>
      <c r="M50" s="208"/>
    </row>
    <row r="51" spans="2:13">
      <c r="B51" s="216"/>
      <c r="C51" s="216"/>
      <c r="D51" s="216"/>
      <c r="E51" s="216"/>
      <c r="F51" s="216"/>
      <c r="G51" s="216"/>
      <c r="H51" s="216"/>
      <c r="I51" s="216"/>
      <c r="J51" s="216"/>
      <c r="K51" s="216"/>
      <c r="L51" s="216"/>
    </row>
    <row r="52" spans="2:13">
      <c r="B52" s="216"/>
      <c r="C52" s="216"/>
      <c r="D52" s="216"/>
      <c r="E52" s="216"/>
      <c r="F52" s="216"/>
      <c r="G52" s="216"/>
      <c r="H52" s="216"/>
      <c r="I52" s="216"/>
      <c r="J52" s="216"/>
      <c r="K52" s="216"/>
      <c r="L52" s="216"/>
    </row>
    <row r="53" spans="2:13">
      <c r="B53" s="216"/>
      <c r="C53" s="216"/>
      <c r="D53" s="216"/>
      <c r="E53" s="216"/>
      <c r="F53" s="216"/>
      <c r="G53" s="216"/>
      <c r="H53" s="216"/>
      <c r="I53" s="216"/>
      <c r="J53" s="216"/>
      <c r="K53" s="216"/>
      <c r="L53" s="216"/>
    </row>
    <row r="54" spans="2:13">
      <c r="B54" s="216"/>
      <c r="C54" s="216"/>
      <c r="D54" s="216"/>
      <c r="E54" s="216"/>
      <c r="F54" s="216"/>
      <c r="G54" s="216"/>
      <c r="H54" s="216"/>
      <c r="I54" s="216"/>
      <c r="J54" s="216"/>
      <c r="K54" s="216"/>
      <c r="L54" s="216"/>
    </row>
    <row r="55" spans="2:13">
      <c r="B55" s="216"/>
      <c r="C55" s="216"/>
      <c r="D55" s="216"/>
      <c r="E55" s="216"/>
      <c r="F55" s="216"/>
      <c r="G55" s="216"/>
      <c r="H55" s="216"/>
      <c r="I55" s="216"/>
      <c r="J55" s="216"/>
      <c r="K55" s="216"/>
      <c r="L55" s="216"/>
    </row>
    <row r="56" spans="2:13">
      <c r="B56" s="216"/>
      <c r="C56" s="216"/>
      <c r="D56" s="216"/>
      <c r="E56" s="216"/>
      <c r="F56" s="216"/>
      <c r="G56" s="216"/>
      <c r="H56" s="216"/>
      <c r="I56" s="216"/>
      <c r="J56" s="216"/>
      <c r="K56" s="216"/>
      <c r="L56" s="216"/>
    </row>
    <row r="57" spans="2:13">
      <c r="B57" s="216"/>
      <c r="C57" s="216"/>
      <c r="D57" s="216"/>
      <c r="E57" s="216"/>
      <c r="F57" s="216"/>
      <c r="G57" s="216"/>
      <c r="H57" s="216"/>
      <c r="I57" s="216"/>
      <c r="J57" s="216"/>
      <c r="K57" s="216"/>
      <c r="L57" s="216"/>
    </row>
    <row r="58" spans="2:13">
      <c r="B58" s="216"/>
      <c r="C58" s="216"/>
      <c r="D58" s="216"/>
      <c r="E58" s="216"/>
      <c r="F58" s="216"/>
      <c r="G58" s="216"/>
      <c r="H58" s="216"/>
      <c r="I58" s="216"/>
      <c r="J58" s="216"/>
      <c r="K58" s="216"/>
      <c r="L58" s="216"/>
    </row>
    <row r="59" spans="2:13">
      <c r="B59" s="216"/>
      <c r="C59" s="216"/>
      <c r="D59" s="216"/>
      <c r="E59" s="216"/>
      <c r="F59" s="216"/>
      <c r="G59" s="216"/>
      <c r="H59" s="216"/>
      <c r="I59" s="216"/>
      <c r="J59" s="216"/>
      <c r="K59" s="216"/>
      <c r="L59" s="216"/>
    </row>
    <row r="60" spans="2:13">
      <c r="B60" s="216"/>
      <c r="C60" s="216"/>
      <c r="D60" s="216"/>
      <c r="E60" s="216"/>
      <c r="F60" s="216"/>
      <c r="G60" s="216"/>
      <c r="H60" s="216"/>
      <c r="I60" s="216"/>
      <c r="J60" s="216"/>
      <c r="K60" s="216"/>
      <c r="L60" s="216"/>
    </row>
    <row r="61" spans="2:13">
      <c r="B61" s="216"/>
      <c r="C61" s="216"/>
      <c r="D61" s="216"/>
      <c r="E61" s="216"/>
      <c r="F61" s="216"/>
      <c r="G61" s="216"/>
      <c r="H61" s="216"/>
      <c r="I61" s="216"/>
      <c r="J61" s="216"/>
      <c r="K61" s="216"/>
      <c r="L61" s="216"/>
    </row>
    <row r="62" spans="2:13">
      <c r="B62" s="216"/>
      <c r="C62" s="216"/>
      <c r="D62" s="216"/>
      <c r="E62" s="216"/>
      <c r="F62" s="216"/>
      <c r="G62" s="216"/>
      <c r="H62" s="216"/>
      <c r="I62" s="216"/>
      <c r="J62" s="216"/>
      <c r="K62" s="216"/>
      <c r="L62" s="216"/>
    </row>
    <row r="63" spans="2:13">
      <c r="B63" s="216"/>
      <c r="C63" s="216"/>
      <c r="D63" s="216"/>
      <c r="E63" s="216"/>
      <c r="F63" s="216"/>
      <c r="G63" s="216"/>
      <c r="H63" s="216"/>
      <c r="I63" s="216"/>
      <c r="J63" s="216"/>
      <c r="K63" s="216"/>
      <c r="L63" s="216"/>
    </row>
    <row r="64" spans="2:13">
      <c r="B64" s="216"/>
      <c r="C64" s="216"/>
      <c r="D64" s="216"/>
      <c r="E64" s="216"/>
      <c r="F64" s="216"/>
      <c r="G64" s="216"/>
      <c r="H64" s="216"/>
      <c r="I64" s="216"/>
      <c r="J64" s="216"/>
      <c r="K64" s="216"/>
      <c r="L64" s="216"/>
    </row>
    <row r="65" spans="2:12">
      <c r="B65" s="216"/>
      <c r="C65" s="216"/>
      <c r="D65" s="216"/>
      <c r="E65" s="216"/>
      <c r="F65" s="216"/>
      <c r="G65" s="216"/>
      <c r="H65" s="216"/>
      <c r="I65" s="216"/>
      <c r="J65" s="216"/>
      <c r="K65" s="216"/>
      <c r="L65" s="216"/>
    </row>
    <row r="66" spans="2:12">
      <c r="B66" s="216"/>
      <c r="C66" s="216"/>
      <c r="D66" s="216"/>
      <c r="E66" s="216"/>
      <c r="F66" s="216"/>
      <c r="G66" s="216"/>
      <c r="H66" s="216"/>
      <c r="I66" s="216"/>
      <c r="J66" s="216"/>
      <c r="K66" s="216"/>
      <c r="L66" s="216"/>
    </row>
    <row r="67" spans="2:12">
      <c r="B67" s="216"/>
      <c r="C67" s="216"/>
      <c r="D67" s="216"/>
      <c r="E67" s="216"/>
      <c r="F67" s="216"/>
      <c r="G67" s="216"/>
      <c r="H67" s="216"/>
      <c r="I67" s="216"/>
      <c r="J67" s="216"/>
      <c r="K67" s="216"/>
      <c r="L67" s="216"/>
    </row>
    <row r="68" spans="2:12">
      <c r="B68" s="216"/>
      <c r="C68" s="216"/>
      <c r="D68" s="216"/>
      <c r="E68" s="216"/>
      <c r="F68" s="216"/>
      <c r="G68" s="216"/>
      <c r="H68" s="216"/>
      <c r="I68" s="216"/>
      <c r="J68" s="216"/>
      <c r="K68" s="216"/>
      <c r="L68" s="216"/>
    </row>
    <row r="69" spans="2:12">
      <c r="B69" s="216"/>
      <c r="C69" s="216"/>
      <c r="D69" s="216"/>
      <c r="E69" s="216"/>
      <c r="F69" s="216"/>
      <c r="G69" s="216"/>
      <c r="H69" s="216"/>
      <c r="I69" s="216"/>
      <c r="J69" s="216"/>
      <c r="K69" s="216"/>
      <c r="L69" s="216"/>
    </row>
    <row r="70" spans="2:12">
      <c r="B70" s="216"/>
      <c r="C70" s="216"/>
      <c r="D70" s="216"/>
      <c r="E70" s="216"/>
      <c r="F70" s="216"/>
      <c r="G70" s="216"/>
      <c r="H70" s="216"/>
      <c r="I70" s="216"/>
      <c r="J70" s="216"/>
      <c r="K70" s="216"/>
      <c r="L70" s="216"/>
    </row>
  </sheetData>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dimension ref="A1:BQ32"/>
  <sheetViews>
    <sheetView workbookViewId="0">
      <selection activeCell="S26" sqref="S26"/>
    </sheetView>
  </sheetViews>
  <sheetFormatPr baseColWidth="10" defaultRowHeight="15"/>
  <cols>
    <col min="1" max="1" width="11.42578125" style="115"/>
    <col min="2" max="2" width="40.7109375" style="115" customWidth="1"/>
    <col min="3" max="69" width="6.85546875" style="126" customWidth="1"/>
    <col min="70" max="16384" width="11.42578125" style="115"/>
  </cols>
  <sheetData>
    <row r="1" spans="1:69" ht="15.75">
      <c r="A1" s="128" t="s">
        <v>270</v>
      </c>
    </row>
    <row r="2" spans="1:69" ht="15.75">
      <c r="A2" s="128"/>
    </row>
    <row r="3" spans="1:69" ht="15.75" thickBot="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row>
    <row r="4" spans="1:69" ht="15.75" thickBot="1">
      <c r="B4" s="291" t="s">
        <v>75</v>
      </c>
      <c r="C4" s="292" t="s">
        <v>23</v>
      </c>
      <c r="D4" s="293" t="s">
        <v>82</v>
      </c>
      <c r="E4" s="293" t="s">
        <v>28</v>
      </c>
      <c r="F4" s="293" t="s">
        <v>76</v>
      </c>
      <c r="G4" s="293" t="s">
        <v>33</v>
      </c>
      <c r="H4" s="293" t="s">
        <v>77</v>
      </c>
      <c r="I4" s="293" t="s">
        <v>38</v>
      </c>
      <c r="J4" s="293" t="s">
        <v>78</v>
      </c>
      <c r="K4" s="293" t="s">
        <v>43</v>
      </c>
      <c r="L4" s="293" t="s">
        <v>79</v>
      </c>
      <c r="M4" s="293" t="s">
        <v>48</v>
      </c>
      <c r="N4" s="294"/>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row>
    <row r="5" spans="1:69">
      <c r="B5" s="295" t="s">
        <v>85</v>
      </c>
      <c r="C5" s="365">
        <v>90.4</v>
      </c>
      <c r="D5" s="366">
        <v>76</v>
      </c>
      <c r="E5" s="366">
        <v>75.599999999999994</v>
      </c>
      <c r="F5" s="366">
        <v>76.599999999999994</v>
      </c>
      <c r="G5" s="366">
        <v>78</v>
      </c>
      <c r="H5" s="366">
        <v>77.400000000000006</v>
      </c>
      <c r="I5" s="366">
        <v>75.2</v>
      </c>
      <c r="J5" s="366">
        <v>72.3</v>
      </c>
      <c r="K5" s="366">
        <v>69.599999999999994</v>
      </c>
      <c r="L5" s="366">
        <v>70.8</v>
      </c>
      <c r="M5" s="366">
        <v>65.8</v>
      </c>
      <c r="N5" s="367"/>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row>
    <row r="6" spans="1:69" ht="15.75" thickBot="1">
      <c r="B6" s="21" t="s">
        <v>86</v>
      </c>
      <c r="C6" s="368">
        <v>90</v>
      </c>
      <c r="D6" s="369">
        <v>80.099999999999994</v>
      </c>
      <c r="E6" s="369">
        <v>84</v>
      </c>
      <c r="F6" s="369">
        <v>77.8</v>
      </c>
      <c r="G6" s="369">
        <v>73.900000000000006</v>
      </c>
      <c r="H6" s="369">
        <v>68</v>
      </c>
      <c r="I6" s="369">
        <v>77</v>
      </c>
      <c r="J6" s="369">
        <v>82.6</v>
      </c>
      <c r="K6" s="369">
        <v>77</v>
      </c>
      <c r="L6" s="369">
        <v>74.3</v>
      </c>
      <c r="M6" s="369">
        <v>76.7</v>
      </c>
      <c r="N6" s="370"/>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row>
    <row r="7" spans="1:69" ht="15.75" thickBot="1">
      <c r="B7" s="291" t="s">
        <v>75</v>
      </c>
      <c r="C7" s="292" t="s">
        <v>28</v>
      </c>
      <c r="D7" s="293" t="s">
        <v>76</v>
      </c>
      <c r="E7" s="293" t="s">
        <v>33</v>
      </c>
      <c r="F7" s="293" t="s">
        <v>77</v>
      </c>
      <c r="G7" s="293" t="s">
        <v>38</v>
      </c>
      <c r="H7" s="293" t="s">
        <v>78</v>
      </c>
      <c r="I7" s="293" t="s">
        <v>43</v>
      </c>
      <c r="J7" s="293" t="s">
        <v>79</v>
      </c>
      <c r="K7" s="293" t="s">
        <v>48</v>
      </c>
      <c r="L7" s="293" t="s">
        <v>80</v>
      </c>
      <c r="M7" s="293" t="s">
        <v>53</v>
      </c>
      <c r="N7" s="294" t="s">
        <v>81</v>
      </c>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row>
    <row r="8" spans="1:69">
      <c r="B8" s="295" t="s">
        <v>83</v>
      </c>
      <c r="C8" s="365">
        <v>87.4</v>
      </c>
      <c r="D8" s="366">
        <v>83.4</v>
      </c>
      <c r="E8" s="366">
        <v>82.1</v>
      </c>
      <c r="F8" s="366">
        <v>80.3</v>
      </c>
      <c r="G8" s="366">
        <v>78.3</v>
      </c>
      <c r="H8" s="366">
        <v>74.5</v>
      </c>
      <c r="I8" s="366">
        <v>75.900000000000006</v>
      </c>
      <c r="J8" s="366">
        <v>71.400000000000006</v>
      </c>
      <c r="K8" s="366">
        <v>72</v>
      </c>
      <c r="L8" s="366">
        <v>70.3</v>
      </c>
      <c r="M8" s="366">
        <v>66.400000000000006</v>
      </c>
      <c r="N8" s="367">
        <v>60.9</v>
      </c>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row>
    <row r="9" spans="1:69" ht="15.75" thickBot="1">
      <c r="B9" s="21" t="s">
        <v>84</v>
      </c>
      <c r="C9" s="368">
        <v>90.6</v>
      </c>
      <c r="D9" s="369">
        <v>84.9</v>
      </c>
      <c r="E9" s="369">
        <v>78.5</v>
      </c>
      <c r="F9" s="369">
        <v>72.2</v>
      </c>
      <c r="G9" s="369">
        <v>79.599999999999994</v>
      </c>
      <c r="H9" s="369">
        <v>75.599999999999994</v>
      </c>
      <c r="I9" s="369">
        <v>77.3</v>
      </c>
      <c r="J9" s="369">
        <v>76.099999999999994</v>
      </c>
      <c r="K9" s="369">
        <v>75.3</v>
      </c>
      <c r="L9" s="369">
        <v>77.5</v>
      </c>
      <c r="M9" s="369">
        <v>74.8</v>
      </c>
      <c r="N9" s="370">
        <v>62.2</v>
      </c>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row>
    <row r="10" spans="1:69">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row>
    <row r="11" spans="1:69">
      <c r="B11" s="13"/>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row>
    <row r="12" spans="1:69">
      <c r="B12" s="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row>
    <row r="13" spans="1:69">
      <c r="B13" s="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row>
    <row r="19" spans="2:69" ht="15.75">
      <c r="C19" s="489" t="s">
        <v>61</v>
      </c>
      <c r="D19" s="489"/>
      <c r="E19" s="489"/>
      <c r="F19" s="489"/>
      <c r="G19" s="489"/>
      <c r="H19" s="489"/>
      <c r="J19" s="489" t="s">
        <v>60</v>
      </c>
      <c r="K19" s="489"/>
      <c r="L19" s="489"/>
      <c r="M19" s="489"/>
      <c r="N19" s="489"/>
      <c r="O19" s="489"/>
    </row>
    <row r="30" spans="2:69">
      <c r="B30" s="126"/>
      <c r="BQ30" s="115"/>
    </row>
    <row r="32" spans="2:69" s="126" customFormat="1">
      <c r="B32" s="208"/>
    </row>
  </sheetData>
  <mergeCells count="2">
    <mergeCell ref="C19:H19"/>
    <mergeCell ref="J19:O19"/>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
  <sheetViews>
    <sheetView workbookViewId="0">
      <selection activeCell="J24" sqref="J24"/>
    </sheetView>
  </sheetViews>
  <sheetFormatPr baseColWidth="10" defaultRowHeight="15"/>
  <cols>
    <col min="1" max="1" width="11.42578125" style="115"/>
    <col min="2" max="2" width="20.7109375" style="115" customWidth="1"/>
    <col min="3" max="7" width="12.7109375" style="126" customWidth="1"/>
    <col min="8" max="69" width="6.85546875" style="126" customWidth="1"/>
    <col min="70" max="16384" width="11.42578125" style="115"/>
  </cols>
  <sheetData>
    <row r="1" spans="1:69">
      <c r="A1" s="154" t="s">
        <v>271</v>
      </c>
    </row>
    <row r="2" spans="1:69">
      <c r="A2" s="154"/>
    </row>
    <row r="3" spans="1:69" ht="15.75" thickBot="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row>
    <row r="4" spans="1:69" ht="48" customHeight="1">
      <c r="B4" s="223"/>
      <c r="C4" s="188" t="s">
        <v>243</v>
      </c>
      <c r="D4" s="189" t="s">
        <v>244</v>
      </c>
      <c r="E4" s="189" t="s">
        <v>245</v>
      </c>
      <c r="F4" s="189" t="s">
        <v>246</v>
      </c>
      <c r="G4" s="190" t="s">
        <v>247</v>
      </c>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row>
    <row r="5" spans="1:69" ht="15.75" customHeight="1" thickBot="1">
      <c r="B5" s="224" t="s">
        <v>197</v>
      </c>
      <c r="C5" s="191" t="s">
        <v>238</v>
      </c>
      <c r="D5" s="192" t="s">
        <v>239</v>
      </c>
      <c r="E5" s="192" t="s">
        <v>240</v>
      </c>
      <c r="F5" s="193" t="s">
        <v>241</v>
      </c>
      <c r="G5" s="194" t="s">
        <v>242</v>
      </c>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row>
    <row r="6" spans="1:69" ht="18" customHeight="1">
      <c r="B6" s="225" t="s">
        <v>226</v>
      </c>
      <c r="C6" s="195">
        <v>990</v>
      </c>
      <c r="D6" s="196">
        <v>949</v>
      </c>
      <c r="E6" s="196">
        <v>878</v>
      </c>
      <c r="F6" s="155">
        <v>1.04</v>
      </c>
      <c r="G6" s="156">
        <v>1.1299999999999999</v>
      </c>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row>
    <row r="7" spans="1:69" ht="18" customHeight="1">
      <c r="B7" s="226" t="s">
        <v>227</v>
      </c>
      <c r="C7" s="197">
        <v>1171</v>
      </c>
      <c r="D7" s="198">
        <v>1210</v>
      </c>
      <c r="E7" s="198">
        <v>1097</v>
      </c>
      <c r="F7" s="157">
        <v>0.97</v>
      </c>
      <c r="G7" s="158">
        <v>1.07</v>
      </c>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row>
    <row r="8" spans="1:69" ht="18" customHeight="1">
      <c r="B8" s="226" t="s">
        <v>228</v>
      </c>
      <c r="C8" s="199">
        <v>1319</v>
      </c>
      <c r="D8" s="198">
        <v>1398</v>
      </c>
      <c r="E8" s="198">
        <v>1279</v>
      </c>
      <c r="F8" s="157">
        <v>0.94</v>
      </c>
      <c r="G8" s="158">
        <v>1.03</v>
      </c>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row>
    <row r="9" spans="1:69" ht="18" customHeight="1">
      <c r="B9" s="226" t="s">
        <v>229</v>
      </c>
      <c r="C9" s="197">
        <v>1463</v>
      </c>
      <c r="D9" s="198">
        <v>1577</v>
      </c>
      <c r="E9" s="198">
        <v>1450</v>
      </c>
      <c r="F9" s="157">
        <v>0.93</v>
      </c>
      <c r="G9" s="158">
        <v>1.01</v>
      </c>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row>
    <row r="10" spans="1:69" ht="18" customHeight="1">
      <c r="B10" s="226" t="s">
        <v>198</v>
      </c>
      <c r="C10" s="197">
        <v>1625</v>
      </c>
      <c r="D10" s="198">
        <v>1757</v>
      </c>
      <c r="E10" s="198">
        <v>1629</v>
      </c>
      <c r="F10" s="157">
        <v>0.93</v>
      </c>
      <c r="G10" s="158">
        <v>1</v>
      </c>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row>
    <row r="11" spans="1:69" ht="18" customHeight="1">
      <c r="B11" s="226" t="s">
        <v>230</v>
      </c>
      <c r="C11" s="197">
        <v>1828</v>
      </c>
      <c r="D11" s="198">
        <v>1949</v>
      </c>
      <c r="E11" s="198">
        <v>1827</v>
      </c>
      <c r="F11" s="157">
        <v>0.94</v>
      </c>
      <c r="G11" s="158">
        <v>1</v>
      </c>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row>
    <row r="12" spans="1:69" ht="18" customHeight="1">
      <c r="B12" s="226" t="s">
        <v>231</v>
      </c>
      <c r="C12" s="199">
        <v>2096</v>
      </c>
      <c r="D12" s="198">
        <v>2208</v>
      </c>
      <c r="E12" s="198">
        <v>2076</v>
      </c>
      <c r="F12" s="157">
        <v>0.95</v>
      </c>
      <c r="G12" s="158">
        <v>1.01</v>
      </c>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row>
    <row r="13" spans="1:69" ht="18" customHeight="1">
      <c r="B13" s="226" t="s">
        <v>232</v>
      </c>
      <c r="C13" s="197">
        <v>2449</v>
      </c>
      <c r="D13" s="198">
        <v>2565</v>
      </c>
      <c r="E13" s="198">
        <v>2426</v>
      </c>
      <c r="F13" s="157">
        <v>0.95</v>
      </c>
      <c r="G13" s="158">
        <v>1.01</v>
      </c>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row>
    <row r="14" spans="1:69" ht="18" customHeight="1" thickBot="1">
      <c r="B14" s="300" t="s">
        <v>233</v>
      </c>
      <c r="C14" s="200">
        <v>3119</v>
      </c>
      <c r="D14" s="201">
        <v>3256</v>
      </c>
      <c r="E14" s="201">
        <v>3121</v>
      </c>
      <c r="F14" s="186">
        <v>0.96</v>
      </c>
      <c r="G14" s="187">
        <v>1</v>
      </c>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row>
    <row r="15" spans="1:69" ht="18" customHeight="1" thickBot="1">
      <c r="B15" s="301" t="s">
        <v>234</v>
      </c>
      <c r="C15" s="302">
        <v>3923</v>
      </c>
      <c r="D15" s="303">
        <v>4116</v>
      </c>
      <c r="E15" s="303">
        <v>3953</v>
      </c>
      <c r="F15" s="304">
        <v>0.95</v>
      </c>
      <c r="G15" s="305">
        <v>0.99</v>
      </c>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row>
    <row r="16" spans="1:69" ht="30.75" thickBot="1">
      <c r="B16" s="227" t="s">
        <v>199</v>
      </c>
      <c r="C16" s="371">
        <v>3.2</v>
      </c>
      <c r="D16" s="372">
        <v>3.4</v>
      </c>
      <c r="E16" s="372">
        <v>3.6</v>
      </c>
      <c r="F16" s="373"/>
      <c r="G16" s="374"/>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row>
    <row r="17" spans="2:69">
      <c r="B17" s="159"/>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c r="BQ17" s="115"/>
    </row>
  </sheetData>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Q33"/>
  <sheetViews>
    <sheetView workbookViewId="0">
      <selection activeCell="Q33" sqref="Q33"/>
    </sheetView>
  </sheetViews>
  <sheetFormatPr baseColWidth="10" defaultRowHeight="15"/>
  <cols>
    <col min="1" max="1" width="11.42578125" style="115"/>
    <col min="2" max="2" width="40.7109375" style="115" customWidth="1"/>
    <col min="3" max="69" width="6.85546875" style="126" customWidth="1"/>
    <col min="70" max="16384" width="11.42578125" style="115"/>
  </cols>
  <sheetData>
    <row r="1" spans="1:69" ht="15.75">
      <c r="A1" s="209" t="s">
        <v>272</v>
      </c>
    </row>
    <row r="2" spans="1:69">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c r="BQ2" s="115"/>
    </row>
    <row r="3" spans="1:69" ht="15.75" thickBot="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c r="BQ3" s="115"/>
    </row>
    <row r="4" spans="1:69" ht="15.75" thickBot="1">
      <c r="B4" s="291"/>
      <c r="C4" s="292">
        <v>50</v>
      </c>
      <c r="D4" s="293">
        <v>51</v>
      </c>
      <c r="E4" s="293">
        <v>52</v>
      </c>
      <c r="F4" s="293">
        <v>53</v>
      </c>
      <c r="G4" s="293">
        <v>54</v>
      </c>
      <c r="H4" s="293">
        <v>55</v>
      </c>
      <c r="I4" s="293">
        <v>56</v>
      </c>
      <c r="J4" s="293">
        <v>57</v>
      </c>
      <c r="K4" s="293">
        <v>58</v>
      </c>
      <c r="L4" s="293">
        <v>59</v>
      </c>
      <c r="M4" s="293">
        <v>60</v>
      </c>
      <c r="N4" s="293">
        <v>61</v>
      </c>
      <c r="O4" s="293">
        <v>62</v>
      </c>
      <c r="P4" s="293">
        <v>63</v>
      </c>
      <c r="Q4" s="293">
        <v>64</v>
      </c>
      <c r="R4" s="294">
        <v>65</v>
      </c>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row>
    <row r="5" spans="1:69">
      <c r="B5" s="295" t="s">
        <v>61</v>
      </c>
      <c r="C5" s="365">
        <v>1.4</v>
      </c>
      <c r="D5" s="366">
        <v>1.9</v>
      </c>
      <c r="E5" s="366">
        <v>2</v>
      </c>
      <c r="F5" s="366">
        <v>2.4</v>
      </c>
      <c r="G5" s="366">
        <v>2.9</v>
      </c>
      <c r="H5" s="366">
        <v>3.5</v>
      </c>
      <c r="I5" s="366">
        <v>6.5</v>
      </c>
      <c r="J5" s="366">
        <v>7.1</v>
      </c>
      <c r="K5" s="366">
        <v>8.3000000000000007</v>
      </c>
      <c r="L5" s="366">
        <v>10.4</v>
      </c>
      <c r="M5" s="366">
        <v>26.1</v>
      </c>
      <c r="N5" s="366">
        <v>69.599999999999994</v>
      </c>
      <c r="O5" s="366">
        <v>70.3</v>
      </c>
      <c r="P5" s="366">
        <v>75.900000000000006</v>
      </c>
      <c r="Q5" s="366">
        <v>76.400000000000006</v>
      </c>
      <c r="R5" s="367">
        <v>91</v>
      </c>
      <c r="S5" s="115"/>
      <c r="T5" s="115"/>
      <c r="U5" s="115"/>
      <c r="V5" s="115"/>
      <c r="W5" s="115"/>
      <c r="X5" s="115"/>
      <c r="Y5" s="115"/>
      <c r="Z5" s="115"/>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c r="BQ5" s="115"/>
    </row>
    <row r="6" spans="1:69" ht="15.75" thickBot="1">
      <c r="B6" s="21" t="s">
        <v>70</v>
      </c>
      <c r="C6" s="368">
        <v>0.1</v>
      </c>
      <c r="D6" s="369">
        <v>0.1</v>
      </c>
      <c r="E6" s="369">
        <v>0.1</v>
      </c>
      <c r="F6" s="369">
        <v>0.2</v>
      </c>
      <c r="G6" s="369">
        <v>0.2</v>
      </c>
      <c r="H6" s="369">
        <v>1</v>
      </c>
      <c r="I6" s="369">
        <v>1.4</v>
      </c>
      <c r="J6" s="369">
        <v>0.6</v>
      </c>
      <c r="K6" s="369">
        <v>1.5</v>
      </c>
      <c r="L6" s="369">
        <v>1.5</v>
      </c>
      <c r="M6" s="369">
        <v>14.8</v>
      </c>
      <c r="N6" s="369">
        <v>22</v>
      </c>
      <c r="O6" s="369">
        <v>3.3</v>
      </c>
      <c r="P6" s="369">
        <v>2.7</v>
      </c>
      <c r="Q6" s="369">
        <v>1.7</v>
      </c>
      <c r="R6" s="370">
        <v>14.5</v>
      </c>
      <c r="S6" s="115"/>
      <c r="T6" s="115"/>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row>
    <row r="7" spans="1:69" ht="15.75" thickBot="1">
      <c r="B7" s="291"/>
      <c r="C7" s="292">
        <v>50</v>
      </c>
      <c r="D7" s="293">
        <v>51</v>
      </c>
      <c r="E7" s="293">
        <v>52</v>
      </c>
      <c r="F7" s="293">
        <v>53</v>
      </c>
      <c r="G7" s="293">
        <v>54</v>
      </c>
      <c r="H7" s="293">
        <v>55</v>
      </c>
      <c r="I7" s="293">
        <v>56</v>
      </c>
      <c r="J7" s="293">
        <v>57</v>
      </c>
      <c r="K7" s="293">
        <v>58</v>
      </c>
      <c r="L7" s="293">
        <v>59</v>
      </c>
      <c r="M7" s="293">
        <v>60</v>
      </c>
      <c r="N7" s="293">
        <v>61</v>
      </c>
      <c r="O7" s="293">
        <v>62</v>
      </c>
      <c r="P7" s="293">
        <v>63</v>
      </c>
      <c r="Q7" s="293">
        <v>64</v>
      </c>
      <c r="R7" s="294">
        <v>65</v>
      </c>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c r="BQ7" s="115"/>
    </row>
    <row r="8" spans="1:69">
      <c r="B8" s="295" t="s">
        <v>60</v>
      </c>
      <c r="C8" s="365">
        <v>1.9</v>
      </c>
      <c r="D8" s="366">
        <v>2.2000000000000002</v>
      </c>
      <c r="E8" s="366">
        <v>2.4</v>
      </c>
      <c r="F8" s="366">
        <v>2.6</v>
      </c>
      <c r="G8" s="366">
        <v>2.9</v>
      </c>
      <c r="H8" s="366">
        <v>5.6</v>
      </c>
      <c r="I8" s="366">
        <v>7.3</v>
      </c>
      <c r="J8" s="366">
        <v>9.1999999999999993</v>
      </c>
      <c r="K8" s="366">
        <v>15.1</v>
      </c>
      <c r="L8" s="366">
        <v>21.5</v>
      </c>
      <c r="M8" s="366">
        <v>40</v>
      </c>
      <c r="N8" s="366">
        <v>74.2</v>
      </c>
      <c r="O8" s="366">
        <v>77.599999999999994</v>
      </c>
      <c r="P8" s="366">
        <v>84</v>
      </c>
      <c r="Q8" s="366">
        <v>86.2</v>
      </c>
      <c r="R8" s="367">
        <v>94.4</v>
      </c>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c r="BQ8" s="115"/>
    </row>
    <row r="9" spans="1:69" ht="15.75" thickBot="1">
      <c r="B9" s="21" t="s">
        <v>69</v>
      </c>
      <c r="C9" s="368">
        <v>0.2</v>
      </c>
      <c r="D9" s="369">
        <v>0.2</v>
      </c>
      <c r="E9" s="369">
        <v>0.2</v>
      </c>
      <c r="F9" s="369">
        <v>0.2</v>
      </c>
      <c r="G9" s="369">
        <v>0.2</v>
      </c>
      <c r="H9" s="369">
        <v>2.6</v>
      </c>
      <c r="I9" s="369">
        <v>1.6</v>
      </c>
      <c r="J9" s="369">
        <v>1.2</v>
      </c>
      <c r="K9" s="369">
        <v>5.3</v>
      </c>
      <c r="L9" s="369">
        <v>3.8</v>
      </c>
      <c r="M9" s="369">
        <v>16.5</v>
      </c>
      <c r="N9" s="369">
        <v>18.5</v>
      </c>
      <c r="O9" s="369">
        <v>3.9</v>
      </c>
      <c r="P9" s="369">
        <v>2.9</v>
      </c>
      <c r="Q9" s="369">
        <v>2.1</v>
      </c>
      <c r="R9" s="370">
        <v>6.7</v>
      </c>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c r="BQ9" s="115"/>
    </row>
    <row r="10" spans="1:69">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c r="BQ10" s="115"/>
    </row>
    <row r="11" spans="1:69">
      <c r="B11" s="13"/>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c r="BQ11" s="115"/>
    </row>
    <row r="12" spans="1:69">
      <c r="B12" s="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c r="BQ12" s="115"/>
    </row>
    <row r="13" spans="1:69">
      <c r="B13" s="14"/>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row>
    <row r="17" spans="3:15" ht="15.75">
      <c r="C17" s="489" t="s">
        <v>61</v>
      </c>
      <c r="D17" s="489"/>
      <c r="E17" s="489"/>
      <c r="F17" s="489"/>
      <c r="G17" s="489"/>
      <c r="H17" s="489"/>
      <c r="J17" s="489" t="s">
        <v>60</v>
      </c>
      <c r="K17" s="489"/>
      <c r="L17" s="489"/>
      <c r="M17" s="489"/>
      <c r="N17" s="489"/>
      <c r="O17" s="489"/>
    </row>
    <row r="33" spans="2:2">
      <c r="B33" s="208"/>
    </row>
  </sheetData>
  <mergeCells count="2">
    <mergeCell ref="C17:H17"/>
    <mergeCell ref="J17:O17"/>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V31"/>
  <sheetViews>
    <sheetView workbookViewId="0">
      <selection activeCell="M26" sqref="M26"/>
    </sheetView>
  </sheetViews>
  <sheetFormatPr baseColWidth="10" defaultRowHeight="15"/>
  <cols>
    <col min="2" max="2" width="22.7109375" customWidth="1"/>
    <col min="3" max="11" width="7.7109375" style="4" customWidth="1"/>
    <col min="12" max="48" width="6.85546875" style="4" customWidth="1"/>
  </cols>
  <sheetData>
    <row r="1" spans="1:48" s="3" customFormat="1" ht="20.100000000000001" customHeight="1">
      <c r="A1" s="1" t="s">
        <v>273</v>
      </c>
      <c r="C1" s="1"/>
      <c r="D1" s="1"/>
      <c r="E1" s="1"/>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s="3" customFormat="1" ht="20.100000000000001" customHeight="1">
      <c r="A2" s="1"/>
      <c r="C2" s="1"/>
      <c r="D2" s="1"/>
      <c r="E2" s="1"/>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5.75" thickBot="1"/>
    <row r="4" spans="1:48" ht="16.5" thickBot="1">
      <c r="B4" s="246"/>
      <c r="C4" s="247">
        <v>1938</v>
      </c>
      <c r="D4" s="247">
        <v>1939</v>
      </c>
      <c r="E4" s="247">
        <v>1940</v>
      </c>
      <c r="F4" s="247">
        <v>1941</v>
      </c>
      <c r="G4" s="247">
        <v>1942</v>
      </c>
      <c r="H4" s="247">
        <v>1943</v>
      </c>
      <c r="I4" s="247">
        <v>1944</v>
      </c>
      <c r="J4" s="247">
        <v>1945</v>
      </c>
      <c r="K4" s="247">
        <v>1946</v>
      </c>
    </row>
    <row r="5" spans="1:48" ht="20.100000000000001" customHeight="1">
      <c r="B5" s="17" t="s">
        <v>88</v>
      </c>
      <c r="C5" s="375">
        <v>61.5</v>
      </c>
      <c r="D5" s="375">
        <v>61.6</v>
      </c>
      <c r="E5" s="375">
        <v>61.7</v>
      </c>
      <c r="F5" s="375">
        <v>61.6</v>
      </c>
      <c r="G5" s="375">
        <v>61.7</v>
      </c>
      <c r="H5" s="375">
        <v>61.6</v>
      </c>
      <c r="I5" s="375">
        <v>61.6</v>
      </c>
      <c r="J5" s="375">
        <v>61.5</v>
      </c>
      <c r="K5" s="376">
        <v>61.3</v>
      </c>
    </row>
    <row r="6" spans="1:48" ht="20.100000000000001" customHeight="1">
      <c r="B6" s="18" t="s">
        <v>89</v>
      </c>
      <c r="C6" s="375">
        <v>61.1</v>
      </c>
      <c r="D6" s="375">
        <v>61.1</v>
      </c>
      <c r="E6" s="375">
        <v>61.3</v>
      </c>
      <c r="F6" s="375">
        <v>61.2</v>
      </c>
      <c r="G6" s="375">
        <v>61.2</v>
      </c>
      <c r="H6" s="375">
        <v>61.2</v>
      </c>
      <c r="I6" s="375">
        <v>60.9</v>
      </c>
      <c r="J6" s="375">
        <v>60.9</v>
      </c>
      <c r="K6" s="376">
        <v>60.8</v>
      </c>
    </row>
    <row r="7" spans="1:48" ht="20.100000000000001" customHeight="1">
      <c r="B7" s="18" t="s">
        <v>90</v>
      </c>
      <c r="C7" s="375">
        <v>60.5</v>
      </c>
      <c r="D7" s="375">
        <v>60.5</v>
      </c>
      <c r="E7" s="375">
        <v>60.5</v>
      </c>
      <c r="F7" s="375">
        <v>60.5</v>
      </c>
      <c r="G7" s="375">
        <v>60.5</v>
      </c>
      <c r="H7" s="375">
        <v>60.5</v>
      </c>
      <c r="I7" s="375">
        <v>60.5</v>
      </c>
      <c r="J7" s="375">
        <v>60.5</v>
      </c>
      <c r="K7" s="376">
        <v>60.5</v>
      </c>
    </row>
    <row r="8" spans="1:48" ht="20.100000000000001" customHeight="1">
      <c r="B8" s="18" t="s">
        <v>91</v>
      </c>
      <c r="C8" s="375">
        <v>61.7</v>
      </c>
      <c r="D8" s="375">
        <v>61.7</v>
      </c>
      <c r="E8" s="375">
        <v>61.8</v>
      </c>
      <c r="F8" s="375">
        <v>61.8</v>
      </c>
      <c r="G8" s="375">
        <v>61.8</v>
      </c>
      <c r="H8" s="375">
        <v>61.9</v>
      </c>
      <c r="I8" s="375">
        <v>61.8</v>
      </c>
      <c r="J8" s="375">
        <v>61.7</v>
      </c>
      <c r="K8" s="376">
        <v>61.6</v>
      </c>
    </row>
    <row r="9" spans="1:48" ht="20.100000000000001" customHeight="1">
      <c r="B9" s="18" t="s">
        <v>92</v>
      </c>
      <c r="C9" s="375">
        <v>61</v>
      </c>
      <c r="D9" s="375">
        <v>61</v>
      </c>
      <c r="E9" s="375">
        <v>61.1</v>
      </c>
      <c r="F9" s="375">
        <v>61.1</v>
      </c>
      <c r="G9" s="375">
        <v>61.1</v>
      </c>
      <c r="H9" s="375">
        <v>61.2</v>
      </c>
      <c r="I9" s="375">
        <v>61.1</v>
      </c>
      <c r="J9" s="375">
        <v>61</v>
      </c>
      <c r="K9" s="376">
        <v>60.8</v>
      </c>
    </row>
    <row r="10" spans="1:48" ht="35.1" customHeight="1">
      <c r="B10" s="18" t="s">
        <v>93</v>
      </c>
      <c r="C10" s="375">
        <v>58.3</v>
      </c>
      <c r="D10" s="375">
        <v>58.2</v>
      </c>
      <c r="E10" s="375">
        <v>58.3</v>
      </c>
      <c r="F10" s="375">
        <v>58.4</v>
      </c>
      <c r="G10" s="375">
        <v>56.1</v>
      </c>
      <c r="H10" s="375">
        <v>58.5</v>
      </c>
      <c r="I10" s="375">
        <v>58.6</v>
      </c>
      <c r="J10" s="375">
        <v>58.7</v>
      </c>
      <c r="K10" s="376">
        <v>58.9</v>
      </c>
    </row>
    <row r="11" spans="1:48" ht="35.1" customHeight="1">
      <c r="B11" s="18" t="s">
        <v>94</v>
      </c>
      <c r="C11" s="375">
        <v>47.4</v>
      </c>
      <c r="D11" s="375">
        <v>47.5</v>
      </c>
      <c r="E11" s="375">
        <v>47.3</v>
      </c>
      <c r="F11" s="375">
        <v>47.5</v>
      </c>
      <c r="G11" s="375">
        <v>41.6</v>
      </c>
      <c r="H11" s="375">
        <v>48.2</v>
      </c>
      <c r="I11" s="375">
        <v>48.2</v>
      </c>
      <c r="J11" s="375">
        <v>48.5</v>
      </c>
      <c r="K11" s="376">
        <v>48.3</v>
      </c>
    </row>
    <row r="12" spans="1:48" ht="20.100000000000001" customHeight="1" thickBot="1">
      <c r="B12" s="306" t="s">
        <v>95</v>
      </c>
      <c r="C12" s="307">
        <v>58.4</v>
      </c>
      <c r="D12" s="307">
        <v>58.4</v>
      </c>
      <c r="E12" s="307">
        <v>58.4</v>
      </c>
      <c r="F12" s="307">
        <v>58.4</v>
      </c>
      <c r="G12" s="307">
        <v>58.4</v>
      </c>
      <c r="H12" s="307">
        <v>58.3</v>
      </c>
      <c r="I12" s="307">
        <v>58.4</v>
      </c>
      <c r="J12" s="307">
        <v>58.4</v>
      </c>
      <c r="K12" s="299">
        <v>58.8</v>
      </c>
    </row>
    <row r="13" spans="1:48" ht="30" customHeight="1" thickBot="1">
      <c r="B13" s="308" t="s">
        <v>289</v>
      </c>
      <c r="C13" s="309">
        <v>60.7</v>
      </c>
      <c r="D13" s="309"/>
      <c r="E13" s="309">
        <v>60.8</v>
      </c>
      <c r="F13" s="309"/>
      <c r="G13" s="309">
        <v>60.8</v>
      </c>
      <c r="H13" s="309">
        <v>60.8</v>
      </c>
      <c r="I13" s="309">
        <v>60.8</v>
      </c>
      <c r="J13" s="309">
        <v>60.8</v>
      </c>
      <c r="K13" s="309">
        <v>60.6</v>
      </c>
    </row>
    <row r="21" spans="2:48">
      <c r="B21" s="4"/>
      <c r="AR21"/>
      <c r="AS21"/>
      <c r="AT21"/>
      <c r="AU21"/>
      <c r="AV21"/>
    </row>
    <row r="22" spans="2:48">
      <c r="B22" s="4"/>
      <c r="AR22"/>
      <c r="AS22"/>
      <c r="AT22"/>
      <c r="AU22"/>
      <c r="AV22"/>
    </row>
    <row r="23" spans="2:48">
      <c r="B23" s="4"/>
      <c r="AR23"/>
      <c r="AS23"/>
      <c r="AT23"/>
      <c r="AU23"/>
      <c r="AV23"/>
    </row>
    <row r="24" spans="2:48">
      <c r="B24" s="4"/>
      <c r="AR24"/>
      <c r="AS24"/>
      <c r="AT24"/>
      <c r="AU24"/>
      <c r="AV24"/>
    </row>
    <row r="25" spans="2:48">
      <c r="B25" s="4"/>
      <c r="AR25"/>
      <c r="AS25"/>
      <c r="AT25"/>
      <c r="AU25"/>
      <c r="AV25"/>
    </row>
    <row r="26" spans="2:48">
      <c r="B26" s="4"/>
      <c r="AR26"/>
      <c r="AS26"/>
      <c r="AT26"/>
      <c r="AU26"/>
      <c r="AV26"/>
    </row>
    <row r="27" spans="2:48">
      <c r="B27" s="4"/>
      <c r="AR27"/>
      <c r="AS27"/>
      <c r="AT27"/>
      <c r="AU27"/>
      <c r="AV27"/>
    </row>
    <row r="28" spans="2:48">
      <c r="B28" s="4"/>
      <c r="AR28"/>
      <c r="AS28"/>
      <c r="AT28"/>
      <c r="AU28"/>
      <c r="AV28"/>
    </row>
    <row r="29" spans="2:48">
      <c r="B29" s="4"/>
      <c r="AR29"/>
      <c r="AS29"/>
      <c r="AT29"/>
      <c r="AU29"/>
      <c r="AV29"/>
    </row>
    <row r="30" spans="2:48">
      <c r="B30" s="4"/>
      <c r="AR30"/>
      <c r="AS30"/>
      <c r="AT30"/>
      <c r="AU30"/>
      <c r="AV30"/>
    </row>
    <row r="31" spans="2:48">
      <c r="B31" s="4"/>
      <c r="AR31"/>
      <c r="AS31"/>
      <c r="AT31"/>
      <c r="AU31"/>
      <c r="AV31"/>
    </row>
  </sheetData>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22"/>
  <sheetViews>
    <sheetView topLeftCell="C1" workbookViewId="0">
      <selection activeCell="U27" sqref="U27"/>
    </sheetView>
  </sheetViews>
  <sheetFormatPr baseColWidth="10" defaultRowHeight="15"/>
  <cols>
    <col min="1" max="1" width="11.5703125" style="115" customWidth="1"/>
    <col min="2" max="3" width="15.7109375" style="126" customWidth="1"/>
    <col min="4" max="68" width="6.85546875" style="126" customWidth="1"/>
    <col min="69" max="16384" width="11.42578125" style="115"/>
  </cols>
  <sheetData>
    <row r="1" spans="1:68" ht="15.75">
      <c r="A1" s="16" t="s">
        <v>274</v>
      </c>
    </row>
    <row r="2" spans="1:68">
      <c r="K2" s="115"/>
      <c r="L2" s="115"/>
      <c r="M2" s="115"/>
      <c r="N2" s="115"/>
      <c r="O2" s="115"/>
      <c r="P2" s="115"/>
      <c r="Q2" s="115"/>
      <c r="R2" s="115"/>
      <c r="S2" s="115"/>
      <c r="T2" s="115"/>
      <c r="U2" s="115"/>
      <c r="V2" s="115"/>
      <c r="W2" s="115"/>
      <c r="X2" s="115"/>
      <c r="Y2" s="115"/>
      <c r="Z2" s="115"/>
      <c r="AA2" s="115"/>
      <c r="AB2" s="115"/>
      <c r="AC2" s="115"/>
      <c r="AD2" s="115"/>
      <c r="AE2" s="115"/>
      <c r="AF2" s="115"/>
      <c r="AG2" s="115"/>
      <c r="AH2" s="115"/>
      <c r="AI2" s="115"/>
      <c r="AJ2" s="115"/>
      <c r="AK2" s="115"/>
      <c r="AL2" s="115"/>
      <c r="AM2" s="115"/>
      <c r="AN2" s="115"/>
      <c r="AO2" s="115"/>
      <c r="AP2" s="115"/>
      <c r="AQ2" s="115"/>
      <c r="AR2" s="115"/>
      <c r="AS2" s="115"/>
      <c r="AT2" s="115"/>
      <c r="AU2" s="115"/>
      <c r="AV2" s="115"/>
      <c r="AW2" s="115"/>
      <c r="AX2" s="115"/>
      <c r="AY2" s="115"/>
      <c r="AZ2" s="115"/>
      <c r="BA2" s="115"/>
      <c r="BB2" s="115"/>
      <c r="BC2" s="115"/>
      <c r="BD2" s="115"/>
      <c r="BE2" s="115"/>
      <c r="BF2" s="115"/>
      <c r="BG2" s="115"/>
      <c r="BH2" s="115"/>
      <c r="BI2" s="115"/>
      <c r="BJ2" s="115"/>
      <c r="BK2" s="115"/>
      <c r="BL2" s="115"/>
      <c r="BM2" s="115"/>
      <c r="BN2" s="115"/>
      <c r="BO2" s="115"/>
      <c r="BP2" s="115"/>
    </row>
    <row r="3" spans="1:68" ht="15.75" thickBot="1">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15"/>
      <c r="BC3" s="115"/>
      <c r="BD3" s="115"/>
      <c r="BE3" s="115"/>
      <c r="BF3" s="115"/>
      <c r="BG3" s="115"/>
      <c r="BH3" s="115"/>
      <c r="BI3" s="115"/>
      <c r="BJ3" s="115"/>
      <c r="BK3" s="115"/>
      <c r="BL3" s="115"/>
      <c r="BM3" s="115"/>
      <c r="BN3" s="115"/>
      <c r="BO3" s="115"/>
      <c r="BP3" s="115"/>
    </row>
    <row r="4" spans="1:68" s="164" customFormat="1" thickBot="1">
      <c r="B4" s="310"/>
      <c r="C4" s="311"/>
      <c r="D4" s="316">
        <v>1941</v>
      </c>
      <c r="E4" s="317">
        <v>1942</v>
      </c>
      <c r="F4" s="317">
        <v>1943</v>
      </c>
      <c r="G4" s="317">
        <v>1944</v>
      </c>
      <c r="H4" s="317">
        <v>1945</v>
      </c>
      <c r="I4" s="317">
        <v>1946</v>
      </c>
      <c r="J4" s="317">
        <v>1947</v>
      </c>
      <c r="K4" s="317">
        <v>1948</v>
      </c>
      <c r="L4" s="317">
        <v>1949</v>
      </c>
      <c r="M4" s="317">
        <v>1950</v>
      </c>
      <c r="N4" s="317">
        <v>1951</v>
      </c>
      <c r="O4" s="317">
        <v>1952</v>
      </c>
      <c r="P4" s="317">
        <v>1953</v>
      </c>
      <c r="Q4" s="317">
        <v>1954</v>
      </c>
      <c r="R4" s="317">
        <v>1955</v>
      </c>
      <c r="S4" s="317">
        <v>1956</v>
      </c>
      <c r="T4" s="317">
        <v>1957</v>
      </c>
      <c r="U4" s="317">
        <v>1958</v>
      </c>
      <c r="V4" s="317">
        <v>1959</v>
      </c>
      <c r="W4" s="317">
        <v>1960</v>
      </c>
      <c r="X4" s="317">
        <v>1961</v>
      </c>
      <c r="Y4" s="317">
        <v>1962</v>
      </c>
      <c r="Z4" s="318">
        <v>1963</v>
      </c>
    </row>
    <row r="5" spans="1:68" ht="15.75" thickBot="1">
      <c r="B5" s="497" t="s">
        <v>61</v>
      </c>
      <c r="C5" s="312" t="s">
        <v>142</v>
      </c>
      <c r="D5" s="377"/>
      <c r="E5" s="378"/>
      <c r="F5" s="378"/>
      <c r="G5" s="378"/>
      <c r="H5" s="378"/>
      <c r="I5" s="378">
        <v>2.1000000000000001E-2</v>
      </c>
      <c r="J5" s="378">
        <v>2.1000000000000001E-2</v>
      </c>
      <c r="K5" s="378">
        <v>2.3E-2</v>
      </c>
      <c r="L5" s="378">
        <v>2.4E-2</v>
      </c>
      <c r="M5" s="378">
        <v>2.3E-2</v>
      </c>
      <c r="N5" s="378">
        <v>2.3E-2</v>
      </c>
      <c r="O5" s="378">
        <v>2.1000000000000001E-2</v>
      </c>
      <c r="P5" s="378">
        <v>2.1000000000000001E-2</v>
      </c>
      <c r="Q5" s="378">
        <v>3.5999999999999997E-2</v>
      </c>
      <c r="R5" s="378">
        <v>3.5000000000000003E-2</v>
      </c>
      <c r="S5" s="378">
        <v>3.4000000000000002E-2</v>
      </c>
      <c r="T5" s="378">
        <v>2.9000000000000001E-2</v>
      </c>
      <c r="U5" s="378">
        <v>2.9000000000000001E-2</v>
      </c>
      <c r="V5" s="378"/>
      <c r="W5" s="378"/>
      <c r="X5" s="378"/>
      <c r="Y5" s="378"/>
      <c r="Z5" s="379"/>
      <c r="AA5" s="115"/>
      <c r="AB5" s="115"/>
      <c r="AC5" s="115"/>
      <c r="AD5" s="115"/>
      <c r="AE5" s="115"/>
      <c r="AF5" s="115"/>
      <c r="AG5" s="115"/>
      <c r="AH5" s="115"/>
      <c r="AI5" s="115"/>
      <c r="AJ5" s="115"/>
      <c r="AK5" s="115"/>
      <c r="AL5" s="115"/>
      <c r="AM5" s="115"/>
      <c r="AN5" s="115"/>
      <c r="AO5" s="115"/>
      <c r="AP5" s="115"/>
      <c r="AQ5" s="115"/>
      <c r="AR5" s="115"/>
      <c r="AS5" s="115"/>
      <c r="AT5" s="115"/>
      <c r="AU5" s="115"/>
      <c r="AV5" s="115"/>
      <c r="AW5" s="115"/>
      <c r="AX5" s="115"/>
      <c r="AY5" s="115"/>
      <c r="AZ5" s="115"/>
      <c r="BA5" s="115"/>
      <c r="BB5" s="115"/>
      <c r="BC5" s="115"/>
      <c r="BD5" s="115"/>
      <c r="BE5" s="115"/>
      <c r="BF5" s="115"/>
      <c r="BG5" s="115"/>
      <c r="BH5" s="115"/>
      <c r="BI5" s="115"/>
      <c r="BJ5" s="115"/>
      <c r="BK5" s="115"/>
      <c r="BL5" s="115"/>
      <c r="BM5" s="115"/>
      <c r="BN5" s="115"/>
      <c r="BO5" s="115"/>
      <c r="BP5" s="115"/>
    </row>
    <row r="6" spans="1:68" ht="15.75" thickBot="1">
      <c r="B6" s="497"/>
      <c r="C6" s="313" t="s">
        <v>143</v>
      </c>
      <c r="D6" s="380"/>
      <c r="E6" s="381"/>
      <c r="F6" s="381"/>
      <c r="G6" s="381"/>
      <c r="H6" s="381">
        <v>4.2000000000000003E-2</v>
      </c>
      <c r="I6" s="381">
        <v>4.7E-2</v>
      </c>
      <c r="J6" s="381">
        <v>4.8000000000000001E-2</v>
      </c>
      <c r="K6" s="381">
        <v>5.3999999999999999E-2</v>
      </c>
      <c r="L6" s="381">
        <v>0.05</v>
      </c>
      <c r="M6" s="381">
        <v>4.9000000000000002E-2</v>
      </c>
      <c r="N6" s="381">
        <v>4.5999999999999999E-2</v>
      </c>
      <c r="O6" s="381">
        <v>4.3999999999999997E-2</v>
      </c>
      <c r="P6" s="381">
        <v>4.5999999999999999E-2</v>
      </c>
      <c r="Q6" s="381">
        <v>4.2000000000000003E-2</v>
      </c>
      <c r="R6" s="381">
        <v>4.2999999999999997E-2</v>
      </c>
      <c r="S6" s="381">
        <v>4.9000000000000002E-2</v>
      </c>
      <c r="T6" s="381">
        <v>3.5000000000000003E-2</v>
      </c>
      <c r="U6" s="381"/>
      <c r="V6" s="381"/>
      <c r="W6" s="381"/>
      <c r="X6" s="381"/>
      <c r="Y6" s="381"/>
      <c r="Z6" s="382"/>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row>
    <row r="7" spans="1:68" ht="15.75" thickBot="1">
      <c r="B7" s="497"/>
      <c r="C7" s="313" t="s">
        <v>144</v>
      </c>
      <c r="D7" s="380"/>
      <c r="E7" s="381"/>
      <c r="F7" s="381"/>
      <c r="G7" s="381">
        <v>6.2E-2</v>
      </c>
      <c r="H7" s="381">
        <v>5.6000000000000001E-2</v>
      </c>
      <c r="I7" s="381">
        <v>6.2E-2</v>
      </c>
      <c r="J7" s="381">
        <v>6.4000000000000001E-2</v>
      </c>
      <c r="K7" s="381">
        <v>6.7000000000000004E-2</v>
      </c>
      <c r="L7" s="381">
        <v>6.9000000000000006E-2</v>
      </c>
      <c r="M7" s="381">
        <v>6.9000000000000006E-2</v>
      </c>
      <c r="N7" s="381">
        <v>6.8000000000000005E-2</v>
      </c>
      <c r="O7" s="381">
        <v>6.6000000000000003E-2</v>
      </c>
      <c r="P7" s="381">
        <v>5.1999999999999998E-2</v>
      </c>
      <c r="Q7" s="381">
        <v>5.0999999999999997E-2</v>
      </c>
      <c r="R7" s="381">
        <v>6.5000000000000002E-2</v>
      </c>
      <c r="S7" s="381">
        <v>6.5000000000000002E-2</v>
      </c>
      <c r="T7" s="381"/>
      <c r="U7" s="381"/>
      <c r="V7" s="381"/>
      <c r="W7" s="381"/>
      <c r="X7" s="381"/>
      <c r="Y7" s="381"/>
      <c r="Z7" s="382"/>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5"/>
      <c r="BD7" s="115"/>
      <c r="BE7" s="115"/>
      <c r="BF7" s="115"/>
      <c r="BG7" s="115"/>
      <c r="BH7" s="115"/>
      <c r="BI7" s="115"/>
      <c r="BJ7" s="115"/>
      <c r="BK7" s="115"/>
      <c r="BL7" s="115"/>
      <c r="BM7" s="115"/>
      <c r="BN7" s="115"/>
      <c r="BO7" s="115"/>
      <c r="BP7" s="115"/>
    </row>
    <row r="8" spans="1:68" ht="15.75" thickBot="1">
      <c r="B8" s="497"/>
      <c r="C8" s="313" t="s">
        <v>145</v>
      </c>
      <c r="D8" s="380"/>
      <c r="E8" s="381"/>
      <c r="F8" s="381">
        <v>7.0000000000000007E-2</v>
      </c>
      <c r="G8" s="381">
        <v>6.9000000000000006E-2</v>
      </c>
      <c r="H8" s="381">
        <v>6.2E-2</v>
      </c>
      <c r="I8" s="381">
        <v>7.0000000000000007E-2</v>
      </c>
      <c r="J8" s="381">
        <v>7.8E-2</v>
      </c>
      <c r="K8" s="381">
        <v>8.4000000000000005E-2</v>
      </c>
      <c r="L8" s="381">
        <v>0.09</v>
      </c>
      <c r="M8" s="381">
        <v>9.2999999999999999E-2</v>
      </c>
      <c r="N8" s="381">
        <v>9.8000000000000004E-2</v>
      </c>
      <c r="O8" s="381">
        <v>8.1000000000000003E-2</v>
      </c>
      <c r="P8" s="381">
        <v>7.1999999999999995E-2</v>
      </c>
      <c r="Q8" s="381">
        <v>7.0999999999999994E-2</v>
      </c>
      <c r="R8" s="381">
        <v>7.0999999999999994E-2</v>
      </c>
      <c r="S8" s="381"/>
      <c r="T8" s="381"/>
      <c r="U8" s="381"/>
      <c r="V8" s="381"/>
      <c r="W8" s="381"/>
      <c r="X8" s="381"/>
      <c r="Y8" s="381"/>
      <c r="Z8" s="382"/>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c r="AY8" s="115"/>
      <c r="AZ8" s="115"/>
      <c r="BA8" s="115"/>
      <c r="BB8" s="115"/>
      <c r="BC8" s="115"/>
      <c r="BD8" s="115"/>
      <c r="BE8" s="115"/>
      <c r="BF8" s="115"/>
      <c r="BG8" s="115"/>
      <c r="BH8" s="115"/>
      <c r="BI8" s="115"/>
      <c r="BJ8" s="115"/>
      <c r="BK8" s="115"/>
      <c r="BL8" s="115"/>
      <c r="BM8" s="115"/>
      <c r="BN8" s="115"/>
      <c r="BO8" s="115"/>
      <c r="BP8" s="115"/>
    </row>
    <row r="9" spans="1:68" ht="15.75" thickBot="1">
      <c r="B9" s="497"/>
      <c r="C9" s="313" t="s">
        <v>146</v>
      </c>
      <c r="D9" s="380"/>
      <c r="E9" s="381">
        <v>7.3999999999999996E-2</v>
      </c>
      <c r="F9" s="381">
        <v>7.5999999999999998E-2</v>
      </c>
      <c r="G9" s="381">
        <v>7.5999999999999998E-2</v>
      </c>
      <c r="H9" s="381">
        <v>6.8000000000000005E-2</v>
      </c>
      <c r="I9" s="381">
        <v>8.5000000000000006E-2</v>
      </c>
      <c r="J9" s="381">
        <v>9.4E-2</v>
      </c>
      <c r="K9" s="381">
        <v>0.10299999999999999</v>
      </c>
      <c r="L9" s="381">
        <v>0.112</v>
      </c>
      <c r="M9" s="381">
        <v>0.11600000000000001</v>
      </c>
      <c r="N9" s="381">
        <v>0.107</v>
      </c>
      <c r="O9" s="381">
        <v>9.5000000000000001E-2</v>
      </c>
      <c r="P9" s="381">
        <v>7.5999999999999998E-2</v>
      </c>
      <c r="Q9" s="381">
        <v>8.3000000000000004E-2</v>
      </c>
      <c r="R9" s="381"/>
      <c r="S9" s="381"/>
      <c r="T9" s="381"/>
      <c r="U9" s="381"/>
      <c r="V9" s="381"/>
      <c r="W9" s="381"/>
      <c r="X9" s="381"/>
      <c r="Y9" s="381"/>
      <c r="Z9" s="382"/>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c r="AY9" s="115"/>
      <c r="AZ9" s="115"/>
      <c r="BA9" s="115"/>
      <c r="BB9" s="115"/>
      <c r="BC9" s="115"/>
      <c r="BD9" s="115"/>
      <c r="BE9" s="115"/>
      <c r="BF9" s="115"/>
      <c r="BG9" s="115"/>
      <c r="BH9" s="115"/>
      <c r="BI9" s="115"/>
      <c r="BJ9" s="115"/>
      <c r="BK9" s="115"/>
      <c r="BL9" s="115"/>
      <c r="BM9" s="115"/>
      <c r="BN9" s="115"/>
      <c r="BO9" s="115"/>
      <c r="BP9" s="115"/>
    </row>
    <row r="10" spans="1:68" ht="15.75" thickBot="1">
      <c r="B10" s="498"/>
      <c r="C10" s="314" t="s">
        <v>147</v>
      </c>
      <c r="D10" s="383">
        <v>0.08</v>
      </c>
      <c r="E10" s="384">
        <v>7.9000000000000001E-2</v>
      </c>
      <c r="F10" s="384">
        <v>8.1000000000000003E-2</v>
      </c>
      <c r="G10" s="384">
        <v>8.1000000000000003E-2</v>
      </c>
      <c r="H10" s="384">
        <v>8.5999999999999993E-2</v>
      </c>
      <c r="I10" s="384">
        <v>0.10100000000000001</v>
      </c>
      <c r="J10" s="384">
        <v>0.114</v>
      </c>
      <c r="K10" s="384">
        <v>0.124</v>
      </c>
      <c r="L10" s="384">
        <v>0.13600000000000001</v>
      </c>
      <c r="M10" s="384">
        <v>0.128</v>
      </c>
      <c r="N10" s="384">
        <v>0.122</v>
      </c>
      <c r="O10" s="384">
        <v>0.112</v>
      </c>
      <c r="P10" s="384">
        <v>0.104</v>
      </c>
      <c r="Q10" s="384"/>
      <c r="R10" s="384"/>
      <c r="S10" s="384"/>
      <c r="T10" s="384"/>
      <c r="U10" s="384"/>
      <c r="V10" s="384"/>
      <c r="W10" s="384"/>
      <c r="X10" s="384"/>
      <c r="Y10" s="384"/>
      <c r="Z10" s="38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c r="AW10" s="115"/>
      <c r="AX10" s="115"/>
      <c r="AY10" s="115"/>
      <c r="AZ10" s="115"/>
      <c r="BA10" s="115"/>
      <c r="BB10" s="115"/>
      <c r="BC10" s="115"/>
      <c r="BD10" s="115"/>
      <c r="BE10" s="115"/>
      <c r="BF10" s="115"/>
      <c r="BG10" s="115"/>
      <c r="BH10" s="115"/>
      <c r="BI10" s="115"/>
      <c r="BJ10" s="115"/>
      <c r="BK10" s="115"/>
      <c r="BL10" s="115"/>
      <c r="BM10" s="115"/>
      <c r="BN10" s="115"/>
      <c r="BO10" s="115"/>
      <c r="BP10" s="115"/>
    </row>
    <row r="11" spans="1:68" ht="15.75" thickBot="1">
      <c r="B11" s="497" t="s">
        <v>60</v>
      </c>
      <c r="C11" s="312" t="s">
        <v>142</v>
      </c>
      <c r="D11" s="386"/>
      <c r="E11" s="386"/>
      <c r="F11" s="386"/>
      <c r="G11" s="386"/>
      <c r="H11" s="386"/>
      <c r="I11" s="386">
        <v>4.4999999999999998E-2</v>
      </c>
      <c r="J11" s="386">
        <v>4.5999999999999999E-2</v>
      </c>
      <c r="K11" s="386">
        <v>4.5999999999999999E-2</v>
      </c>
      <c r="L11" s="386">
        <v>4.3999999999999997E-2</v>
      </c>
      <c r="M11" s="386">
        <v>3.5000000000000003E-2</v>
      </c>
      <c r="N11" s="386">
        <v>3.4000000000000002E-2</v>
      </c>
      <c r="O11" s="386">
        <v>3.3000000000000002E-2</v>
      </c>
      <c r="P11" s="386">
        <v>3.3000000000000002E-2</v>
      </c>
      <c r="Q11" s="386">
        <v>4.8000000000000001E-2</v>
      </c>
      <c r="R11" s="386">
        <v>4.7E-2</v>
      </c>
      <c r="S11" s="386">
        <v>4.4999999999999998E-2</v>
      </c>
      <c r="T11" s="386">
        <v>2.8000000000000001E-2</v>
      </c>
      <c r="U11" s="386">
        <v>2.9000000000000001E-2</v>
      </c>
      <c r="V11" s="386"/>
      <c r="W11" s="386"/>
      <c r="X11" s="386"/>
      <c r="Y11" s="386"/>
      <c r="Z11" s="387"/>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c r="AW11" s="115"/>
      <c r="AX11" s="115"/>
      <c r="AY11" s="115"/>
      <c r="AZ11" s="115"/>
      <c r="BA11" s="115"/>
      <c r="BB11" s="115"/>
      <c r="BC11" s="115"/>
      <c r="BD11" s="115"/>
      <c r="BE11" s="115"/>
      <c r="BF11" s="115"/>
      <c r="BG11" s="115"/>
      <c r="BH11" s="115"/>
      <c r="BI11" s="115"/>
      <c r="BJ11" s="115"/>
      <c r="BK11" s="115"/>
      <c r="BL11" s="115"/>
      <c r="BM11" s="115"/>
      <c r="BN11" s="115"/>
      <c r="BO11" s="115"/>
      <c r="BP11" s="115"/>
    </row>
    <row r="12" spans="1:68" ht="15.75" thickBot="1">
      <c r="B12" s="497"/>
      <c r="C12" s="313" t="s">
        <v>143</v>
      </c>
      <c r="D12" s="381"/>
      <c r="E12" s="381"/>
      <c r="F12" s="381"/>
      <c r="G12" s="381"/>
      <c r="H12" s="381">
        <v>8.7999999999999995E-2</v>
      </c>
      <c r="I12" s="381">
        <v>8.6999999999999994E-2</v>
      </c>
      <c r="J12" s="381">
        <v>8.8999999999999996E-2</v>
      </c>
      <c r="K12" s="381">
        <v>8.4000000000000005E-2</v>
      </c>
      <c r="L12" s="381">
        <v>8.1000000000000003E-2</v>
      </c>
      <c r="M12" s="381">
        <v>7.6999999999999999E-2</v>
      </c>
      <c r="N12" s="381">
        <v>7.4999999999999997E-2</v>
      </c>
      <c r="O12" s="381">
        <v>7.4999999999999997E-2</v>
      </c>
      <c r="P12" s="381">
        <v>6.9000000000000006E-2</v>
      </c>
      <c r="Q12" s="381">
        <v>6.2E-2</v>
      </c>
      <c r="R12" s="381">
        <v>5.8999999999999997E-2</v>
      </c>
      <c r="S12" s="381">
        <v>5.7000000000000002E-2</v>
      </c>
      <c r="T12" s="381">
        <v>5.6000000000000001E-2</v>
      </c>
      <c r="U12" s="381"/>
      <c r="V12" s="381"/>
      <c r="W12" s="381"/>
      <c r="X12" s="381"/>
      <c r="Y12" s="381"/>
      <c r="Z12" s="382"/>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c r="AW12" s="115"/>
      <c r="AX12" s="115"/>
      <c r="AY12" s="115"/>
      <c r="AZ12" s="115"/>
      <c r="BA12" s="115"/>
      <c r="BB12" s="115"/>
      <c r="BC12" s="115"/>
      <c r="BD12" s="115"/>
      <c r="BE12" s="115"/>
      <c r="BF12" s="115"/>
      <c r="BG12" s="115"/>
      <c r="BH12" s="115"/>
      <c r="BI12" s="115"/>
      <c r="BJ12" s="115"/>
      <c r="BK12" s="115"/>
      <c r="BL12" s="115"/>
      <c r="BM12" s="115"/>
      <c r="BN12" s="115"/>
      <c r="BO12" s="115"/>
      <c r="BP12" s="115"/>
    </row>
    <row r="13" spans="1:68" ht="15.75" thickBot="1">
      <c r="B13" s="497"/>
      <c r="C13" s="313" t="s">
        <v>144</v>
      </c>
      <c r="D13" s="381"/>
      <c r="E13" s="381"/>
      <c r="F13" s="381"/>
      <c r="G13" s="381">
        <v>0.10199999999999999</v>
      </c>
      <c r="H13" s="381">
        <v>0.1</v>
      </c>
      <c r="I13" s="381">
        <v>0.10100000000000001</v>
      </c>
      <c r="J13" s="381">
        <v>0.10299999999999999</v>
      </c>
      <c r="K13" s="381">
        <v>0.11700000000000001</v>
      </c>
      <c r="L13" s="381">
        <v>0.124</v>
      </c>
      <c r="M13" s="381">
        <v>0.124</v>
      </c>
      <c r="N13" s="381">
        <v>0.125</v>
      </c>
      <c r="O13" s="381">
        <v>0.14499999999999999</v>
      </c>
      <c r="P13" s="381">
        <v>8.6999999999999994E-2</v>
      </c>
      <c r="Q13" s="381">
        <v>8.1000000000000003E-2</v>
      </c>
      <c r="R13" s="381">
        <v>0.10199999999999999</v>
      </c>
      <c r="S13" s="381">
        <v>7.2999999999999995E-2</v>
      </c>
      <c r="T13" s="381"/>
      <c r="U13" s="381"/>
      <c r="V13" s="381"/>
      <c r="W13" s="381"/>
      <c r="X13" s="381"/>
      <c r="Y13" s="381"/>
      <c r="Z13" s="382"/>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row>
    <row r="14" spans="1:68" ht="15.75" thickBot="1">
      <c r="B14" s="497"/>
      <c r="C14" s="313" t="s">
        <v>145</v>
      </c>
      <c r="D14" s="381"/>
      <c r="E14" s="381"/>
      <c r="F14" s="381">
        <v>0.111</v>
      </c>
      <c r="G14" s="381">
        <v>0.109</v>
      </c>
      <c r="H14" s="381">
        <v>0.108</v>
      </c>
      <c r="I14" s="381">
        <v>0.108</v>
      </c>
      <c r="J14" s="381">
        <v>0.16400000000000001</v>
      </c>
      <c r="K14" s="381">
        <v>0.189</v>
      </c>
      <c r="L14" s="381">
        <v>0.20200000000000001</v>
      </c>
      <c r="M14" s="381">
        <v>0.20899999999999999</v>
      </c>
      <c r="N14" s="381">
        <v>0.214</v>
      </c>
      <c r="O14" s="381">
        <v>0.154</v>
      </c>
      <c r="P14" s="381">
        <v>0.109</v>
      </c>
      <c r="Q14" s="381">
        <v>0.13500000000000001</v>
      </c>
      <c r="R14" s="381">
        <v>9.1999999999999998E-2</v>
      </c>
      <c r="S14" s="381"/>
      <c r="T14" s="381"/>
      <c r="U14" s="381"/>
      <c r="V14" s="381"/>
      <c r="W14" s="381"/>
      <c r="X14" s="381"/>
      <c r="Y14" s="381"/>
      <c r="Z14" s="382"/>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row>
    <row r="15" spans="1:68" ht="15.75" thickBot="1">
      <c r="B15" s="497"/>
      <c r="C15" s="313" t="s">
        <v>146</v>
      </c>
      <c r="D15" s="381"/>
      <c r="E15" s="381">
        <v>0.115</v>
      </c>
      <c r="F15" s="381">
        <v>0.11600000000000001</v>
      </c>
      <c r="G15" s="381">
        <v>0.115</v>
      </c>
      <c r="H15" s="381">
        <v>0.113</v>
      </c>
      <c r="I15" s="381">
        <v>0.188</v>
      </c>
      <c r="J15" s="381">
        <v>0.218</v>
      </c>
      <c r="K15" s="381">
        <v>0.245</v>
      </c>
      <c r="L15" s="381">
        <v>0.26</v>
      </c>
      <c r="M15" s="381">
        <v>0.251</v>
      </c>
      <c r="N15" s="381">
        <v>0.23</v>
      </c>
      <c r="O15" s="381">
        <v>0.19500000000000001</v>
      </c>
      <c r="P15" s="381">
        <v>0.16</v>
      </c>
      <c r="Q15" s="381">
        <v>0.151</v>
      </c>
      <c r="R15" s="381"/>
      <c r="S15" s="381"/>
      <c r="T15" s="381"/>
      <c r="U15" s="381"/>
      <c r="V15" s="381"/>
      <c r="W15" s="381"/>
      <c r="X15" s="381"/>
      <c r="Y15" s="381"/>
      <c r="Z15" s="382"/>
      <c r="AA15" s="115"/>
      <c r="AB15" s="115"/>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row>
    <row r="16" spans="1:68" ht="15.75" thickBot="1">
      <c r="B16" s="497"/>
      <c r="C16" s="315" t="s">
        <v>147</v>
      </c>
      <c r="D16" s="388">
        <v>0.122</v>
      </c>
      <c r="E16" s="388">
        <v>0.11899999999999999</v>
      </c>
      <c r="F16" s="388">
        <v>0.12</v>
      </c>
      <c r="G16" s="388">
        <v>0.11799999999999999</v>
      </c>
      <c r="H16" s="388">
        <v>0.20100000000000001</v>
      </c>
      <c r="I16" s="388">
        <v>0.24399999999999999</v>
      </c>
      <c r="J16" s="388">
        <v>0.27500000000000002</v>
      </c>
      <c r="K16" s="388">
        <v>0.29799999999999999</v>
      </c>
      <c r="L16" s="388">
        <v>0.29699999999999999</v>
      </c>
      <c r="M16" s="388">
        <v>0.27900000000000003</v>
      </c>
      <c r="N16" s="388">
        <v>0.26300000000000001</v>
      </c>
      <c r="O16" s="388">
        <v>0.23699999999999999</v>
      </c>
      <c r="P16" s="388">
        <v>0.215</v>
      </c>
      <c r="Q16" s="388"/>
      <c r="R16" s="388"/>
      <c r="S16" s="388"/>
      <c r="T16" s="388"/>
      <c r="U16" s="388"/>
      <c r="V16" s="388"/>
      <c r="W16" s="388"/>
      <c r="X16" s="388"/>
      <c r="Y16" s="388"/>
      <c r="Z16" s="389"/>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row>
    <row r="17" spans="1:68">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115"/>
      <c r="AU17" s="115"/>
      <c r="AV17" s="115"/>
      <c r="AW17" s="115"/>
      <c r="AX17" s="115"/>
      <c r="AY17" s="115"/>
      <c r="AZ17" s="115"/>
      <c r="BA17" s="115"/>
      <c r="BB17" s="115"/>
      <c r="BC17" s="115"/>
      <c r="BD17" s="115"/>
      <c r="BE17" s="115"/>
      <c r="BF17" s="115"/>
      <c r="BG17" s="115"/>
      <c r="BH17" s="115"/>
      <c r="BI17" s="115"/>
      <c r="BJ17" s="115"/>
      <c r="BK17" s="115"/>
      <c r="BL17" s="115"/>
      <c r="BM17" s="115"/>
      <c r="BN17" s="115"/>
      <c r="BO17" s="115"/>
      <c r="BP17" s="115"/>
    </row>
    <row r="18" spans="1:68">
      <c r="A18" s="13"/>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row>
    <row r="19" spans="1:68">
      <c r="A19" s="14"/>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5"/>
      <c r="BA19" s="115"/>
      <c r="BB19" s="115"/>
      <c r="BC19" s="115"/>
      <c r="BD19" s="115"/>
      <c r="BE19" s="115"/>
      <c r="BF19" s="115"/>
      <c r="BG19" s="115"/>
      <c r="BH19" s="115"/>
      <c r="BI19" s="115"/>
      <c r="BJ19" s="115"/>
      <c r="BK19" s="115"/>
      <c r="BL19" s="115"/>
      <c r="BM19" s="115"/>
      <c r="BN19" s="115"/>
      <c r="BO19" s="115"/>
      <c r="BP19" s="115"/>
    </row>
    <row r="20" spans="1:68">
      <c r="A20" s="14"/>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c r="AK20" s="115"/>
      <c r="AL20" s="115"/>
      <c r="AM20" s="115"/>
      <c r="AN20" s="115"/>
      <c r="AO20" s="115"/>
      <c r="AP20" s="115"/>
      <c r="AQ20" s="115"/>
      <c r="AR20" s="115"/>
      <c r="AS20" s="115"/>
      <c r="AT20" s="115"/>
      <c r="AU20" s="115"/>
      <c r="AV20" s="115"/>
      <c r="AW20" s="115"/>
      <c r="AX20" s="115"/>
      <c r="AY20" s="115"/>
      <c r="AZ20" s="115"/>
      <c r="BA20" s="115"/>
      <c r="BB20" s="115"/>
      <c r="BC20" s="115"/>
      <c r="BD20" s="115"/>
      <c r="BE20" s="115"/>
      <c r="BF20" s="115"/>
      <c r="BG20" s="115"/>
      <c r="BH20" s="115"/>
      <c r="BI20" s="115"/>
      <c r="BJ20" s="115"/>
      <c r="BK20" s="115"/>
      <c r="BL20" s="115"/>
      <c r="BM20" s="115"/>
      <c r="BN20" s="115"/>
      <c r="BO20" s="115"/>
      <c r="BP20" s="115"/>
    </row>
    <row r="22" spans="1:68" ht="15.75" customHeight="1">
      <c r="D22" s="496" t="s">
        <v>61</v>
      </c>
      <c r="E22" s="496"/>
      <c r="F22" s="496"/>
      <c r="G22" s="496"/>
      <c r="H22" s="496"/>
      <c r="I22" s="496"/>
      <c r="J22" s="496" t="s">
        <v>60</v>
      </c>
      <c r="K22" s="496"/>
      <c r="L22" s="496"/>
      <c r="M22" s="496"/>
      <c r="N22" s="496"/>
      <c r="O22" s="496"/>
    </row>
  </sheetData>
  <mergeCells count="4">
    <mergeCell ref="B5:B10"/>
    <mergeCell ref="B11:B16"/>
    <mergeCell ref="D22:I22"/>
    <mergeCell ref="J22:O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topLeftCell="A16" workbookViewId="0">
      <selection activeCell="L23" sqref="L23"/>
    </sheetView>
  </sheetViews>
  <sheetFormatPr baseColWidth="10" defaultRowHeight="15"/>
  <cols>
    <col min="1" max="1" width="11.42578125" style="115"/>
    <col min="2" max="2" width="12.7109375" style="115" customWidth="1"/>
    <col min="3" max="3" width="9.7109375" style="115" customWidth="1"/>
    <col min="4" max="16384" width="11.42578125" style="115"/>
  </cols>
  <sheetData>
    <row r="1" spans="1:10" ht="15.75">
      <c r="A1" s="16" t="s">
        <v>275</v>
      </c>
    </row>
    <row r="2" spans="1:10" ht="15.75">
      <c r="B2" s="16"/>
    </row>
    <row r="3" spans="1:10" ht="15.75" thickBot="1"/>
    <row r="4" spans="1:10" ht="20.100000000000001" customHeight="1">
      <c r="B4" s="319"/>
      <c r="C4" s="320"/>
      <c r="D4" s="321"/>
      <c r="E4" s="499" t="s">
        <v>169</v>
      </c>
      <c r="F4" s="500"/>
      <c r="G4" s="500"/>
      <c r="H4" s="500"/>
      <c r="I4" s="500"/>
      <c r="J4" s="501"/>
    </row>
    <row r="5" spans="1:10" ht="64.5" thickBot="1">
      <c r="B5" s="509" t="s">
        <v>309</v>
      </c>
      <c r="C5" s="510"/>
      <c r="D5" s="511"/>
      <c r="E5" s="390" t="s">
        <v>163</v>
      </c>
      <c r="F5" s="391" t="s">
        <v>164</v>
      </c>
      <c r="G5" s="391" t="s">
        <v>165</v>
      </c>
      <c r="H5" s="391" t="s">
        <v>166</v>
      </c>
      <c r="I5" s="392" t="s">
        <v>167</v>
      </c>
      <c r="J5" s="393" t="s">
        <v>186</v>
      </c>
    </row>
    <row r="6" spans="1:10">
      <c r="B6" s="502" t="s">
        <v>168</v>
      </c>
      <c r="C6" s="505" t="s">
        <v>61</v>
      </c>
      <c r="D6" s="230" t="s">
        <v>143</v>
      </c>
      <c r="E6" s="71">
        <v>0</v>
      </c>
      <c r="F6" s="69">
        <v>1</v>
      </c>
      <c r="G6" s="69">
        <v>0</v>
      </c>
      <c r="H6" s="69">
        <v>0</v>
      </c>
      <c r="I6" s="80">
        <v>1</v>
      </c>
      <c r="J6" s="78">
        <v>0.1</v>
      </c>
    </row>
    <row r="7" spans="1:10">
      <c r="B7" s="503"/>
      <c r="C7" s="506"/>
      <c r="D7" s="394" t="s">
        <v>144</v>
      </c>
      <c r="E7" s="395">
        <v>0</v>
      </c>
      <c r="F7" s="396">
        <v>1</v>
      </c>
      <c r="G7" s="396">
        <v>0</v>
      </c>
      <c r="H7" s="396">
        <v>0</v>
      </c>
      <c r="I7" s="397">
        <v>1</v>
      </c>
      <c r="J7" s="398">
        <v>0.2</v>
      </c>
    </row>
    <row r="8" spans="1:10">
      <c r="B8" s="503"/>
      <c r="C8" s="506"/>
      <c r="D8" s="394" t="s">
        <v>145</v>
      </c>
      <c r="E8" s="395">
        <v>0.13200000000000001</v>
      </c>
      <c r="F8" s="396">
        <v>0.86799999999999999</v>
      </c>
      <c r="G8" s="396">
        <v>0</v>
      </c>
      <c r="H8" s="396">
        <v>0</v>
      </c>
      <c r="I8" s="397">
        <v>1</v>
      </c>
      <c r="J8" s="398">
        <v>0.3</v>
      </c>
    </row>
    <row r="9" spans="1:10">
      <c r="B9" s="503"/>
      <c r="C9" s="506"/>
      <c r="D9" s="394" t="s">
        <v>146</v>
      </c>
      <c r="E9" s="395">
        <v>0.70699999999999996</v>
      </c>
      <c r="F9" s="396">
        <v>0.29299999999999998</v>
      </c>
      <c r="G9" s="396">
        <v>0</v>
      </c>
      <c r="H9" s="396">
        <v>0</v>
      </c>
      <c r="I9" s="397">
        <v>1</v>
      </c>
      <c r="J9" s="399">
        <v>1</v>
      </c>
    </row>
    <row r="10" spans="1:10" ht="15.75" thickBot="1">
      <c r="B10" s="503"/>
      <c r="C10" s="507"/>
      <c r="D10" s="400" t="s">
        <v>147</v>
      </c>
      <c r="E10" s="401">
        <v>0.90100000000000002</v>
      </c>
      <c r="F10" s="402">
        <v>9.9000000000000005E-2</v>
      </c>
      <c r="G10" s="402">
        <v>0</v>
      </c>
      <c r="H10" s="402">
        <v>0</v>
      </c>
      <c r="I10" s="403">
        <v>1</v>
      </c>
      <c r="J10" s="404">
        <v>5</v>
      </c>
    </row>
    <row r="11" spans="1:10">
      <c r="B11" s="503"/>
      <c r="C11" s="505" t="s">
        <v>60</v>
      </c>
      <c r="D11" s="230" t="s">
        <v>143</v>
      </c>
      <c r="E11" s="72">
        <v>0</v>
      </c>
      <c r="F11" s="70">
        <v>1</v>
      </c>
      <c r="G11" s="70">
        <v>0</v>
      </c>
      <c r="H11" s="70">
        <v>0</v>
      </c>
      <c r="I11" s="81">
        <v>1</v>
      </c>
      <c r="J11" s="79">
        <v>0.2</v>
      </c>
    </row>
    <row r="12" spans="1:10">
      <c r="B12" s="503"/>
      <c r="C12" s="506"/>
      <c r="D12" s="394" t="s">
        <v>144</v>
      </c>
      <c r="E12" s="395">
        <v>3.1E-2</v>
      </c>
      <c r="F12" s="396">
        <v>0.96899999999999997</v>
      </c>
      <c r="G12" s="396">
        <v>0</v>
      </c>
      <c r="H12" s="396">
        <v>0</v>
      </c>
      <c r="I12" s="397">
        <v>1</v>
      </c>
      <c r="J12" s="398">
        <v>0.3</v>
      </c>
    </row>
    <row r="13" spans="1:10">
      <c r="B13" s="503"/>
      <c r="C13" s="506"/>
      <c r="D13" s="394" t="s">
        <v>145</v>
      </c>
      <c r="E13" s="395">
        <v>0.44</v>
      </c>
      <c r="F13" s="396">
        <v>0.56000000000000005</v>
      </c>
      <c r="G13" s="396">
        <v>0</v>
      </c>
      <c r="H13" s="396">
        <v>0</v>
      </c>
      <c r="I13" s="397">
        <v>1</v>
      </c>
      <c r="J13" s="398">
        <v>0.7</v>
      </c>
    </row>
    <row r="14" spans="1:10">
      <c r="B14" s="503"/>
      <c r="C14" s="506"/>
      <c r="D14" s="394" t="s">
        <v>146</v>
      </c>
      <c r="E14" s="395">
        <v>0.89800000000000002</v>
      </c>
      <c r="F14" s="396">
        <v>0.10199999999999999</v>
      </c>
      <c r="G14" s="396">
        <v>0</v>
      </c>
      <c r="H14" s="396">
        <v>0</v>
      </c>
      <c r="I14" s="397">
        <v>1</v>
      </c>
      <c r="J14" s="399">
        <v>6.3</v>
      </c>
    </row>
    <row r="15" spans="1:10" ht="15.75" thickBot="1">
      <c r="B15" s="504"/>
      <c r="C15" s="508"/>
      <c r="D15" s="400" t="s">
        <v>147</v>
      </c>
      <c r="E15" s="405">
        <v>0.95399999999999996</v>
      </c>
      <c r="F15" s="406">
        <v>4.5999999999999999E-2</v>
      </c>
      <c r="G15" s="406">
        <v>0</v>
      </c>
      <c r="H15" s="406">
        <v>0</v>
      </c>
      <c r="I15" s="407">
        <v>1</v>
      </c>
      <c r="J15" s="408">
        <v>20.9</v>
      </c>
    </row>
    <row r="16" spans="1:10" ht="15" customHeight="1">
      <c r="B16" s="502" t="s">
        <v>170</v>
      </c>
      <c r="C16" s="505" t="s">
        <v>61</v>
      </c>
      <c r="D16" s="230" t="s">
        <v>143</v>
      </c>
      <c r="E16" s="71">
        <v>0</v>
      </c>
      <c r="F16" s="69">
        <v>2E-3</v>
      </c>
      <c r="G16" s="69">
        <v>0.14000000000000001</v>
      </c>
      <c r="H16" s="69">
        <v>0.85699999999999998</v>
      </c>
      <c r="I16" s="80">
        <v>1</v>
      </c>
      <c r="J16" s="296">
        <v>13.7</v>
      </c>
    </row>
    <row r="17" spans="2:10">
      <c r="B17" s="503"/>
      <c r="C17" s="506"/>
      <c r="D17" s="394" t="s">
        <v>144</v>
      </c>
      <c r="E17" s="395">
        <v>0</v>
      </c>
      <c r="F17" s="396">
        <v>2E-3</v>
      </c>
      <c r="G17" s="396">
        <v>0.53200000000000003</v>
      </c>
      <c r="H17" s="396">
        <v>0.46500000000000002</v>
      </c>
      <c r="I17" s="397">
        <v>1</v>
      </c>
      <c r="J17" s="399">
        <v>16</v>
      </c>
    </row>
    <row r="18" spans="2:10">
      <c r="B18" s="503"/>
      <c r="C18" s="506"/>
      <c r="D18" s="394" t="s">
        <v>145</v>
      </c>
      <c r="E18" s="395">
        <v>0</v>
      </c>
      <c r="F18" s="396">
        <v>2E-3</v>
      </c>
      <c r="G18" s="396">
        <v>0.64200000000000002</v>
      </c>
      <c r="H18" s="396">
        <v>0.35599999999999998</v>
      </c>
      <c r="I18" s="397">
        <v>1</v>
      </c>
      <c r="J18" s="399">
        <v>17</v>
      </c>
    </row>
    <row r="19" spans="2:10">
      <c r="B19" s="503"/>
      <c r="C19" s="506"/>
      <c r="D19" s="394" t="s">
        <v>146</v>
      </c>
      <c r="E19" s="395">
        <v>1E-3</v>
      </c>
      <c r="F19" s="396">
        <v>4.0000000000000001E-3</v>
      </c>
      <c r="G19" s="396">
        <v>0.65500000000000003</v>
      </c>
      <c r="H19" s="396">
        <v>0.34100000000000003</v>
      </c>
      <c r="I19" s="397">
        <v>1</v>
      </c>
      <c r="J19" s="399">
        <v>19.399999999999999</v>
      </c>
    </row>
    <row r="20" spans="2:10" ht="15.75" thickBot="1">
      <c r="B20" s="503"/>
      <c r="C20" s="507"/>
      <c r="D20" s="400" t="s">
        <v>147</v>
      </c>
      <c r="E20" s="401">
        <v>1.4999999999999999E-2</v>
      </c>
      <c r="F20" s="402">
        <v>5.0000000000000001E-3</v>
      </c>
      <c r="G20" s="402">
        <v>0.69099999999999995</v>
      </c>
      <c r="H20" s="402">
        <v>0.28999999999999998</v>
      </c>
      <c r="I20" s="403">
        <v>1</v>
      </c>
      <c r="J20" s="404">
        <v>23.8</v>
      </c>
    </row>
    <row r="21" spans="2:10">
      <c r="B21" s="503"/>
      <c r="C21" s="505" t="s">
        <v>60</v>
      </c>
      <c r="D21" s="230" t="s">
        <v>143</v>
      </c>
      <c r="E21" s="72">
        <v>0</v>
      </c>
      <c r="F21" s="70">
        <v>1.2E-2</v>
      </c>
      <c r="G21" s="70">
        <v>0.97299999999999998</v>
      </c>
      <c r="H21" s="70">
        <v>1.4999999999999999E-2</v>
      </c>
      <c r="I21" s="81">
        <v>1</v>
      </c>
      <c r="J21" s="297">
        <v>3.1</v>
      </c>
    </row>
    <row r="22" spans="2:10">
      <c r="B22" s="503"/>
      <c r="C22" s="506"/>
      <c r="D22" s="394" t="s">
        <v>144</v>
      </c>
      <c r="E22" s="395">
        <v>0</v>
      </c>
      <c r="F22" s="396">
        <v>1.2999999999999999E-2</v>
      </c>
      <c r="G22" s="396">
        <v>0.97799999999999998</v>
      </c>
      <c r="H22" s="396">
        <v>8.9999999999999993E-3</v>
      </c>
      <c r="I22" s="397">
        <v>1</v>
      </c>
      <c r="J22" s="399">
        <v>6.2</v>
      </c>
    </row>
    <row r="23" spans="2:10">
      <c r="B23" s="503"/>
      <c r="C23" s="506"/>
      <c r="D23" s="394" t="s">
        <v>145</v>
      </c>
      <c r="E23" s="395">
        <v>1E-3</v>
      </c>
      <c r="F23" s="396">
        <v>0.01</v>
      </c>
      <c r="G23" s="396">
        <v>0.98499999999999999</v>
      </c>
      <c r="H23" s="396">
        <v>4.0000000000000001E-3</v>
      </c>
      <c r="I23" s="397">
        <v>1</v>
      </c>
      <c r="J23" s="399">
        <v>10.1</v>
      </c>
    </row>
    <row r="24" spans="2:10">
      <c r="B24" s="503"/>
      <c r="C24" s="506"/>
      <c r="D24" s="394" t="s">
        <v>146</v>
      </c>
      <c r="E24" s="395">
        <v>2.5999999999999999E-2</v>
      </c>
      <c r="F24" s="396">
        <v>8.9999999999999993E-3</v>
      </c>
      <c r="G24" s="396">
        <v>0.96099999999999997</v>
      </c>
      <c r="H24" s="396">
        <v>4.0000000000000001E-3</v>
      </c>
      <c r="I24" s="397">
        <v>1</v>
      </c>
      <c r="J24" s="399">
        <v>12.8</v>
      </c>
    </row>
    <row r="25" spans="2:10" ht="15.75" thickBot="1">
      <c r="B25" s="504"/>
      <c r="C25" s="508"/>
      <c r="D25" s="409" t="s">
        <v>147</v>
      </c>
      <c r="E25" s="405">
        <v>8.6999999999999994E-2</v>
      </c>
      <c r="F25" s="406">
        <v>7.0000000000000001E-3</v>
      </c>
      <c r="G25" s="406">
        <v>0.90500000000000003</v>
      </c>
      <c r="H25" s="406">
        <v>2E-3</v>
      </c>
      <c r="I25" s="407">
        <v>1</v>
      </c>
      <c r="J25" s="408">
        <v>15.5</v>
      </c>
    </row>
  </sheetData>
  <mergeCells count="8">
    <mergeCell ref="E4:J4"/>
    <mergeCell ref="B16:B25"/>
    <mergeCell ref="C16:C20"/>
    <mergeCell ref="C21:C25"/>
    <mergeCell ref="B6:B15"/>
    <mergeCell ref="C6:C10"/>
    <mergeCell ref="C11:C15"/>
    <mergeCell ref="B5:D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workbookViewId="0">
      <selection activeCell="M13" sqref="M13"/>
    </sheetView>
  </sheetViews>
  <sheetFormatPr baseColWidth="10" defaultRowHeight="15"/>
  <cols>
    <col min="1" max="1" width="11.42578125" style="115"/>
    <col min="2" max="2" width="30.7109375" style="115" customWidth="1"/>
    <col min="3" max="12" width="8.7109375" style="115" customWidth="1"/>
    <col min="13" max="261" width="11.42578125" style="115"/>
    <col min="262" max="262" width="38.42578125" style="115" customWidth="1"/>
    <col min="263" max="517" width="11.42578125" style="115"/>
    <col min="518" max="518" width="38.42578125" style="115" customWidth="1"/>
    <col min="519" max="773" width="11.42578125" style="115"/>
    <col min="774" max="774" width="38.42578125" style="115" customWidth="1"/>
    <col min="775" max="1029" width="11.42578125" style="115"/>
    <col min="1030" max="1030" width="38.42578125" style="115" customWidth="1"/>
    <col min="1031" max="1285" width="11.42578125" style="115"/>
    <col min="1286" max="1286" width="38.42578125" style="115" customWidth="1"/>
    <col min="1287" max="1541" width="11.42578125" style="115"/>
    <col min="1542" max="1542" width="38.42578125" style="115" customWidth="1"/>
    <col min="1543" max="1797" width="11.42578125" style="115"/>
    <col min="1798" max="1798" width="38.42578125" style="115" customWidth="1"/>
    <col min="1799" max="2053" width="11.42578125" style="115"/>
    <col min="2054" max="2054" width="38.42578125" style="115" customWidth="1"/>
    <col min="2055" max="2309" width="11.42578125" style="115"/>
    <col min="2310" max="2310" width="38.42578125" style="115" customWidth="1"/>
    <col min="2311" max="2565" width="11.42578125" style="115"/>
    <col min="2566" max="2566" width="38.42578125" style="115" customWidth="1"/>
    <col min="2567" max="2821" width="11.42578125" style="115"/>
    <col min="2822" max="2822" width="38.42578125" style="115" customWidth="1"/>
    <col min="2823" max="3077" width="11.42578125" style="115"/>
    <col min="3078" max="3078" width="38.42578125" style="115" customWidth="1"/>
    <col min="3079" max="3333" width="11.42578125" style="115"/>
    <col min="3334" max="3334" width="38.42578125" style="115" customWidth="1"/>
    <col min="3335" max="3589" width="11.42578125" style="115"/>
    <col min="3590" max="3590" width="38.42578125" style="115" customWidth="1"/>
    <col min="3591" max="3845" width="11.42578125" style="115"/>
    <col min="3846" max="3846" width="38.42578125" style="115" customWidth="1"/>
    <col min="3847" max="4101" width="11.42578125" style="115"/>
    <col min="4102" max="4102" width="38.42578125" style="115" customWidth="1"/>
    <col min="4103" max="4357" width="11.42578125" style="115"/>
    <col min="4358" max="4358" width="38.42578125" style="115" customWidth="1"/>
    <col min="4359" max="4613" width="11.42578125" style="115"/>
    <col min="4614" max="4614" width="38.42578125" style="115" customWidth="1"/>
    <col min="4615" max="4869" width="11.42578125" style="115"/>
    <col min="4870" max="4870" width="38.42578125" style="115" customWidth="1"/>
    <col min="4871" max="5125" width="11.42578125" style="115"/>
    <col min="5126" max="5126" width="38.42578125" style="115" customWidth="1"/>
    <col min="5127" max="5381" width="11.42578125" style="115"/>
    <col min="5382" max="5382" width="38.42578125" style="115" customWidth="1"/>
    <col min="5383" max="5637" width="11.42578125" style="115"/>
    <col min="5638" max="5638" width="38.42578125" style="115" customWidth="1"/>
    <col min="5639" max="5893" width="11.42578125" style="115"/>
    <col min="5894" max="5894" width="38.42578125" style="115" customWidth="1"/>
    <col min="5895" max="6149" width="11.42578125" style="115"/>
    <col min="6150" max="6150" width="38.42578125" style="115" customWidth="1"/>
    <col min="6151" max="6405" width="11.42578125" style="115"/>
    <col min="6406" max="6406" width="38.42578125" style="115" customWidth="1"/>
    <col min="6407" max="6661" width="11.42578125" style="115"/>
    <col min="6662" max="6662" width="38.42578125" style="115" customWidth="1"/>
    <col min="6663" max="6917" width="11.42578125" style="115"/>
    <col min="6918" max="6918" width="38.42578125" style="115" customWidth="1"/>
    <col min="6919" max="7173" width="11.42578125" style="115"/>
    <col min="7174" max="7174" width="38.42578125" style="115" customWidth="1"/>
    <col min="7175" max="7429" width="11.42578125" style="115"/>
    <col min="7430" max="7430" width="38.42578125" style="115" customWidth="1"/>
    <col min="7431" max="7685" width="11.42578125" style="115"/>
    <col min="7686" max="7686" width="38.42578125" style="115" customWidth="1"/>
    <col min="7687" max="7941" width="11.42578125" style="115"/>
    <col min="7942" max="7942" width="38.42578125" style="115" customWidth="1"/>
    <col min="7943" max="8197" width="11.42578125" style="115"/>
    <col min="8198" max="8198" width="38.42578125" style="115" customWidth="1"/>
    <col min="8199" max="8453" width="11.42578125" style="115"/>
    <col min="8454" max="8454" width="38.42578125" style="115" customWidth="1"/>
    <col min="8455" max="8709" width="11.42578125" style="115"/>
    <col min="8710" max="8710" width="38.42578125" style="115" customWidth="1"/>
    <col min="8711" max="8965" width="11.42578125" style="115"/>
    <col min="8966" max="8966" width="38.42578125" style="115" customWidth="1"/>
    <col min="8967" max="9221" width="11.42578125" style="115"/>
    <col min="9222" max="9222" width="38.42578125" style="115" customWidth="1"/>
    <col min="9223" max="9477" width="11.42578125" style="115"/>
    <col min="9478" max="9478" width="38.42578125" style="115" customWidth="1"/>
    <col min="9479" max="9733" width="11.42578125" style="115"/>
    <col min="9734" max="9734" width="38.42578125" style="115" customWidth="1"/>
    <col min="9735" max="9989" width="11.42578125" style="115"/>
    <col min="9990" max="9990" width="38.42578125" style="115" customWidth="1"/>
    <col min="9991" max="10245" width="11.42578125" style="115"/>
    <col min="10246" max="10246" width="38.42578125" style="115" customWidth="1"/>
    <col min="10247" max="10501" width="11.42578125" style="115"/>
    <col min="10502" max="10502" width="38.42578125" style="115" customWidth="1"/>
    <col min="10503" max="10757" width="11.42578125" style="115"/>
    <col min="10758" max="10758" width="38.42578125" style="115" customWidth="1"/>
    <col min="10759" max="11013" width="11.42578125" style="115"/>
    <col min="11014" max="11014" width="38.42578125" style="115" customWidth="1"/>
    <col min="11015" max="11269" width="11.42578125" style="115"/>
    <col min="11270" max="11270" width="38.42578125" style="115" customWidth="1"/>
    <col min="11271" max="11525" width="11.42578125" style="115"/>
    <col min="11526" max="11526" width="38.42578125" style="115" customWidth="1"/>
    <col min="11527" max="11781" width="11.42578125" style="115"/>
    <col min="11782" max="11782" width="38.42578125" style="115" customWidth="1"/>
    <col min="11783" max="12037" width="11.42578125" style="115"/>
    <col min="12038" max="12038" width="38.42578125" style="115" customWidth="1"/>
    <col min="12039" max="12293" width="11.42578125" style="115"/>
    <col min="12294" max="12294" width="38.42578125" style="115" customWidth="1"/>
    <col min="12295" max="12549" width="11.42578125" style="115"/>
    <col min="12550" max="12550" width="38.42578125" style="115" customWidth="1"/>
    <col min="12551" max="12805" width="11.42578125" style="115"/>
    <col min="12806" max="12806" width="38.42578125" style="115" customWidth="1"/>
    <col min="12807" max="13061" width="11.42578125" style="115"/>
    <col min="13062" max="13062" width="38.42578125" style="115" customWidth="1"/>
    <col min="13063" max="13317" width="11.42578125" style="115"/>
    <col min="13318" max="13318" width="38.42578125" style="115" customWidth="1"/>
    <col min="13319" max="13573" width="11.42578125" style="115"/>
    <col min="13574" max="13574" width="38.42578125" style="115" customWidth="1"/>
    <col min="13575" max="13829" width="11.42578125" style="115"/>
    <col min="13830" max="13830" width="38.42578125" style="115" customWidth="1"/>
    <col min="13831" max="14085" width="11.42578125" style="115"/>
    <col min="14086" max="14086" width="38.42578125" style="115" customWidth="1"/>
    <col min="14087" max="14341" width="11.42578125" style="115"/>
    <col min="14342" max="14342" width="38.42578125" style="115" customWidth="1"/>
    <col min="14343" max="14597" width="11.42578125" style="115"/>
    <col min="14598" max="14598" width="38.42578125" style="115" customWidth="1"/>
    <col min="14599" max="14853" width="11.42578125" style="115"/>
    <col min="14854" max="14854" width="38.42578125" style="115" customWidth="1"/>
    <col min="14855" max="15109" width="11.42578125" style="115"/>
    <col min="15110" max="15110" width="38.42578125" style="115" customWidth="1"/>
    <col min="15111" max="15365" width="11.42578125" style="115"/>
    <col min="15366" max="15366" width="38.42578125" style="115" customWidth="1"/>
    <col min="15367" max="15621" width="11.42578125" style="115"/>
    <col min="15622" max="15622" width="38.42578125" style="115" customWidth="1"/>
    <col min="15623" max="15877" width="11.42578125" style="115"/>
    <col min="15878" max="15878" width="38.42578125" style="115" customWidth="1"/>
    <col min="15879" max="16133" width="11.42578125" style="115"/>
    <col min="16134" max="16134" width="38.42578125" style="115" customWidth="1"/>
    <col min="16135" max="16384" width="11.42578125" style="115"/>
  </cols>
  <sheetData>
    <row r="1" spans="1:13" ht="15.75">
      <c r="A1" s="16" t="s">
        <v>276</v>
      </c>
    </row>
    <row r="3" spans="1:13" ht="16.5" thickBot="1">
      <c r="C3" s="16"/>
      <c r="D3" s="16"/>
      <c r="E3" s="16"/>
      <c r="F3" s="16"/>
      <c r="G3" s="16"/>
      <c r="H3" s="16"/>
      <c r="I3" s="16"/>
      <c r="J3" s="16"/>
      <c r="K3" s="16"/>
      <c r="L3" s="16"/>
    </row>
    <row r="4" spans="1:13" ht="20.100000000000001" customHeight="1">
      <c r="B4" s="512"/>
      <c r="C4" s="514" t="s">
        <v>61</v>
      </c>
      <c r="D4" s="515"/>
      <c r="E4" s="516"/>
      <c r="F4" s="514" t="s">
        <v>60</v>
      </c>
      <c r="G4" s="515"/>
      <c r="H4" s="516"/>
    </row>
    <row r="5" spans="1:13" s="185" customFormat="1" ht="90" customHeight="1" thickBot="1">
      <c r="B5" s="513"/>
      <c r="C5" s="82" t="s">
        <v>181</v>
      </c>
      <c r="D5" s="83" t="s">
        <v>182</v>
      </c>
      <c r="E5" s="85" t="s">
        <v>183</v>
      </c>
      <c r="F5" s="86" t="s">
        <v>181</v>
      </c>
      <c r="G5" s="83" t="s">
        <v>182</v>
      </c>
      <c r="H5" s="87" t="s">
        <v>183</v>
      </c>
    </row>
    <row r="6" spans="1:13" ht="17.100000000000001" customHeight="1" thickBot="1">
      <c r="B6" s="221" t="s">
        <v>171</v>
      </c>
      <c r="C6" s="410">
        <v>60.8</v>
      </c>
      <c r="D6" s="411">
        <v>0.28100000000000003</v>
      </c>
      <c r="E6" s="412">
        <v>0.311</v>
      </c>
      <c r="F6" s="413">
        <v>60.6</v>
      </c>
      <c r="G6" s="411">
        <v>0.28399999999999997</v>
      </c>
      <c r="H6" s="414">
        <v>0.255</v>
      </c>
      <c r="M6" s="115" t="s">
        <v>187</v>
      </c>
    </row>
    <row r="7" spans="1:13" ht="27.95" customHeight="1" thickBot="1">
      <c r="B7" s="221" t="s">
        <v>172</v>
      </c>
      <c r="C7" s="482">
        <v>62.2</v>
      </c>
      <c r="D7" s="483">
        <v>0.26500000000000001</v>
      </c>
      <c r="E7" s="484">
        <v>0.3</v>
      </c>
      <c r="F7" s="485">
        <v>61.2</v>
      </c>
      <c r="G7" s="483">
        <v>0.27700000000000002</v>
      </c>
      <c r="H7" s="486">
        <v>0.26100000000000001</v>
      </c>
    </row>
    <row r="8" spans="1:13" ht="17.100000000000001" customHeight="1">
      <c r="B8" s="222" t="s">
        <v>173</v>
      </c>
      <c r="C8" s="259">
        <v>60.9</v>
      </c>
      <c r="D8" s="260">
        <v>0.28000000000000003</v>
      </c>
      <c r="E8" s="261">
        <v>0.31900000000000001</v>
      </c>
      <c r="F8" s="262">
        <v>60.9</v>
      </c>
      <c r="G8" s="260">
        <v>0.28000000000000003</v>
      </c>
      <c r="H8" s="263">
        <v>0.27200000000000002</v>
      </c>
    </row>
    <row r="9" spans="1:13" ht="17.100000000000001" customHeight="1">
      <c r="B9" s="90" t="s">
        <v>174</v>
      </c>
      <c r="C9" s="415">
        <v>61.9</v>
      </c>
      <c r="D9" s="416">
        <v>0.26800000000000002</v>
      </c>
      <c r="E9" s="264">
        <v>0.308</v>
      </c>
      <c r="F9" s="265">
        <v>61.4</v>
      </c>
      <c r="G9" s="416">
        <v>0.27400000000000002</v>
      </c>
      <c r="H9" s="417">
        <v>0.26600000000000001</v>
      </c>
    </row>
    <row r="10" spans="1:13" ht="17.100000000000001" customHeight="1" thickBot="1">
      <c r="B10" s="91" t="s">
        <v>175</v>
      </c>
      <c r="C10" s="418">
        <v>59.2</v>
      </c>
      <c r="D10" s="419">
        <v>0.3</v>
      </c>
      <c r="E10" s="420">
        <v>0.33800000000000002</v>
      </c>
      <c r="F10" s="421">
        <v>60.7</v>
      </c>
      <c r="G10" s="419">
        <v>0.28299999999999997</v>
      </c>
      <c r="H10" s="422">
        <v>0.27400000000000002</v>
      </c>
    </row>
    <row r="11" spans="1:13" ht="17.100000000000001" customHeight="1">
      <c r="B11" s="222" t="s">
        <v>176</v>
      </c>
      <c r="C11" s="259">
        <v>60</v>
      </c>
      <c r="D11" s="260">
        <v>0.29099999999999998</v>
      </c>
      <c r="E11" s="261">
        <v>0.32300000000000001</v>
      </c>
      <c r="F11" s="262">
        <v>59.6</v>
      </c>
      <c r="G11" s="260">
        <v>0.29599999999999999</v>
      </c>
      <c r="H11" s="263">
        <v>0.27100000000000002</v>
      </c>
    </row>
    <row r="12" spans="1:13" ht="17.100000000000001" customHeight="1">
      <c r="B12" s="90" t="s">
        <v>174</v>
      </c>
      <c r="C12" s="415">
        <v>61.4</v>
      </c>
      <c r="D12" s="416">
        <v>0.27400000000000002</v>
      </c>
      <c r="E12" s="264">
        <v>0.30499999999999999</v>
      </c>
      <c r="F12" s="265">
        <v>60.5</v>
      </c>
      <c r="G12" s="416">
        <v>0.28499999999999998</v>
      </c>
      <c r="H12" s="417">
        <v>0.26</v>
      </c>
    </row>
    <row r="13" spans="1:13" ht="17.100000000000001" customHeight="1" thickBot="1">
      <c r="B13" s="91" t="s">
        <v>175</v>
      </c>
      <c r="C13" s="418">
        <v>58.4</v>
      </c>
      <c r="D13" s="419">
        <v>0.31</v>
      </c>
      <c r="E13" s="420">
        <v>0.34300000000000003</v>
      </c>
      <c r="F13" s="421">
        <v>59.1</v>
      </c>
      <c r="G13" s="419">
        <v>0.30099999999999999</v>
      </c>
      <c r="H13" s="422">
        <v>0.27600000000000002</v>
      </c>
    </row>
    <row r="14" spans="1:13" ht="17.100000000000001" customHeight="1">
      <c r="B14" s="222" t="s">
        <v>177</v>
      </c>
      <c r="C14" s="259">
        <v>61</v>
      </c>
      <c r="D14" s="260">
        <v>0.27900000000000003</v>
      </c>
      <c r="E14" s="261">
        <v>0.30399999999999999</v>
      </c>
      <c r="F14" s="262">
        <v>59</v>
      </c>
      <c r="G14" s="260">
        <v>0.30299999999999999</v>
      </c>
      <c r="H14" s="263">
        <v>0.26900000000000002</v>
      </c>
    </row>
    <row r="15" spans="1:13" ht="17.100000000000001" customHeight="1">
      <c r="B15" s="90" t="s">
        <v>174</v>
      </c>
      <c r="C15" s="415">
        <v>61.7</v>
      </c>
      <c r="D15" s="416">
        <v>0.27100000000000002</v>
      </c>
      <c r="E15" s="264">
        <v>0.29499999999999998</v>
      </c>
      <c r="F15" s="265">
        <v>61.1</v>
      </c>
      <c r="G15" s="416">
        <v>0.27800000000000002</v>
      </c>
      <c r="H15" s="417">
        <v>0.24</v>
      </c>
    </row>
    <row r="16" spans="1:13" ht="17.100000000000001" customHeight="1" thickBot="1">
      <c r="B16" s="91" t="s">
        <v>175</v>
      </c>
      <c r="C16" s="418">
        <v>58.9</v>
      </c>
      <c r="D16" s="419">
        <v>0.30399999999999999</v>
      </c>
      <c r="E16" s="420">
        <v>0.33100000000000002</v>
      </c>
      <c r="F16" s="421">
        <v>57.5</v>
      </c>
      <c r="G16" s="419">
        <v>0.32</v>
      </c>
      <c r="H16" s="422">
        <v>0.28699999999999998</v>
      </c>
    </row>
    <row r="17" spans="2:8" ht="17.100000000000001" customHeight="1">
      <c r="B17" s="222" t="s">
        <v>178</v>
      </c>
      <c r="C17" s="259">
        <v>61.5</v>
      </c>
      <c r="D17" s="260">
        <v>0.27300000000000002</v>
      </c>
      <c r="E17" s="261">
        <v>0.29399999999999998</v>
      </c>
      <c r="F17" s="262">
        <v>60.4</v>
      </c>
      <c r="G17" s="260">
        <v>0.28599999999999998</v>
      </c>
      <c r="H17" s="263">
        <v>0.248</v>
      </c>
    </row>
    <row r="18" spans="2:8" ht="17.100000000000001" customHeight="1">
      <c r="B18" s="90" t="s">
        <v>174</v>
      </c>
      <c r="C18" s="415">
        <v>61.7</v>
      </c>
      <c r="D18" s="416">
        <v>0.27100000000000002</v>
      </c>
      <c r="E18" s="264">
        <v>0.29499999999999998</v>
      </c>
      <c r="F18" s="265">
        <v>60.9</v>
      </c>
      <c r="G18" s="416">
        <v>0.28000000000000003</v>
      </c>
      <c r="H18" s="417">
        <v>0.24</v>
      </c>
    </row>
    <row r="19" spans="2:8" ht="17.100000000000001" customHeight="1" thickBot="1">
      <c r="B19" s="91" t="s">
        <v>175</v>
      </c>
      <c r="C19" s="418" t="s">
        <v>179</v>
      </c>
      <c r="D19" s="419" t="s">
        <v>179</v>
      </c>
      <c r="E19" s="419" t="s">
        <v>179</v>
      </c>
      <c r="F19" s="421">
        <v>59.5</v>
      </c>
      <c r="G19" s="419">
        <v>0.29699999999999999</v>
      </c>
      <c r="H19" s="422">
        <v>0.26600000000000001</v>
      </c>
    </row>
    <row r="20" spans="2:8" ht="17.100000000000001" customHeight="1" thickBot="1">
      <c r="B20" s="92" t="s">
        <v>180</v>
      </c>
      <c r="C20" s="423">
        <v>61.3</v>
      </c>
      <c r="D20" s="424">
        <v>0.27500000000000002</v>
      </c>
      <c r="E20" s="266">
        <v>0.30199999999999999</v>
      </c>
      <c r="F20" s="267">
        <v>60.2</v>
      </c>
      <c r="G20" s="424">
        <v>0.28799999999999998</v>
      </c>
      <c r="H20" s="425">
        <v>0.26</v>
      </c>
    </row>
    <row r="32" spans="2:8">
      <c r="B32" s="164" t="s">
        <v>329</v>
      </c>
    </row>
    <row r="33" spans="2:17" ht="15.75" thickBot="1"/>
    <row r="34" spans="2:17" ht="20.100000000000001" customHeight="1">
      <c r="B34" s="512"/>
      <c r="C34" s="514" t="s">
        <v>61</v>
      </c>
      <c r="D34" s="515"/>
      <c r="E34" s="515"/>
      <c r="F34" s="515"/>
      <c r="G34" s="515"/>
      <c r="H34" s="514" t="s">
        <v>60</v>
      </c>
      <c r="I34" s="515"/>
      <c r="J34" s="515"/>
      <c r="K34" s="515"/>
      <c r="L34" s="516"/>
    </row>
    <row r="35" spans="2:17" s="185" customFormat="1" ht="90" customHeight="1" thickBot="1">
      <c r="B35" s="513"/>
      <c r="C35" s="82" t="s">
        <v>181</v>
      </c>
      <c r="D35" s="82" t="s">
        <v>188</v>
      </c>
      <c r="E35" s="83" t="s">
        <v>182</v>
      </c>
      <c r="F35" s="84" t="s">
        <v>189</v>
      </c>
      <c r="G35" s="85" t="s">
        <v>183</v>
      </c>
      <c r="H35" s="86" t="s">
        <v>181</v>
      </c>
      <c r="I35" s="83" t="s">
        <v>188</v>
      </c>
      <c r="J35" s="83" t="s">
        <v>182</v>
      </c>
      <c r="K35" s="85" t="s">
        <v>189</v>
      </c>
      <c r="L35" s="87" t="s">
        <v>183</v>
      </c>
    </row>
    <row r="36" spans="2:17" ht="13.5" customHeight="1" thickBot="1">
      <c r="B36" s="89" t="s">
        <v>171</v>
      </c>
      <c r="C36" s="426">
        <v>60.8</v>
      </c>
      <c r="D36" s="426">
        <v>23.8</v>
      </c>
      <c r="E36" s="427">
        <v>0.28100000000000003</v>
      </c>
      <c r="F36" s="428">
        <v>27.4</v>
      </c>
      <c r="G36" s="429">
        <v>0.311</v>
      </c>
      <c r="H36" s="430">
        <v>60.6</v>
      </c>
      <c r="I36" s="431">
        <v>24</v>
      </c>
      <c r="J36" s="427">
        <v>0.28399999999999997</v>
      </c>
      <c r="K36" s="432">
        <v>20.7</v>
      </c>
      <c r="L36" s="433">
        <v>0.255</v>
      </c>
      <c r="Q36" s="115" t="s">
        <v>187</v>
      </c>
    </row>
    <row r="37" spans="2:17" ht="13.5" customHeight="1" thickBot="1">
      <c r="B37" s="107" t="s">
        <v>172</v>
      </c>
      <c r="C37" s="426">
        <v>62.2</v>
      </c>
      <c r="D37" s="426">
        <v>22.4</v>
      </c>
      <c r="E37" s="427">
        <v>0.26500000000000001</v>
      </c>
      <c r="F37" s="428">
        <v>26.7</v>
      </c>
      <c r="G37" s="429">
        <v>0.3</v>
      </c>
      <c r="H37" s="430">
        <v>61.2</v>
      </c>
      <c r="I37" s="431">
        <v>23.4</v>
      </c>
      <c r="J37" s="427">
        <v>0.27700000000000002</v>
      </c>
      <c r="K37" s="432">
        <v>21.6</v>
      </c>
      <c r="L37" s="433">
        <v>0.26100000000000001</v>
      </c>
    </row>
    <row r="38" spans="2:17" ht="13.5" customHeight="1">
      <c r="B38" s="88" t="s">
        <v>173</v>
      </c>
      <c r="C38" s="93">
        <v>60.9</v>
      </c>
      <c r="D38" s="93">
        <v>23.7</v>
      </c>
      <c r="E38" s="94">
        <v>0.28000000000000003</v>
      </c>
      <c r="F38" s="95">
        <v>28.5</v>
      </c>
      <c r="G38" s="96">
        <v>0.31900000000000001</v>
      </c>
      <c r="H38" s="97">
        <v>60.9</v>
      </c>
      <c r="I38" s="98">
        <v>23.7</v>
      </c>
      <c r="J38" s="94">
        <v>0.28000000000000003</v>
      </c>
      <c r="K38" s="99">
        <v>22.7</v>
      </c>
      <c r="L38" s="100">
        <v>0.27200000000000002</v>
      </c>
    </row>
    <row r="39" spans="2:17" ht="13.5" customHeight="1">
      <c r="B39" s="90" t="s">
        <v>174</v>
      </c>
      <c r="C39" s="434">
        <v>61.9</v>
      </c>
      <c r="D39" s="434">
        <v>22.7</v>
      </c>
      <c r="E39" s="435">
        <v>0.26800000000000002</v>
      </c>
      <c r="F39" s="436">
        <v>27.6</v>
      </c>
      <c r="G39" s="101">
        <v>0.308</v>
      </c>
      <c r="H39" s="102">
        <v>61.4</v>
      </c>
      <c r="I39" s="437">
        <v>23.2</v>
      </c>
      <c r="J39" s="435">
        <v>0.27400000000000002</v>
      </c>
      <c r="K39" s="103">
        <v>22.3</v>
      </c>
      <c r="L39" s="438">
        <v>0.26600000000000001</v>
      </c>
    </row>
    <row r="40" spans="2:17" ht="13.5" customHeight="1" thickBot="1">
      <c r="B40" s="91" t="s">
        <v>175</v>
      </c>
      <c r="C40" s="439">
        <v>59.2</v>
      </c>
      <c r="D40" s="439">
        <v>25.4</v>
      </c>
      <c r="E40" s="440">
        <v>0.3</v>
      </c>
      <c r="F40" s="441">
        <v>30.2</v>
      </c>
      <c r="G40" s="442">
        <v>0.33800000000000002</v>
      </c>
      <c r="H40" s="443">
        <v>60.7</v>
      </c>
      <c r="I40" s="444">
        <v>23.9</v>
      </c>
      <c r="J40" s="440">
        <v>0.28299999999999997</v>
      </c>
      <c r="K40" s="445">
        <v>22.9</v>
      </c>
      <c r="L40" s="446">
        <v>0.27400000000000002</v>
      </c>
    </row>
    <row r="41" spans="2:17" ht="13.5" customHeight="1">
      <c r="B41" s="88" t="s">
        <v>176</v>
      </c>
      <c r="C41" s="93">
        <v>60</v>
      </c>
      <c r="D41" s="93">
        <v>24.6</v>
      </c>
      <c r="E41" s="94">
        <v>0.29099999999999998</v>
      </c>
      <c r="F41" s="95">
        <v>28.6</v>
      </c>
      <c r="G41" s="96">
        <v>0.32300000000000001</v>
      </c>
      <c r="H41" s="97">
        <v>59.6</v>
      </c>
      <c r="I41" s="98">
        <v>25</v>
      </c>
      <c r="J41" s="94">
        <v>0.29599999999999999</v>
      </c>
      <c r="K41" s="99">
        <v>22.2</v>
      </c>
      <c r="L41" s="100">
        <v>0.27100000000000002</v>
      </c>
    </row>
    <row r="42" spans="2:17" ht="13.5" customHeight="1">
      <c r="B42" s="90" t="s">
        <v>174</v>
      </c>
      <c r="C42" s="434">
        <v>61.4</v>
      </c>
      <c r="D42" s="434">
        <v>23.2</v>
      </c>
      <c r="E42" s="435">
        <v>0.27400000000000002</v>
      </c>
      <c r="F42" s="436">
        <v>26.9</v>
      </c>
      <c r="G42" s="101">
        <v>0.30499999999999999</v>
      </c>
      <c r="H42" s="102">
        <v>60.5</v>
      </c>
      <c r="I42" s="437">
        <v>24.1</v>
      </c>
      <c r="J42" s="435">
        <v>0.28499999999999998</v>
      </c>
      <c r="K42" s="103">
        <v>21.3</v>
      </c>
      <c r="L42" s="438">
        <v>0.26</v>
      </c>
    </row>
    <row r="43" spans="2:17" ht="13.5" customHeight="1" thickBot="1">
      <c r="B43" s="91" t="s">
        <v>175</v>
      </c>
      <c r="C43" s="439">
        <v>58.4</v>
      </c>
      <c r="D43" s="439">
        <v>26.2</v>
      </c>
      <c r="E43" s="440">
        <v>0.31</v>
      </c>
      <c r="F43" s="441">
        <v>30.5</v>
      </c>
      <c r="G43" s="442">
        <v>0.34300000000000003</v>
      </c>
      <c r="H43" s="443">
        <v>59.1</v>
      </c>
      <c r="I43" s="444">
        <v>25.5</v>
      </c>
      <c r="J43" s="440">
        <v>0.30099999999999999</v>
      </c>
      <c r="K43" s="445">
        <v>22.5</v>
      </c>
      <c r="L43" s="446">
        <v>0.27600000000000002</v>
      </c>
    </row>
    <row r="44" spans="2:17" ht="13.5" customHeight="1">
      <c r="B44" s="88" t="s">
        <v>177</v>
      </c>
      <c r="C44" s="93">
        <v>61</v>
      </c>
      <c r="D44" s="93">
        <v>23.6</v>
      </c>
      <c r="E44" s="94">
        <v>0.27900000000000003</v>
      </c>
      <c r="F44" s="95">
        <v>26.7</v>
      </c>
      <c r="G44" s="96">
        <v>0.30399999999999999</v>
      </c>
      <c r="H44" s="97">
        <v>59</v>
      </c>
      <c r="I44" s="98">
        <v>25.6</v>
      </c>
      <c r="J44" s="94">
        <v>0.30299999999999999</v>
      </c>
      <c r="K44" s="99">
        <v>21.7</v>
      </c>
      <c r="L44" s="100">
        <v>0.26900000000000002</v>
      </c>
    </row>
    <row r="45" spans="2:17" ht="13.5" customHeight="1">
      <c r="B45" s="90" t="s">
        <v>174</v>
      </c>
      <c r="C45" s="434">
        <v>61.7</v>
      </c>
      <c r="D45" s="434">
        <v>22.9</v>
      </c>
      <c r="E45" s="435">
        <v>0.27100000000000002</v>
      </c>
      <c r="F45" s="436">
        <v>25.8</v>
      </c>
      <c r="G45" s="101">
        <v>0.29499999999999998</v>
      </c>
      <c r="H45" s="102">
        <v>61.1</v>
      </c>
      <c r="I45" s="437">
        <v>23.5</v>
      </c>
      <c r="J45" s="435">
        <v>0.27800000000000002</v>
      </c>
      <c r="K45" s="103">
        <v>19.3</v>
      </c>
      <c r="L45" s="438">
        <v>0.24</v>
      </c>
    </row>
    <row r="46" spans="2:17" ht="13.5" customHeight="1" thickBot="1">
      <c r="B46" s="91" t="s">
        <v>175</v>
      </c>
      <c r="C46" s="439">
        <v>58.9</v>
      </c>
      <c r="D46" s="439">
        <v>25.7</v>
      </c>
      <c r="E46" s="440">
        <v>0.30399999999999999</v>
      </c>
      <c r="F46" s="441">
        <v>29.1</v>
      </c>
      <c r="G46" s="442">
        <v>0.33100000000000002</v>
      </c>
      <c r="H46" s="443">
        <v>57.5</v>
      </c>
      <c r="I46" s="444">
        <v>27.1</v>
      </c>
      <c r="J46" s="440">
        <v>0.32</v>
      </c>
      <c r="K46" s="445">
        <v>23.1</v>
      </c>
      <c r="L46" s="446">
        <v>0.28699999999999998</v>
      </c>
    </row>
    <row r="47" spans="2:17" ht="13.5" customHeight="1">
      <c r="B47" s="88" t="s">
        <v>178</v>
      </c>
      <c r="C47" s="93">
        <v>61.5</v>
      </c>
      <c r="D47" s="93">
        <v>23.1</v>
      </c>
      <c r="E47" s="94">
        <v>0.27300000000000002</v>
      </c>
      <c r="F47" s="95">
        <v>25.6</v>
      </c>
      <c r="G47" s="96">
        <v>0.29399999999999998</v>
      </c>
      <c r="H47" s="97">
        <v>60.4</v>
      </c>
      <c r="I47" s="98">
        <v>24.2</v>
      </c>
      <c r="J47" s="94">
        <v>0.28599999999999998</v>
      </c>
      <c r="K47" s="99">
        <v>19.899999999999999</v>
      </c>
      <c r="L47" s="100">
        <v>0.248</v>
      </c>
    </row>
    <row r="48" spans="2:17" ht="13.5" customHeight="1">
      <c r="B48" s="90" t="s">
        <v>174</v>
      </c>
      <c r="C48" s="434">
        <v>61.7</v>
      </c>
      <c r="D48" s="434">
        <v>22.9</v>
      </c>
      <c r="E48" s="435">
        <v>0.27100000000000002</v>
      </c>
      <c r="F48" s="436">
        <v>25.8</v>
      </c>
      <c r="G48" s="101">
        <v>0.29499999999999998</v>
      </c>
      <c r="H48" s="102">
        <v>60.9</v>
      </c>
      <c r="I48" s="437">
        <v>23.7</v>
      </c>
      <c r="J48" s="435">
        <v>0.28000000000000003</v>
      </c>
      <c r="K48" s="103">
        <v>19.2</v>
      </c>
      <c r="L48" s="438">
        <v>0.24</v>
      </c>
    </row>
    <row r="49" spans="2:12" ht="13.5" customHeight="1" thickBot="1">
      <c r="B49" s="91" t="s">
        <v>175</v>
      </c>
      <c r="C49" s="439" t="s">
        <v>179</v>
      </c>
      <c r="D49" s="439" t="s">
        <v>179</v>
      </c>
      <c r="E49" s="440" t="s">
        <v>179</v>
      </c>
      <c r="F49" s="440" t="s">
        <v>179</v>
      </c>
      <c r="G49" s="440" t="s">
        <v>179</v>
      </c>
      <c r="H49" s="443">
        <v>59.5</v>
      </c>
      <c r="I49" s="444">
        <v>25.1</v>
      </c>
      <c r="J49" s="440">
        <v>0.29699999999999999</v>
      </c>
      <c r="K49" s="445">
        <v>21.6</v>
      </c>
      <c r="L49" s="446">
        <v>0.26600000000000001</v>
      </c>
    </row>
    <row r="50" spans="2:12" ht="13.5" customHeight="1" thickBot="1">
      <c r="B50" s="92" t="s">
        <v>180</v>
      </c>
      <c r="C50" s="447">
        <v>61.3</v>
      </c>
      <c r="D50" s="447">
        <v>23.3</v>
      </c>
      <c r="E50" s="448">
        <v>0.27500000000000002</v>
      </c>
      <c r="F50" s="449">
        <v>26.5</v>
      </c>
      <c r="G50" s="104">
        <v>0.30199999999999999</v>
      </c>
      <c r="H50" s="105">
        <v>60.2</v>
      </c>
      <c r="I50" s="450">
        <v>24.4</v>
      </c>
      <c r="J50" s="448">
        <v>0.28799999999999998</v>
      </c>
      <c r="K50" s="106">
        <v>21.2</v>
      </c>
      <c r="L50" s="451">
        <v>0.26</v>
      </c>
    </row>
  </sheetData>
  <mergeCells count="6">
    <mergeCell ref="B4:B5"/>
    <mergeCell ref="B34:B35"/>
    <mergeCell ref="C34:G34"/>
    <mergeCell ref="H34:L34"/>
    <mergeCell ref="C4:E4"/>
    <mergeCell ref="F4:H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Normal="100" workbookViewId="0">
      <selection activeCell="L7" sqref="L7"/>
    </sheetView>
  </sheetViews>
  <sheetFormatPr baseColWidth="10" defaultRowHeight="15"/>
  <cols>
    <col min="1" max="1" width="11.42578125" style="115"/>
    <col min="2" max="2" width="34.7109375" style="115" customWidth="1"/>
    <col min="3" max="8" width="9.7109375" style="115" customWidth="1"/>
    <col min="9" max="16384" width="11.42578125" style="115"/>
  </cols>
  <sheetData>
    <row r="1" spans="1:8">
      <c r="A1" s="164" t="s">
        <v>277</v>
      </c>
    </row>
    <row r="4" spans="1:8" ht="30" customHeight="1" thickBot="1">
      <c r="B4" s="12"/>
      <c r="C4" s="517" t="s">
        <v>200</v>
      </c>
      <c r="D4" s="518"/>
      <c r="E4" s="519"/>
      <c r="F4" s="520" t="s">
        <v>204</v>
      </c>
      <c r="G4" s="518"/>
      <c r="H4" s="521"/>
    </row>
    <row r="5" spans="1:8" ht="15.75" thickBot="1">
      <c r="B5" s="160"/>
      <c r="C5" s="161" t="s">
        <v>62</v>
      </c>
      <c r="D5" s="162" t="s">
        <v>60</v>
      </c>
      <c r="E5" s="163" t="s">
        <v>61</v>
      </c>
      <c r="F5" s="161" t="s">
        <v>62</v>
      </c>
      <c r="G5" s="162" t="s">
        <v>60</v>
      </c>
      <c r="H5" s="163" t="s">
        <v>61</v>
      </c>
    </row>
    <row r="6" spans="1:8" ht="28.5">
      <c r="B6" s="275" t="s">
        <v>310</v>
      </c>
      <c r="C6" s="271">
        <v>203.6</v>
      </c>
      <c r="D6" s="272">
        <v>128</v>
      </c>
      <c r="E6" s="273">
        <v>75.5</v>
      </c>
      <c r="F6" s="271">
        <v>84.5</v>
      </c>
      <c r="G6" s="272">
        <v>95.3</v>
      </c>
      <c r="H6" s="273">
        <v>70.900000000000006</v>
      </c>
    </row>
    <row r="7" spans="1:8" ht="28.5">
      <c r="B7" s="275" t="s">
        <v>205</v>
      </c>
      <c r="C7" s="271">
        <v>28.7</v>
      </c>
      <c r="D7" s="272">
        <v>1.3</v>
      </c>
      <c r="E7" s="273">
        <v>27.4</v>
      </c>
      <c r="F7" s="271">
        <v>11.9</v>
      </c>
      <c r="G7" s="272">
        <v>1</v>
      </c>
      <c r="H7" s="273">
        <v>25.7</v>
      </c>
    </row>
    <row r="8" spans="1:8" s="165" customFormat="1" ht="29.25" thickBot="1">
      <c r="B8" s="275" t="s">
        <v>206</v>
      </c>
      <c r="C8" s="271">
        <v>8.6</v>
      </c>
      <c r="D8" s="272">
        <v>5.0999999999999996</v>
      </c>
      <c r="E8" s="273">
        <v>3.5</v>
      </c>
      <c r="F8" s="271">
        <v>3.6</v>
      </c>
      <c r="G8" s="272">
        <v>3.8</v>
      </c>
      <c r="H8" s="273">
        <v>3.3</v>
      </c>
    </row>
    <row r="9" spans="1:8" ht="16.5" thickBot="1">
      <c r="B9" s="276" t="s">
        <v>118</v>
      </c>
      <c r="C9" s="452">
        <v>240.9</v>
      </c>
      <c r="D9" s="453">
        <v>134.4</v>
      </c>
      <c r="E9" s="454">
        <v>106.5</v>
      </c>
      <c r="F9" s="452">
        <v>100</v>
      </c>
      <c r="G9" s="453">
        <v>100</v>
      </c>
      <c r="H9" s="454">
        <v>100</v>
      </c>
    </row>
    <row r="10" spans="1:8">
      <c r="C10" s="166"/>
      <c r="D10" s="166"/>
      <c r="E10" s="166"/>
      <c r="F10" s="166"/>
      <c r="G10" s="166"/>
      <c r="H10" s="166"/>
    </row>
    <row r="11" spans="1:8">
      <c r="C11" s="130"/>
      <c r="D11" s="130"/>
      <c r="E11" s="130"/>
      <c r="F11" s="130"/>
      <c r="G11" s="130"/>
      <c r="H11" s="130"/>
    </row>
  </sheetData>
  <mergeCells count="2">
    <mergeCell ref="C4:E4"/>
    <mergeCell ref="F4:H4"/>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0"/>
  <dimension ref="A1:I23"/>
  <sheetViews>
    <sheetView zoomScaleNormal="100" workbookViewId="0">
      <selection activeCell="B42" sqref="B42"/>
    </sheetView>
  </sheetViews>
  <sheetFormatPr baseColWidth="10" defaultRowHeight="15"/>
  <cols>
    <col min="1" max="1" width="11.42578125" style="115"/>
    <col min="2" max="2" width="34.7109375" style="115" customWidth="1"/>
    <col min="3" max="8" width="9.7109375" style="115" customWidth="1"/>
    <col min="9" max="16384" width="11.42578125" style="115"/>
  </cols>
  <sheetData>
    <row r="1" spans="1:8">
      <c r="A1" s="164" t="s">
        <v>278</v>
      </c>
    </row>
    <row r="4" spans="1:8" ht="30" customHeight="1" thickBot="1">
      <c r="C4" s="522" t="s">
        <v>200</v>
      </c>
      <c r="D4" s="523"/>
      <c r="E4" s="523"/>
      <c r="F4" s="524" t="s">
        <v>311</v>
      </c>
      <c r="G4" s="523"/>
      <c r="H4" s="525"/>
    </row>
    <row r="5" spans="1:8" ht="15.75" thickBot="1">
      <c r="B5" s="274"/>
      <c r="C5" s="161" t="s">
        <v>62</v>
      </c>
      <c r="D5" s="162" t="s">
        <v>60</v>
      </c>
      <c r="E5" s="163" t="s">
        <v>61</v>
      </c>
      <c r="F5" s="161" t="s">
        <v>62</v>
      </c>
      <c r="G5" s="162" t="s">
        <v>60</v>
      </c>
      <c r="H5" s="163" t="s">
        <v>61</v>
      </c>
    </row>
    <row r="6" spans="1:8" ht="42.75">
      <c r="B6" s="275" t="s">
        <v>312</v>
      </c>
      <c r="C6" s="277">
        <v>210.4</v>
      </c>
      <c r="D6" s="278">
        <v>132.6</v>
      </c>
      <c r="E6" s="279">
        <v>77.8</v>
      </c>
      <c r="F6" s="277">
        <v>100</v>
      </c>
      <c r="G6" s="278">
        <v>100</v>
      </c>
      <c r="H6" s="279">
        <v>100</v>
      </c>
    </row>
    <row r="7" spans="1:8" ht="30">
      <c r="B7" s="280" t="s">
        <v>201</v>
      </c>
      <c r="C7" s="268">
        <v>6.9</v>
      </c>
      <c r="D7" s="269">
        <v>4.5999999999999996</v>
      </c>
      <c r="E7" s="270">
        <v>2.2999999999999998</v>
      </c>
      <c r="F7" s="268">
        <v>3.3</v>
      </c>
      <c r="G7" s="269">
        <v>3.5</v>
      </c>
      <c r="H7" s="270">
        <v>2.9</v>
      </c>
    </row>
    <row r="8" spans="1:8" s="165" customFormat="1" ht="28.5">
      <c r="B8" s="281" t="s">
        <v>313</v>
      </c>
      <c r="C8" s="277">
        <v>203.6</v>
      </c>
      <c r="D8" s="278">
        <v>128</v>
      </c>
      <c r="E8" s="279">
        <v>75.5</v>
      </c>
      <c r="F8" s="277">
        <v>96.7</v>
      </c>
      <c r="G8" s="278">
        <v>96.5</v>
      </c>
      <c r="H8" s="279">
        <v>97.1</v>
      </c>
    </row>
    <row r="9" spans="1:8" ht="30">
      <c r="B9" s="280" t="s">
        <v>119</v>
      </c>
      <c r="C9" s="268">
        <v>1.6</v>
      </c>
      <c r="D9" s="269">
        <v>0.1</v>
      </c>
      <c r="E9" s="270">
        <v>1.5</v>
      </c>
      <c r="F9" s="268">
        <v>0.7</v>
      </c>
      <c r="G9" s="269">
        <v>0.1</v>
      </c>
      <c r="H9" s="270">
        <v>1.9</v>
      </c>
    </row>
    <row r="10" spans="1:8">
      <c r="B10" s="280" t="s">
        <v>120</v>
      </c>
      <c r="C10" s="268">
        <v>7.3</v>
      </c>
      <c r="D10" s="269">
        <v>5.6</v>
      </c>
      <c r="E10" s="270">
        <v>1.8</v>
      </c>
      <c r="F10" s="268">
        <v>3.5</v>
      </c>
      <c r="G10" s="269">
        <v>4.2</v>
      </c>
      <c r="H10" s="270">
        <v>2.2999999999999998</v>
      </c>
    </row>
    <row r="11" spans="1:8" ht="28.5">
      <c r="B11" s="275" t="s">
        <v>314</v>
      </c>
      <c r="C11" s="282">
        <v>194.7</v>
      </c>
      <c r="D11" s="283">
        <v>122.4</v>
      </c>
      <c r="E11" s="284">
        <v>72.3</v>
      </c>
      <c r="F11" s="282">
        <v>92.5</v>
      </c>
      <c r="G11" s="283">
        <v>92.3</v>
      </c>
      <c r="H11" s="284">
        <v>92.9</v>
      </c>
    </row>
    <row r="12" spans="1:8">
      <c r="B12" s="280" t="s">
        <v>121</v>
      </c>
      <c r="C12" s="268">
        <v>6.9</v>
      </c>
      <c r="D12" s="269">
        <v>1.6</v>
      </c>
      <c r="E12" s="270">
        <v>5.3</v>
      </c>
      <c r="F12" s="268">
        <v>3.3</v>
      </c>
      <c r="G12" s="269">
        <v>1.2</v>
      </c>
      <c r="H12" s="270">
        <v>6.8</v>
      </c>
    </row>
    <row r="13" spans="1:8" ht="42.75">
      <c r="B13" s="275" t="s">
        <v>315</v>
      </c>
      <c r="C13" s="282">
        <v>187.7</v>
      </c>
      <c r="D13" s="283">
        <v>120.8</v>
      </c>
      <c r="E13" s="284">
        <v>67</v>
      </c>
      <c r="F13" s="282">
        <v>89.2</v>
      </c>
      <c r="G13" s="283">
        <v>91.1</v>
      </c>
      <c r="H13" s="284">
        <v>86.1</v>
      </c>
    </row>
    <row r="14" spans="1:8">
      <c r="B14" s="280" t="s">
        <v>122</v>
      </c>
      <c r="C14" s="268">
        <v>5.3</v>
      </c>
      <c r="D14" s="285" t="s">
        <v>129</v>
      </c>
      <c r="E14" s="270">
        <v>4.8</v>
      </c>
      <c r="F14" s="268">
        <v>2.5</v>
      </c>
      <c r="G14" s="285" t="s">
        <v>129</v>
      </c>
      <c r="H14" s="270">
        <v>6.2</v>
      </c>
    </row>
    <row r="15" spans="1:8">
      <c r="B15" s="280" t="s">
        <v>123</v>
      </c>
      <c r="C15" s="268">
        <v>1.7</v>
      </c>
      <c r="D15" s="285" t="s">
        <v>129</v>
      </c>
      <c r="E15" s="270">
        <v>1.7</v>
      </c>
      <c r="F15" s="268">
        <v>0.8</v>
      </c>
      <c r="G15" s="285" t="s">
        <v>129</v>
      </c>
      <c r="H15" s="270">
        <v>2.2000000000000002</v>
      </c>
    </row>
    <row r="16" spans="1:8" ht="30">
      <c r="B16" s="280" t="s">
        <v>124</v>
      </c>
      <c r="C16" s="268">
        <v>14.8</v>
      </c>
      <c r="D16" s="269">
        <v>8.9</v>
      </c>
      <c r="E16" s="270">
        <v>5.8</v>
      </c>
      <c r="F16" s="268">
        <v>7</v>
      </c>
      <c r="G16" s="269">
        <v>6.7</v>
      </c>
      <c r="H16" s="270">
        <v>7.5</v>
      </c>
    </row>
    <row r="17" spans="2:9" ht="29.25" thickBot="1">
      <c r="B17" s="275" t="s">
        <v>316</v>
      </c>
      <c r="C17" s="282">
        <v>165.9</v>
      </c>
      <c r="D17" s="283">
        <v>111.3</v>
      </c>
      <c r="E17" s="284">
        <v>54.7</v>
      </c>
      <c r="F17" s="282">
        <v>78.8</v>
      </c>
      <c r="G17" s="283">
        <v>84</v>
      </c>
      <c r="H17" s="284">
        <v>70.3</v>
      </c>
    </row>
    <row r="18" spans="2:9" ht="15.75" thickBot="1">
      <c r="B18" s="286"/>
      <c r="C18" s="455"/>
      <c r="D18" s="456"/>
      <c r="E18" s="457"/>
      <c r="F18" s="455"/>
      <c r="G18" s="456"/>
      <c r="H18" s="457"/>
    </row>
    <row r="19" spans="2:9">
      <c r="B19" s="281" t="s">
        <v>202</v>
      </c>
      <c r="C19" s="277">
        <v>15.5</v>
      </c>
      <c r="D19" s="278">
        <v>5.2</v>
      </c>
      <c r="E19" s="279">
        <v>10.199999999999999</v>
      </c>
      <c r="F19" s="277">
        <v>7.3</v>
      </c>
      <c r="G19" s="278">
        <v>3.9</v>
      </c>
      <c r="H19" s="279">
        <v>13.2</v>
      </c>
    </row>
    <row r="20" spans="2:9" ht="15.75" thickBot="1">
      <c r="B20" s="281" t="s">
        <v>203</v>
      </c>
      <c r="C20" s="277">
        <v>29.1</v>
      </c>
      <c r="D20" s="278">
        <v>16.100000000000001</v>
      </c>
      <c r="E20" s="279">
        <v>12.9</v>
      </c>
      <c r="F20" s="277">
        <v>13.8</v>
      </c>
      <c r="G20" s="278">
        <v>12.1</v>
      </c>
      <c r="H20" s="279">
        <v>16.600000000000001</v>
      </c>
    </row>
    <row r="21" spans="2:9" ht="43.5" thickBot="1">
      <c r="B21" s="276" t="s">
        <v>317</v>
      </c>
      <c r="C21" s="458">
        <v>44.5</v>
      </c>
      <c r="D21" s="459">
        <v>21.3</v>
      </c>
      <c r="E21" s="460">
        <v>23.1</v>
      </c>
      <c r="F21" s="458">
        <v>21.2</v>
      </c>
      <c r="G21" s="459">
        <v>16</v>
      </c>
      <c r="H21" s="460">
        <v>29.7</v>
      </c>
      <c r="I21" s="166"/>
    </row>
    <row r="22" spans="2:9">
      <c r="C22" s="166"/>
      <c r="D22" s="166"/>
      <c r="E22" s="166"/>
      <c r="F22" s="166"/>
      <c r="G22" s="166"/>
      <c r="H22" s="166"/>
    </row>
    <row r="23" spans="2:9">
      <c r="C23" s="130"/>
      <c r="D23" s="130"/>
      <c r="E23" s="130"/>
      <c r="F23" s="130"/>
      <c r="G23" s="130"/>
      <c r="H23" s="130"/>
    </row>
  </sheetData>
  <mergeCells count="2">
    <mergeCell ref="C4:E4"/>
    <mergeCell ref="F4:H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I26" sqref="I26"/>
    </sheetView>
  </sheetViews>
  <sheetFormatPr baseColWidth="10" defaultRowHeight="15"/>
  <cols>
    <col min="1" max="1" width="11.42578125" style="115"/>
    <col min="2" max="2" width="32.28515625" style="115" customWidth="1"/>
    <col min="3" max="16384" width="11.42578125" style="115"/>
  </cols>
  <sheetData>
    <row r="1" spans="1:8">
      <c r="A1" s="164" t="s">
        <v>279</v>
      </c>
    </row>
    <row r="3" spans="1:8" ht="15.75" thickBot="1">
      <c r="C3" s="130"/>
      <c r="D3" s="130"/>
      <c r="E3" s="130"/>
      <c r="F3" s="130"/>
      <c r="G3" s="130"/>
      <c r="H3" s="130"/>
    </row>
    <row r="4" spans="1:8" ht="15.75">
      <c r="B4" s="178" t="s">
        <v>208</v>
      </c>
      <c r="C4" s="173" t="s">
        <v>209</v>
      </c>
      <c r="D4" s="171" t="s">
        <v>210</v>
      </c>
      <c r="E4" s="171" t="s">
        <v>211</v>
      </c>
      <c r="F4" s="171" t="s">
        <v>212</v>
      </c>
      <c r="G4" s="172" t="s">
        <v>213</v>
      </c>
    </row>
    <row r="5" spans="1:8" ht="15.75" thickBot="1">
      <c r="B5" s="180" t="s">
        <v>214</v>
      </c>
      <c r="C5" s="202" t="s">
        <v>215</v>
      </c>
      <c r="D5" s="203" t="s">
        <v>216</v>
      </c>
      <c r="E5" s="203" t="s">
        <v>217</v>
      </c>
      <c r="F5" s="203" t="s">
        <v>218</v>
      </c>
      <c r="G5" s="204" t="s">
        <v>219</v>
      </c>
    </row>
    <row r="6" spans="1:8" ht="15.75">
      <c r="B6" s="179"/>
      <c r="C6" s="526" t="s">
        <v>60</v>
      </c>
      <c r="D6" s="527"/>
      <c r="E6" s="527"/>
      <c r="F6" s="527"/>
      <c r="G6" s="528"/>
    </row>
    <row r="7" spans="1:8">
      <c r="B7" s="228" t="s">
        <v>220</v>
      </c>
      <c r="C7" s="174">
        <v>3.4</v>
      </c>
      <c r="D7" s="167">
        <v>3.7</v>
      </c>
      <c r="E7" s="167">
        <v>4.0999999999999996</v>
      </c>
      <c r="F7" s="167">
        <v>4.9000000000000004</v>
      </c>
      <c r="G7" s="168">
        <v>4.7</v>
      </c>
    </row>
    <row r="8" spans="1:8">
      <c r="B8" s="228" t="s">
        <v>203</v>
      </c>
      <c r="C8" s="174">
        <v>11</v>
      </c>
      <c r="D8" s="167">
        <v>11.8</v>
      </c>
      <c r="E8" s="167">
        <v>11.2</v>
      </c>
      <c r="F8" s="167">
        <v>12.9</v>
      </c>
      <c r="G8" s="168">
        <v>11.7</v>
      </c>
    </row>
    <row r="9" spans="1:8" ht="43.5" thickBot="1">
      <c r="B9" s="229" t="s">
        <v>317</v>
      </c>
      <c r="C9" s="175">
        <v>14.3</v>
      </c>
      <c r="D9" s="169">
        <v>15.5</v>
      </c>
      <c r="E9" s="169">
        <v>15.3</v>
      </c>
      <c r="F9" s="169">
        <v>17.8</v>
      </c>
      <c r="G9" s="170">
        <v>16.5</v>
      </c>
    </row>
    <row r="10" spans="1:8" ht="15.75">
      <c r="B10" s="179"/>
      <c r="C10" s="526" t="s">
        <v>61</v>
      </c>
      <c r="D10" s="527"/>
      <c r="E10" s="527"/>
      <c r="F10" s="527"/>
      <c r="G10" s="528"/>
    </row>
    <row r="11" spans="1:8">
      <c r="B11" s="228" t="s">
        <v>220</v>
      </c>
      <c r="C11" s="176">
        <v>12.8</v>
      </c>
      <c r="D11" s="167">
        <v>13.6</v>
      </c>
      <c r="E11" s="167">
        <v>12.8</v>
      </c>
      <c r="F11" s="167">
        <v>9.9</v>
      </c>
      <c r="G11" s="168">
        <v>6.5</v>
      </c>
    </row>
    <row r="12" spans="1:8">
      <c r="B12" s="228" t="s">
        <v>203</v>
      </c>
      <c r="C12" s="176">
        <v>14.4</v>
      </c>
      <c r="D12" s="167">
        <v>13.7</v>
      </c>
      <c r="E12" s="167">
        <v>14.8</v>
      </c>
      <c r="F12" s="167">
        <v>16.600000000000001</v>
      </c>
      <c r="G12" s="168">
        <v>15.2</v>
      </c>
    </row>
    <row r="13" spans="1:8" ht="43.5" thickBot="1">
      <c r="B13" s="229" t="s">
        <v>317</v>
      </c>
      <c r="C13" s="177">
        <v>27.2</v>
      </c>
      <c r="D13" s="169">
        <v>27.2</v>
      </c>
      <c r="E13" s="169">
        <v>27.6</v>
      </c>
      <c r="F13" s="169">
        <v>26.5</v>
      </c>
      <c r="G13" s="170">
        <v>21.7</v>
      </c>
    </row>
    <row r="14" spans="1:8" ht="15.75">
      <c r="B14" s="179"/>
      <c r="C14" s="526" t="s">
        <v>62</v>
      </c>
      <c r="D14" s="527"/>
      <c r="E14" s="527"/>
      <c r="F14" s="527"/>
      <c r="G14" s="528"/>
    </row>
    <row r="15" spans="1:8">
      <c r="B15" s="228" t="s">
        <v>220</v>
      </c>
      <c r="C15" s="176">
        <v>7.1</v>
      </c>
      <c r="D15" s="167">
        <v>7.3</v>
      </c>
      <c r="E15" s="167">
        <v>7.1</v>
      </c>
      <c r="F15" s="167">
        <v>6.6</v>
      </c>
      <c r="G15" s="168">
        <v>5.4</v>
      </c>
    </row>
    <row r="16" spans="1:8">
      <c r="B16" s="228" t="s">
        <v>203</v>
      </c>
      <c r="C16" s="176">
        <v>12.3</v>
      </c>
      <c r="D16" s="167">
        <v>12.5</v>
      </c>
      <c r="E16" s="167">
        <v>12.4</v>
      </c>
      <c r="F16" s="167">
        <v>14.2</v>
      </c>
      <c r="G16" s="168">
        <v>13</v>
      </c>
    </row>
    <row r="17" spans="2:7" ht="43.5" thickBot="1">
      <c r="B17" s="229" t="s">
        <v>317</v>
      </c>
      <c r="C17" s="177">
        <v>19.399999999999999</v>
      </c>
      <c r="D17" s="169">
        <v>19.7</v>
      </c>
      <c r="E17" s="169">
        <v>19.5</v>
      </c>
      <c r="F17" s="169">
        <v>20.7</v>
      </c>
      <c r="G17" s="170">
        <v>18.399999999999999</v>
      </c>
    </row>
  </sheetData>
  <mergeCells count="3">
    <mergeCell ref="C6:G6"/>
    <mergeCell ref="C10:G10"/>
    <mergeCell ref="C14:G1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L26"/>
  <sheetViews>
    <sheetView topLeftCell="A22" zoomScale="85" zoomScaleNormal="85" workbookViewId="0">
      <selection activeCell="L37" sqref="L37"/>
    </sheetView>
  </sheetViews>
  <sheetFormatPr baseColWidth="10" defaultRowHeight="15"/>
  <cols>
    <col min="1" max="1" width="11.42578125" style="115"/>
    <col min="2" max="2" width="25.7109375" style="208" customWidth="1"/>
    <col min="3" max="3" width="11.85546875" style="115" customWidth="1"/>
    <col min="4" max="16384" width="11.42578125" style="115"/>
  </cols>
  <sheetData>
    <row r="1" spans="1:12">
      <c r="A1" s="164" t="s">
        <v>296</v>
      </c>
    </row>
    <row r="2" spans="1:12">
      <c r="A2" s="164"/>
    </row>
    <row r="3" spans="1:12" ht="15.75" thickBot="1"/>
    <row r="4" spans="1:12" ht="72.75" thickBot="1">
      <c r="C4" s="73" t="s">
        <v>110</v>
      </c>
      <c r="D4" s="73" t="s">
        <v>111</v>
      </c>
      <c r="E4" s="73" t="s">
        <v>328</v>
      </c>
      <c r="F4" s="73" t="s">
        <v>323</v>
      </c>
      <c r="G4" s="73" t="s">
        <v>324</v>
      </c>
      <c r="H4" s="73" t="s">
        <v>327</v>
      </c>
      <c r="I4" s="73" t="s">
        <v>325</v>
      </c>
      <c r="J4" s="73" t="s">
        <v>326</v>
      </c>
      <c r="K4" s="73" t="s">
        <v>290</v>
      </c>
    </row>
    <row r="5" spans="1:12">
      <c r="B5" s="74" t="s">
        <v>237</v>
      </c>
      <c r="C5" s="335">
        <v>0.57899999999999996</v>
      </c>
      <c r="D5" s="335">
        <v>0.34599999999999997</v>
      </c>
      <c r="E5" s="335">
        <v>0</v>
      </c>
      <c r="F5" s="335">
        <v>0</v>
      </c>
      <c r="G5" s="335">
        <v>0</v>
      </c>
      <c r="H5" s="335">
        <v>0</v>
      </c>
      <c r="I5" s="335">
        <v>0</v>
      </c>
      <c r="J5" s="335">
        <v>7.3999999999999996E-2</v>
      </c>
      <c r="K5" s="335">
        <v>0</v>
      </c>
      <c r="L5" s="217"/>
    </row>
    <row r="6" spans="1:12">
      <c r="B6" s="75" t="s">
        <v>235</v>
      </c>
      <c r="C6" s="336">
        <v>0.82499999999999996</v>
      </c>
      <c r="D6" s="336">
        <v>0</v>
      </c>
      <c r="E6" s="336">
        <v>0</v>
      </c>
      <c r="F6" s="336">
        <v>0</v>
      </c>
      <c r="G6" s="336">
        <v>1.2999999999999999E-2</v>
      </c>
      <c r="H6" s="336">
        <v>0</v>
      </c>
      <c r="I6" s="336">
        <v>0</v>
      </c>
      <c r="J6" s="336">
        <v>0.16200000000000001</v>
      </c>
      <c r="K6" s="336">
        <v>0</v>
      </c>
      <c r="L6" s="217"/>
    </row>
    <row r="7" spans="1:12" ht="15.75" thickBot="1">
      <c r="B7" s="77" t="s">
        <v>236</v>
      </c>
      <c r="C7" s="337">
        <v>0.61799999999999999</v>
      </c>
      <c r="D7" s="337">
        <v>0</v>
      </c>
      <c r="E7" s="337">
        <v>0</v>
      </c>
      <c r="F7" s="337">
        <v>0</v>
      </c>
      <c r="G7" s="337">
        <v>1E-3</v>
      </c>
      <c r="H7" s="337">
        <v>0</v>
      </c>
      <c r="I7" s="337">
        <v>0</v>
      </c>
      <c r="J7" s="337">
        <v>0.38100000000000001</v>
      </c>
      <c r="K7" s="337">
        <v>0</v>
      </c>
      <c r="L7" s="217"/>
    </row>
    <row r="8" spans="1:12" ht="15.75" hidden="1" thickBot="1">
      <c r="B8" s="112"/>
      <c r="C8" s="338">
        <v>0</v>
      </c>
      <c r="D8" s="338">
        <v>0</v>
      </c>
      <c r="E8" s="338">
        <v>0</v>
      </c>
      <c r="F8" s="338">
        <v>0</v>
      </c>
      <c r="G8" s="338">
        <v>0</v>
      </c>
      <c r="H8" s="338">
        <v>0</v>
      </c>
      <c r="I8" s="338">
        <v>0</v>
      </c>
      <c r="J8" s="338">
        <v>0</v>
      </c>
      <c r="K8" s="338">
        <v>0</v>
      </c>
      <c r="L8" s="217"/>
    </row>
    <row r="9" spans="1:12">
      <c r="B9" s="75" t="s">
        <v>3</v>
      </c>
      <c r="C9" s="336">
        <v>0.85799999999999998</v>
      </c>
      <c r="D9" s="336">
        <v>0</v>
      </c>
      <c r="E9" s="336">
        <v>0</v>
      </c>
      <c r="F9" s="336">
        <v>0</v>
      </c>
      <c r="G9" s="336">
        <v>0.05</v>
      </c>
      <c r="H9" s="336">
        <v>0</v>
      </c>
      <c r="I9" s="336">
        <v>0</v>
      </c>
      <c r="J9" s="336">
        <v>9.2999999999999999E-2</v>
      </c>
      <c r="K9" s="336">
        <v>0</v>
      </c>
      <c r="L9" s="217"/>
    </row>
    <row r="10" spans="1:12">
      <c r="B10" s="75" t="s">
        <v>0</v>
      </c>
      <c r="C10" s="336">
        <v>0.79200000000000004</v>
      </c>
      <c r="D10" s="336">
        <v>0</v>
      </c>
      <c r="E10" s="336">
        <v>0</v>
      </c>
      <c r="F10" s="336">
        <v>1E-3</v>
      </c>
      <c r="G10" s="336">
        <v>4.2999999999999997E-2</v>
      </c>
      <c r="H10" s="336">
        <v>0</v>
      </c>
      <c r="I10" s="336">
        <v>4.4999999999999998E-2</v>
      </c>
      <c r="J10" s="336">
        <v>5.8000000000000003E-2</v>
      </c>
      <c r="K10" s="336">
        <v>6.0999999999999999E-2</v>
      </c>
      <c r="L10" s="217"/>
    </row>
    <row r="11" spans="1:12">
      <c r="B11" s="110" t="s">
        <v>1</v>
      </c>
      <c r="C11" s="111">
        <v>0.82199999999999995</v>
      </c>
      <c r="D11" s="111">
        <v>0</v>
      </c>
      <c r="E11" s="111">
        <v>0</v>
      </c>
      <c r="F11" s="111">
        <v>5.0000000000000001E-3</v>
      </c>
      <c r="G11" s="111">
        <v>6.5000000000000002E-2</v>
      </c>
      <c r="H11" s="111">
        <v>0</v>
      </c>
      <c r="I11" s="111">
        <v>0</v>
      </c>
      <c r="J11" s="111">
        <v>8.8999999999999996E-2</v>
      </c>
      <c r="K11" s="111">
        <v>1.7999999999999999E-2</v>
      </c>
      <c r="L11" s="217"/>
    </row>
    <row r="12" spans="1:12" ht="15.75" hidden="1" thickBot="1">
      <c r="B12" s="112"/>
      <c r="C12" s="338">
        <v>0</v>
      </c>
      <c r="D12" s="338">
        <v>0</v>
      </c>
      <c r="E12" s="338">
        <v>0</v>
      </c>
      <c r="F12" s="338">
        <v>0</v>
      </c>
      <c r="G12" s="338">
        <v>0</v>
      </c>
      <c r="H12" s="338">
        <v>0</v>
      </c>
      <c r="I12" s="338">
        <v>0</v>
      </c>
      <c r="J12" s="338">
        <v>0</v>
      </c>
      <c r="K12" s="338">
        <v>0</v>
      </c>
      <c r="L12" s="217"/>
    </row>
    <row r="13" spans="1:12">
      <c r="B13" s="113" t="s">
        <v>114</v>
      </c>
      <c r="C13" s="114">
        <v>0.124</v>
      </c>
      <c r="D13" s="114">
        <v>0.26700000000000002</v>
      </c>
      <c r="E13" s="114">
        <v>0.42499999999999999</v>
      </c>
      <c r="F13" s="114">
        <v>4.9000000000000002E-2</v>
      </c>
      <c r="G13" s="114">
        <v>0</v>
      </c>
      <c r="H13" s="114">
        <v>0</v>
      </c>
      <c r="I13" s="114">
        <v>0</v>
      </c>
      <c r="J13" s="114">
        <v>2.4E-2</v>
      </c>
      <c r="K13" s="114">
        <v>0.111</v>
      </c>
      <c r="L13" s="217"/>
    </row>
    <row r="14" spans="1:12">
      <c r="B14" s="75" t="s">
        <v>185</v>
      </c>
      <c r="C14" s="336">
        <v>0.49299999999999999</v>
      </c>
      <c r="D14" s="336">
        <v>0.22500000000000001</v>
      </c>
      <c r="E14" s="336">
        <v>0.19500000000000001</v>
      </c>
      <c r="F14" s="336">
        <v>0.05</v>
      </c>
      <c r="G14" s="336">
        <v>0.02</v>
      </c>
      <c r="H14" s="336">
        <v>0</v>
      </c>
      <c r="I14" s="336">
        <v>0</v>
      </c>
      <c r="J14" s="336">
        <v>1.7000000000000001E-2</v>
      </c>
      <c r="K14" s="336">
        <v>0</v>
      </c>
      <c r="L14" s="217"/>
    </row>
    <row r="15" spans="1:12">
      <c r="B15" s="76" t="s">
        <v>184</v>
      </c>
      <c r="C15" s="336">
        <v>0.55300000000000005</v>
      </c>
      <c r="D15" s="336">
        <v>0.26</v>
      </c>
      <c r="E15" s="336">
        <v>0.10100000000000001</v>
      </c>
      <c r="F15" s="336">
        <v>4.5999999999999999E-2</v>
      </c>
      <c r="G15" s="336">
        <v>2.8000000000000001E-2</v>
      </c>
      <c r="H15" s="336">
        <v>0</v>
      </c>
      <c r="I15" s="336">
        <v>0</v>
      </c>
      <c r="J15" s="336">
        <v>1.2E-2</v>
      </c>
      <c r="K15" s="336">
        <v>0</v>
      </c>
      <c r="L15" s="217"/>
    </row>
    <row r="16" spans="1:12">
      <c r="B16" s="76" t="s">
        <v>5</v>
      </c>
      <c r="C16" s="336">
        <v>0.52300000000000002</v>
      </c>
      <c r="D16" s="336">
        <v>0.24299999999999999</v>
      </c>
      <c r="E16" s="336">
        <v>0.14799999999999999</v>
      </c>
      <c r="F16" s="336">
        <v>4.8000000000000001E-2</v>
      </c>
      <c r="G16" s="336">
        <v>2.4E-2</v>
      </c>
      <c r="H16" s="336">
        <v>0</v>
      </c>
      <c r="I16" s="336">
        <v>0</v>
      </c>
      <c r="J16" s="336">
        <v>1.4E-2</v>
      </c>
      <c r="K16" s="336">
        <v>0</v>
      </c>
      <c r="L16" s="217"/>
    </row>
    <row r="17" spans="2:12">
      <c r="B17" s="75" t="s">
        <v>7</v>
      </c>
      <c r="C17" s="336">
        <v>0.90100000000000002</v>
      </c>
      <c r="D17" s="336">
        <v>0</v>
      </c>
      <c r="E17" s="336">
        <v>0</v>
      </c>
      <c r="F17" s="336">
        <v>1E-3</v>
      </c>
      <c r="G17" s="336">
        <v>0.02</v>
      </c>
      <c r="H17" s="336">
        <v>0</v>
      </c>
      <c r="I17" s="336">
        <v>0</v>
      </c>
      <c r="J17" s="336">
        <v>2.5000000000000001E-2</v>
      </c>
      <c r="K17" s="336">
        <v>5.2999999999999999E-2</v>
      </c>
      <c r="L17" s="217"/>
    </row>
    <row r="18" spans="2:12" ht="15.75" hidden="1" thickBot="1">
      <c r="B18" s="112"/>
      <c r="C18" s="338">
        <v>0</v>
      </c>
      <c r="D18" s="338">
        <v>0</v>
      </c>
      <c r="E18" s="338">
        <v>0</v>
      </c>
      <c r="F18" s="338">
        <v>0</v>
      </c>
      <c r="G18" s="338">
        <v>0</v>
      </c>
      <c r="H18" s="338">
        <v>0</v>
      </c>
      <c r="I18" s="338">
        <v>0</v>
      </c>
      <c r="J18" s="338">
        <v>0</v>
      </c>
      <c r="K18" s="338">
        <v>0</v>
      </c>
      <c r="L18" s="217"/>
    </row>
    <row r="19" spans="2:12">
      <c r="B19" s="75" t="s">
        <v>113</v>
      </c>
      <c r="C19" s="336">
        <v>1.2E-2</v>
      </c>
      <c r="D19" s="336">
        <v>2E-3</v>
      </c>
      <c r="E19" s="336">
        <v>0.14299999999999999</v>
      </c>
      <c r="F19" s="336">
        <v>1.0999999999999999E-2</v>
      </c>
      <c r="G19" s="336">
        <v>0</v>
      </c>
      <c r="H19" s="336">
        <v>0.748</v>
      </c>
      <c r="I19" s="336">
        <v>0</v>
      </c>
      <c r="J19" s="336">
        <v>8.4000000000000005E-2</v>
      </c>
      <c r="K19" s="336">
        <v>0</v>
      </c>
      <c r="L19" s="217"/>
    </row>
    <row r="20" spans="2:12">
      <c r="B20" s="75" t="s">
        <v>117</v>
      </c>
      <c r="C20" s="336">
        <v>0.43</v>
      </c>
      <c r="D20" s="336">
        <v>0.17299999999999999</v>
      </c>
      <c r="E20" s="336">
        <v>0</v>
      </c>
      <c r="F20" s="336">
        <v>0</v>
      </c>
      <c r="G20" s="336">
        <v>0</v>
      </c>
      <c r="H20" s="336">
        <v>0</v>
      </c>
      <c r="I20" s="336">
        <v>0.38200000000000001</v>
      </c>
      <c r="J20" s="336">
        <v>1E-3</v>
      </c>
      <c r="K20" s="336">
        <v>1.4E-2</v>
      </c>
      <c r="L20" s="217"/>
    </row>
    <row r="21" spans="2:12">
      <c r="B21" s="75" t="s">
        <v>116</v>
      </c>
      <c r="C21" s="336">
        <v>0.36399999999999999</v>
      </c>
      <c r="D21" s="336">
        <v>0</v>
      </c>
      <c r="E21" s="336">
        <v>0</v>
      </c>
      <c r="F21" s="336">
        <v>0</v>
      </c>
      <c r="G21" s="336">
        <v>2E-3</v>
      </c>
      <c r="H21" s="336">
        <v>0.629</v>
      </c>
      <c r="I21" s="336">
        <v>0</v>
      </c>
      <c r="J21" s="336">
        <v>5.0000000000000001E-3</v>
      </c>
      <c r="K21" s="336">
        <v>0</v>
      </c>
      <c r="L21" s="217"/>
    </row>
    <row r="22" spans="2:12">
      <c r="B22" s="75" t="s">
        <v>2</v>
      </c>
      <c r="C22" s="336">
        <v>0.92900000000000005</v>
      </c>
      <c r="D22" s="336">
        <v>4.0000000000000001E-3</v>
      </c>
      <c r="E22" s="336">
        <v>0</v>
      </c>
      <c r="F22" s="336">
        <v>0</v>
      </c>
      <c r="G22" s="336">
        <v>0</v>
      </c>
      <c r="H22" s="336">
        <v>0</v>
      </c>
      <c r="I22" s="336">
        <v>2.7E-2</v>
      </c>
      <c r="J22" s="336">
        <v>0.04</v>
      </c>
      <c r="K22" s="336">
        <v>1E-3</v>
      </c>
      <c r="L22" s="217"/>
    </row>
    <row r="23" spans="2:12" ht="15.75" thickBot="1">
      <c r="B23" s="110" t="s">
        <v>115</v>
      </c>
      <c r="C23" s="111">
        <v>0.98799999999999999</v>
      </c>
      <c r="D23" s="111">
        <v>0</v>
      </c>
      <c r="E23" s="111">
        <v>0</v>
      </c>
      <c r="F23" s="111">
        <v>0</v>
      </c>
      <c r="G23" s="111">
        <v>0</v>
      </c>
      <c r="H23" s="111">
        <v>0</v>
      </c>
      <c r="I23" s="111">
        <v>1.2E-2</v>
      </c>
      <c r="J23" s="111">
        <v>0</v>
      </c>
      <c r="K23" s="111">
        <v>0</v>
      </c>
      <c r="L23" s="217"/>
    </row>
    <row r="24" spans="2:12" ht="15.75" hidden="1" thickBot="1">
      <c r="B24" s="112"/>
      <c r="C24" s="338">
        <v>0</v>
      </c>
      <c r="D24" s="338">
        <v>0</v>
      </c>
      <c r="E24" s="338">
        <v>0</v>
      </c>
      <c r="F24" s="338">
        <v>0</v>
      </c>
      <c r="G24" s="338">
        <v>0</v>
      </c>
      <c r="H24" s="338">
        <v>0</v>
      </c>
      <c r="I24" s="338">
        <v>0</v>
      </c>
      <c r="J24" s="338">
        <v>0</v>
      </c>
      <c r="K24" s="338">
        <v>0</v>
      </c>
      <c r="L24" s="217"/>
    </row>
    <row r="25" spans="2:12">
      <c r="B25" s="74" t="s">
        <v>112</v>
      </c>
      <c r="C25" s="335">
        <v>0.372</v>
      </c>
      <c r="D25" s="335">
        <v>7.4999999999999997E-2</v>
      </c>
      <c r="E25" s="335">
        <v>0.36099999999999999</v>
      </c>
      <c r="F25" s="335">
        <v>0.128</v>
      </c>
      <c r="G25" s="335">
        <v>2.9000000000000001E-2</v>
      </c>
      <c r="H25" s="335">
        <v>0</v>
      </c>
      <c r="I25" s="335">
        <v>7.0000000000000001E-3</v>
      </c>
      <c r="J25" s="335">
        <v>2.5000000000000001E-2</v>
      </c>
      <c r="K25" s="335">
        <v>3.0000000000000001E-3</v>
      </c>
      <c r="L25" s="217"/>
    </row>
    <row r="26" spans="2:12" ht="15.75" thickBot="1">
      <c r="B26" s="109" t="s">
        <v>168</v>
      </c>
      <c r="C26" s="337">
        <v>0.59899999999999998</v>
      </c>
      <c r="D26" s="337">
        <v>0.1</v>
      </c>
      <c r="E26" s="337">
        <v>0</v>
      </c>
      <c r="F26" s="337">
        <v>0.186</v>
      </c>
      <c r="G26" s="337">
        <v>0.05</v>
      </c>
      <c r="H26" s="337">
        <v>0</v>
      </c>
      <c r="I26" s="337">
        <v>1.4E-2</v>
      </c>
      <c r="J26" s="337">
        <v>8.0000000000000002E-3</v>
      </c>
      <c r="K26" s="337">
        <v>4.2999999999999997E-2</v>
      </c>
      <c r="L26" s="217"/>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1"/>
  <dimension ref="A1:O17"/>
  <sheetViews>
    <sheetView zoomScaleNormal="100" workbookViewId="0">
      <selection activeCell="G27" sqref="G27"/>
    </sheetView>
  </sheetViews>
  <sheetFormatPr baseColWidth="10" defaultRowHeight="15"/>
  <cols>
    <col min="1" max="1" width="11.42578125" style="115"/>
    <col min="2" max="2" width="40" style="115" customWidth="1"/>
    <col min="3" max="4" width="15.7109375" style="115" customWidth="1"/>
    <col min="5" max="5" width="20.7109375" style="115" customWidth="1"/>
    <col min="6" max="8" width="11.42578125" style="181"/>
    <col min="9" max="9" width="11.42578125" style="115" customWidth="1"/>
    <col min="10" max="14" width="11.42578125" style="115"/>
    <col min="15" max="15" width="11.42578125" style="182"/>
    <col min="16" max="16384" width="11.42578125" style="115"/>
  </cols>
  <sheetData>
    <row r="1" spans="1:15">
      <c r="A1" s="164" t="s">
        <v>280</v>
      </c>
    </row>
    <row r="4" spans="1:15" ht="31.5">
      <c r="B4" s="184" t="s">
        <v>248</v>
      </c>
      <c r="C4" s="50" t="s">
        <v>60</v>
      </c>
      <c r="D4" s="51" t="s">
        <v>61</v>
      </c>
      <c r="E4" s="52" t="s">
        <v>132</v>
      </c>
      <c r="F4" s="115"/>
      <c r="G4" s="115"/>
      <c r="H4" s="115"/>
      <c r="O4" s="115"/>
    </row>
    <row r="5" spans="1:15" ht="15.75">
      <c r="B5" s="529" t="s">
        <v>125</v>
      </c>
      <c r="C5" s="530"/>
      <c r="D5" s="530"/>
      <c r="E5" s="531"/>
      <c r="F5" s="115"/>
      <c r="G5" s="115"/>
      <c r="H5" s="115"/>
      <c r="O5" s="115"/>
    </row>
    <row r="6" spans="1:15" ht="30" customHeight="1">
      <c r="B6" s="36" t="s">
        <v>318</v>
      </c>
      <c r="C6" s="38">
        <v>1554</v>
      </c>
      <c r="D6" s="39">
        <v>883</v>
      </c>
      <c r="E6" s="40">
        <v>0.56799999999999995</v>
      </c>
      <c r="F6" s="115"/>
      <c r="G6" s="115"/>
      <c r="H6" s="115"/>
      <c r="O6" s="115"/>
    </row>
    <row r="7" spans="1:15" ht="15.75">
      <c r="B7" s="37" t="s">
        <v>126</v>
      </c>
      <c r="C7" s="41">
        <v>54</v>
      </c>
      <c r="D7" s="42">
        <v>25.8</v>
      </c>
      <c r="E7" s="43">
        <v>0.47799999999999998</v>
      </c>
      <c r="F7" s="115"/>
      <c r="G7" s="183"/>
      <c r="H7" s="183"/>
      <c r="O7" s="115"/>
    </row>
    <row r="8" spans="1:15" ht="15.75">
      <c r="B8" s="36" t="s">
        <v>319</v>
      </c>
      <c r="C8" s="44">
        <v>1500</v>
      </c>
      <c r="D8" s="45">
        <v>857</v>
      </c>
      <c r="E8" s="46">
        <v>0.57099999999999995</v>
      </c>
      <c r="F8" s="115"/>
      <c r="G8" s="115"/>
      <c r="H8" s="115"/>
      <c r="O8" s="115"/>
    </row>
    <row r="9" spans="1:15" ht="15.75">
      <c r="B9" s="529" t="s">
        <v>127</v>
      </c>
      <c r="C9" s="530"/>
      <c r="D9" s="530"/>
      <c r="E9" s="531"/>
      <c r="F9" s="115"/>
      <c r="G9" s="115"/>
      <c r="H9" s="115"/>
      <c r="O9" s="115"/>
    </row>
    <row r="10" spans="1:15" ht="15.75">
      <c r="B10" s="36" t="s">
        <v>319</v>
      </c>
      <c r="C10" s="38">
        <v>1551.3</v>
      </c>
      <c r="D10" s="39">
        <v>856.5</v>
      </c>
      <c r="E10" s="46">
        <v>0.55200000000000005</v>
      </c>
      <c r="F10" s="115"/>
      <c r="G10" s="115"/>
      <c r="H10" s="115"/>
      <c r="O10" s="115"/>
    </row>
    <row r="11" spans="1:15" ht="15.75">
      <c r="B11" s="37" t="s">
        <v>121</v>
      </c>
      <c r="C11" s="47">
        <v>20.3</v>
      </c>
      <c r="D11" s="48">
        <v>63.1</v>
      </c>
      <c r="E11" s="49">
        <v>3.1080000000000001</v>
      </c>
      <c r="F11" s="115"/>
      <c r="G11" s="115"/>
      <c r="H11" s="115"/>
      <c r="O11" s="115"/>
    </row>
    <row r="12" spans="1:15" ht="30" customHeight="1">
      <c r="B12" s="36" t="s">
        <v>320</v>
      </c>
      <c r="C12" s="38">
        <v>1531</v>
      </c>
      <c r="D12" s="39">
        <v>793.4</v>
      </c>
      <c r="E12" s="40">
        <v>0.51800000000000002</v>
      </c>
      <c r="F12" s="115"/>
      <c r="G12" s="115"/>
      <c r="H12" s="115"/>
      <c r="O12" s="115"/>
    </row>
    <row r="13" spans="1:15" ht="15.75">
      <c r="B13" s="37" t="s">
        <v>128</v>
      </c>
      <c r="C13" s="205" t="s">
        <v>129</v>
      </c>
      <c r="D13" s="48">
        <v>56.9</v>
      </c>
      <c r="E13" s="49" t="s">
        <v>131</v>
      </c>
      <c r="F13" s="115"/>
      <c r="G13" s="115"/>
      <c r="H13" s="115"/>
      <c r="O13" s="115"/>
    </row>
    <row r="14" spans="1:15" ht="15.75">
      <c r="B14" s="37" t="s">
        <v>130</v>
      </c>
      <c r="C14" s="205" t="s">
        <v>129</v>
      </c>
      <c r="D14" s="48">
        <v>20.100000000000001</v>
      </c>
      <c r="E14" s="49" t="s">
        <v>131</v>
      </c>
      <c r="F14" s="115"/>
      <c r="G14" s="115"/>
      <c r="H14" s="115"/>
      <c r="O14" s="115"/>
    </row>
    <row r="15" spans="1:15" ht="31.5">
      <c r="B15" s="36" t="s">
        <v>321</v>
      </c>
      <c r="C15" s="38">
        <v>1524.7</v>
      </c>
      <c r="D15" s="39">
        <v>716.5</v>
      </c>
      <c r="E15" s="40">
        <v>0.47</v>
      </c>
      <c r="F15" s="115"/>
      <c r="G15" s="115"/>
      <c r="H15" s="115"/>
      <c r="O15" s="115"/>
    </row>
    <row r="16" spans="1:15" ht="15.75">
      <c r="B16" s="37" t="s">
        <v>124</v>
      </c>
      <c r="C16" s="47">
        <v>113</v>
      </c>
      <c r="D16" s="48">
        <v>68.8</v>
      </c>
      <c r="E16" s="49">
        <v>0.60899999999999999</v>
      </c>
      <c r="F16" s="115"/>
      <c r="G16" s="115"/>
      <c r="H16" s="115"/>
      <c r="O16" s="115"/>
    </row>
    <row r="17" spans="2:15" ht="31.5">
      <c r="B17" s="36" t="s">
        <v>322</v>
      </c>
      <c r="C17" s="38">
        <v>1411.7</v>
      </c>
      <c r="D17" s="39">
        <v>647.6</v>
      </c>
      <c r="E17" s="40">
        <v>0.45900000000000002</v>
      </c>
      <c r="F17" s="115"/>
      <c r="G17" s="115"/>
      <c r="H17" s="115"/>
      <c r="O17" s="115"/>
    </row>
  </sheetData>
  <mergeCells count="2">
    <mergeCell ref="B5:E5"/>
    <mergeCell ref="B9:E9"/>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N8"/>
  <sheetViews>
    <sheetView topLeftCell="B1" zoomScaleNormal="100" workbookViewId="0">
      <selection activeCell="B16" sqref="B16"/>
    </sheetView>
  </sheetViews>
  <sheetFormatPr baseColWidth="10" defaultRowHeight="15"/>
  <cols>
    <col min="1" max="1" width="11.42578125" style="115"/>
    <col min="2" max="2" width="25.7109375" style="115" customWidth="1"/>
    <col min="3" max="4" width="11.42578125" style="115"/>
    <col min="5" max="7" width="11.42578125" style="181"/>
    <col min="8" max="8" width="11.42578125" style="115" customWidth="1"/>
    <col min="9" max="13" width="11.42578125" style="115"/>
    <col min="14" max="14" width="11.42578125" style="182"/>
    <col min="15" max="16384" width="11.42578125" style="115"/>
  </cols>
  <sheetData>
    <row r="1" spans="1:8">
      <c r="A1" s="164" t="s">
        <v>281</v>
      </c>
    </row>
    <row r="3" spans="1:8" ht="16.5" thickBot="1">
      <c r="B3" s="53"/>
      <c r="E3" s="115"/>
      <c r="F3" s="115"/>
      <c r="G3" s="115"/>
    </row>
    <row r="4" spans="1:8" ht="18.75">
      <c r="B4" s="532" t="s">
        <v>248</v>
      </c>
      <c r="C4" s="534" t="s">
        <v>60</v>
      </c>
      <c r="D4" s="535"/>
      <c r="E4" s="536"/>
      <c r="F4" s="537" t="s">
        <v>61</v>
      </c>
      <c r="G4" s="535"/>
      <c r="H4" s="536"/>
    </row>
    <row r="5" spans="1:8" ht="43.5" thickBot="1">
      <c r="B5" s="533"/>
      <c r="C5" s="287" t="s">
        <v>133</v>
      </c>
      <c r="D5" s="288" t="s">
        <v>134</v>
      </c>
      <c r="E5" s="289" t="s">
        <v>135</v>
      </c>
      <c r="F5" s="290" t="s">
        <v>133</v>
      </c>
      <c r="G5" s="288" t="s">
        <v>134</v>
      </c>
      <c r="H5" s="289" t="s">
        <v>135</v>
      </c>
    </row>
    <row r="6" spans="1:8" ht="20.100000000000001" customHeight="1" thickBot="1">
      <c r="B6" s="64" t="s">
        <v>136</v>
      </c>
      <c r="C6" s="54">
        <v>1545</v>
      </c>
      <c r="D6" s="55">
        <v>1441</v>
      </c>
      <c r="E6" s="56" t="s">
        <v>137</v>
      </c>
      <c r="F6" s="60">
        <v>977</v>
      </c>
      <c r="G6" s="61">
        <v>687</v>
      </c>
      <c r="H6" s="56" t="s">
        <v>138</v>
      </c>
    </row>
    <row r="7" spans="1:8" ht="20.100000000000001" customHeight="1" thickBot="1">
      <c r="B7" s="65" t="s">
        <v>139</v>
      </c>
      <c r="C7" s="57">
        <v>1545</v>
      </c>
      <c r="D7" s="58">
        <v>1567</v>
      </c>
      <c r="E7" s="59" t="s">
        <v>140</v>
      </c>
      <c r="F7" s="62">
        <v>977</v>
      </c>
      <c r="G7" s="63">
        <v>749</v>
      </c>
      <c r="H7" s="59" t="s">
        <v>141</v>
      </c>
    </row>
    <row r="8" spans="1:8">
      <c r="F8" s="115"/>
      <c r="G8" s="115"/>
    </row>
  </sheetData>
  <mergeCells count="3">
    <mergeCell ref="B4:B5"/>
    <mergeCell ref="C4:E4"/>
    <mergeCell ref="F4:H4"/>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topLeftCell="A31" workbookViewId="0">
      <selection activeCell="I35" sqref="I35"/>
    </sheetView>
  </sheetViews>
  <sheetFormatPr baseColWidth="10" defaultRowHeight="15"/>
  <cols>
    <col min="4" max="7" width="18.7109375" customWidth="1"/>
  </cols>
  <sheetData>
    <row r="1" spans="1:7" ht="15.75">
      <c r="A1" s="16" t="s">
        <v>282</v>
      </c>
    </row>
    <row r="3" spans="1:7" ht="15.75" thickBot="1"/>
    <row r="4" spans="1:7" ht="72.75" thickBot="1">
      <c r="A4" s="15"/>
      <c r="B4" s="19" t="s">
        <v>101</v>
      </c>
      <c r="C4" s="19" t="s">
        <v>100</v>
      </c>
      <c r="D4" s="20" t="s">
        <v>97</v>
      </c>
      <c r="E4" s="20" t="s">
        <v>98</v>
      </c>
      <c r="F4" s="20" t="s">
        <v>99</v>
      </c>
      <c r="G4" s="20" t="s">
        <v>151</v>
      </c>
    </row>
    <row r="5" spans="1:7">
      <c r="B5" s="22">
        <v>1989</v>
      </c>
      <c r="C5" s="22">
        <v>1924</v>
      </c>
      <c r="D5" s="461">
        <v>0.48399999999999999</v>
      </c>
      <c r="E5" s="462"/>
      <c r="F5" s="462"/>
      <c r="G5" s="462"/>
    </row>
    <row r="6" spans="1:7">
      <c r="B6" s="23">
        <v>1990</v>
      </c>
      <c r="C6" s="23">
        <v>1925</v>
      </c>
      <c r="D6" s="243"/>
      <c r="E6" s="463"/>
      <c r="F6" s="463"/>
      <c r="G6" s="463"/>
    </row>
    <row r="7" spans="1:7">
      <c r="B7" s="23">
        <v>1991</v>
      </c>
      <c r="C7" s="23">
        <v>1926</v>
      </c>
      <c r="D7" s="243">
        <v>0.48799999999999999</v>
      </c>
      <c r="E7" s="463"/>
      <c r="F7" s="463"/>
      <c r="G7" s="463"/>
    </row>
    <row r="8" spans="1:7">
      <c r="B8" s="23">
        <v>1992</v>
      </c>
      <c r="C8" s="23">
        <v>1927</v>
      </c>
      <c r="D8" s="243"/>
      <c r="E8" s="463"/>
      <c r="F8" s="463"/>
      <c r="G8" s="463"/>
    </row>
    <row r="9" spans="1:7">
      <c r="B9" s="23">
        <v>1993</v>
      </c>
      <c r="C9" s="23">
        <v>1928</v>
      </c>
      <c r="D9" s="243">
        <v>0.50700000000000001</v>
      </c>
      <c r="E9" s="463"/>
      <c r="F9" s="463"/>
      <c r="G9" s="463"/>
    </row>
    <row r="10" spans="1:7">
      <c r="B10" s="23">
        <v>1994</v>
      </c>
      <c r="C10" s="23">
        <v>1929</v>
      </c>
      <c r="D10" s="243"/>
      <c r="E10" s="463"/>
      <c r="F10" s="463"/>
      <c r="G10" s="463"/>
    </row>
    <row r="11" spans="1:7">
      <c r="B11" s="23">
        <v>1995</v>
      </c>
      <c r="C11" s="23">
        <v>1930</v>
      </c>
      <c r="D11" s="243">
        <v>0.52</v>
      </c>
      <c r="E11" s="463"/>
      <c r="F11" s="463"/>
      <c r="G11" s="463"/>
    </row>
    <row r="12" spans="1:7">
      <c r="B12" s="23">
        <v>1996</v>
      </c>
      <c r="C12" s="23">
        <v>1931</v>
      </c>
      <c r="D12" s="243"/>
      <c r="E12" s="463"/>
      <c r="F12" s="463"/>
      <c r="G12" s="463"/>
    </row>
    <row r="13" spans="1:7">
      <c r="B13" s="23">
        <v>1997</v>
      </c>
      <c r="C13" s="23">
        <v>1932</v>
      </c>
      <c r="D13" s="243">
        <v>0.52200000000000002</v>
      </c>
      <c r="E13" s="463"/>
      <c r="F13" s="463"/>
      <c r="G13" s="463"/>
    </row>
    <row r="14" spans="1:7">
      <c r="B14" s="23">
        <v>1998</v>
      </c>
      <c r="C14" s="23">
        <v>1933</v>
      </c>
      <c r="D14" s="243"/>
      <c r="E14" s="463"/>
      <c r="F14" s="463"/>
      <c r="G14" s="463"/>
    </row>
    <row r="15" spans="1:7">
      <c r="B15" s="23">
        <v>1999</v>
      </c>
      <c r="C15" s="23">
        <v>1934</v>
      </c>
      <c r="D15" s="243">
        <v>0.53400000000000003</v>
      </c>
      <c r="E15" s="463"/>
      <c r="F15" s="463"/>
      <c r="G15" s="463"/>
    </row>
    <row r="16" spans="1:7">
      <c r="B16" s="23">
        <v>2000</v>
      </c>
      <c r="C16" s="23">
        <v>1935</v>
      </c>
      <c r="D16" s="243"/>
      <c r="E16" s="463"/>
      <c r="F16" s="463"/>
      <c r="G16" s="463"/>
    </row>
    <row r="17" spans="2:7">
      <c r="B17" s="23">
        <v>2001</v>
      </c>
      <c r="C17" s="23">
        <v>1936</v>
      </c>
      <c r="D17" s="243">
        <v>0.56100000000000005</v>
      </c>
      <c r="E17" s="463"/>
      <c r="F17" s="463"/>
      <c r="G17" s="463"/>
    </row>
    <row r="18" spans="2:7">
      <c r="B18" s="23">
        <v>2002</v>
      </c>
      <c r="C18" s="23">
        <v>1937</v>
      </c>
      <c r="D18" s="243"/>
      <c r="E18" s="463"/>
      <c r="F18" s="463"/>
      <c r="G18" s="463"/>
    </row>
    <row r="19" spans="2:7">
      <c r="B19" s="23">
        <v>2003</v>
      </c>
      <c r="C19" s="23">
        <v>1938</v>
      </c>
      <c r="D19" s="243">
        <v>0.57699999999999996</v>
      </c>
      <c r="E19" s="463"/>
      <c r="F19" s="463"/>
      <c r="G19" s="463"/>
    </row>
    <row r="20" spans="2:7">
      <c r="B20" s="23">
        <v>2004</v>
      </c>
      <c r="C20" s="23">
        <v>1939</v>
      </c>
      <c r="D20" s="211">
        <v>0.58799999999999997</v>
      </c>
      <c r="E20" s="211">
        <v>0.66300000000000003</v>
      </c>
      <c r="F20" s="211">
        <v>0.54600000000000004</v>
      </c>
      <c r="G20" s="211">
        <v>0.70199999999999996</v>
      </c>
    </row>
    <row r="21" spans="2:7">
      <c r="B21" s="23">
        <v>2005</v>
      </c>
      <c r="C21" s="23">
        <v>1940</v>
      </c>
      <c r="D21" s="211">
        <v>0.60099999999999998</v>
      </c>
      <c r="E21" s="211">
        <v>0.67500000000000004</v>
      </c>
      <c r="F21" s="211">
        <v>0.54900000000000004</v>
      </c>
      <c r="G21" s="211">
        <v>0.70199999999999996</v>
      </c>
    </row>
    <row r="22" spans="2:7">
      <c r="B22" s="23">
        <v>2006</v>
      </c>
      <c r="C22" s="23">
        <v>1941</v>
      </c>
      <c r="D22" s="211">
        <v>0.61299999999999999</v>
      </c>
      <c r="E22" s="211">
        <v>0.68300000000000005</v>
      </c>
      <c r="F22" s="211">
        <v>0.55500000000000005</v>
      </c>
      <c r="G22" s="211">
        <v>0.70299999999999996</v>
      </c>
    </row>
    <row r="23" spans="2:7">
      <c r="B23" s="23">
        <v>2007</v>
      </c>
      <c r="C23" s="23">
        <v>1942</v>
      </c>
      <c r="D23" s="211">
        <v>0.61799999999999999</v>
      </c>
      <c r="E23" s="211">
        <v>0.68500000000000005</v>
      </c>
      <c r="F23" s="211">
        <v>0.56200000000000006</v>
      </c>
      <c r="G23" s="211">
        <v>0.70699999999999996</v>
      </c>
    </row>
    <row r="24" spans="2:7">
      <c r="B24" s="23">
        <v>2008</v>
      </c>
      <c r="C24" s="23">
        <v>1943</v>
      </c>
      <c r="D24" s="211">
        <v>0.626</v>
      </c>
      <c r="E24" s="211">
        <v>0.68799999999999994</v>
      </c>
      <c r="F24" s="211">
        <v>0.57099999999999995</v>
      </c>
      <c r="G24" s="211">
        <v>0.71799999999999997</v>
      </c>
    </row>
    <row r="25" spans="2:7">
      <c r="B25" s="23">
        <v>2009</v>
      </c>
      <c r="C25" s="23">
        <v>1944</v>
      </c>
      <c r="D25" s="211">
        <v>0.63</v>
      </c>
      <c r="E25" s="211">
        <v>0.68799999999999994</v>
      </c>
      <c r="F25" s="211">
        <v>0.57499999999999996</v>
      </c>
      <c r="G25" s="211">
        <v>0.72</v>
      </c>
    </row>
    <row r="26" spans="2:7">
      <c r="B26" s="23">
        <v>2010</v>
      </c>
      <c r="C26" s="23">
        <v>1945</v>
      </c>
      <c r="D26" s="211">
        <v>0.63700000000000001</v>
      </c>
      <c r="E26" s="211">
        <v>0.69599999999999995</v>
      </c>
      <c r="F26" s="211">
        <v>0.57899999999999996</v>
      </c>
      <c r="G26" s="211">
        <v>0.72399999999999998</v>
      </c>
    </row>
    <row r="27" spans="2:7">
      <c r="B27" s="66">
        <v>2011</v>
      </c>
      <c r="C27" s="66">
        <v>1946</v>
      </c>
      <c r="D27" s="464">
        <v>0.63700000000000001</v>
      </c>
      <c r="E27" s="464">
        <v>0.69199999999999995</v>
      </c>
      <c r="F27" s="464">
        <v>0.58099999999999996</v>
      </c>
      <c r="G27" s="464">
        <v>0.71799999999999997</v>
      </c>
    </row>
    <row r="28" spans="2:7" ht="15.75" thickBot="1">
      <c r="B28" s="24">
        <v>2012</v>
      </c>
      <c r="C28" s="24">
        <v>1947</v>
      </c>
      <c r="D28" s="465">
        <v>0.63100000000000001</v>
      </c>
      <c r="E28" s="465">
        <v>0.67800000000000005</v>
      </c>
      <c r="F28" s="465">
        <v>0.57499999999999996</v>
      </c>
      <c r="G28" s="465">
        <v>0.70899999999999996</v>
      </c>
    </row>
  </sheetData>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opLeftCell="B1" workbookViewId="0">
      <selection activeCell="B25" sqref="B25"/>
    </sheetView>
  </sheetViews>
  <sheetFormatPr baseColWidth="10" defaultRowHeight="15"/>
  <cols>
    <col min="1" max="1" width="11.42578125" style="115"/>
    <col min="2" max="2" width="32.28515625" style="115" customWidth="1"/>
    <col min="3" max="16384" width="11.42578125" style="115"/>
  </cols>
  <sheetData>
    <row r="1" spans="1:12" ht="15.75">
      <c r="A1" s="231" t="s">
        <v>283</v>
      </c>
    </row>
    <row r="2" spans="1:12" ht="15.75">
      <c r="A2" s="231"/>
    </row>
    <row r="3" spans="1:12" ht="16.5" thickBot="1">
      <c r="A3" s="232"/>
    </row>
    <row r="4" spans="1:12" ht="44.25" thickBot="1">
      <c r="B4" s="233" t="s">
        <v>250</v>
      </c>
      <c r="C4" s="234">
        <v>2002</v>
      </c>
      <c r="D4" s="234">
        <v>2003</v>
      </c>
      <c r="E4" s="234">
        <v>2004</v>
      </c>
      <c r="F4" s="235">
        <v>2005</v>
      </c>
      <c r="G4" s="234">
        <v>2006</v>
      </c>
      <c r="H4" s="234">
        <v>2007</v>
      </c>
      <c r="I4" s="234">
        <v>2008</v>
      </c>
      <c r="J4" s="234">
        <v>2009</v>
      </c>
      <c r="K4" s="234">
        <v>2010</v>
      </c>
      <c r="L4" s="236">
        <v>2011</v>
      </c>
    </row>
    <row r="5" spans="1:12" ht="15.75" thickBot="1">
      <c r="B5" s="237" t="s">
        <v>251</v>
      </c>
      <c r="C5" s="238">
        <v>0.94399999999999995</v>
      </c>
      <c r="D5" s="238">
        <v>0.93500000000000005</v>
      </c>
      <c r="E5" s="238">
        <v>0.93899999999999995</v>
      </c>
      <c r="F5" s="238">
        <v>0.93899999999999995</v>
      </c>
      <c r="G5" s="238">
        <v>0.94299999999999995</v>
      </c>
      <c r="H5" s="238">
        <v>0.94099999999999995</v>
      </c>
      <c r="I5" s="238">
        <v>0.94099999999999995</v>
      </c>
      <c r="J5" s="238">
        <v>0.94599999999999995</v>
      </c>
      <c r="K5" s="238">
        <v>0.95099999999999996</v>
      </c>
      <c r="L5" s="239">
        <v>0.95599999999999996</v>
      </c>
    </row>
    <row r="6" spans="1:12" s="145" customFormat="1" ht="15.75" thickBot="1">
      <c r="C6" s="146"/>
      <c r="D6" s="146"/>
      <c r="E6" s="146"/>
    </row>
    <row r="7" spans="1:12" ht="44.25" thickBot="1">
      <c r="B7" s="233" t="s">
        <v>252</v>
      </c>
      <c r="C7" s="234">
        <v>2002</v>
      </c>
      <c r="D7" s="234">
        <v>2003</v>
      </c>
      <c r="E7" s="234">
        <v>2004</v>
      </c>
      <c r="F7" s="235">
        <v>2005</v>
      </c>
      <c r="G7" s="234">
        <v>2006</v>
      </c>
      <c r="H7" s="234">
        <v>2007</v>
      </c>
      <c r="I7" s="234">
        <v>2008</v>
      </c>
      <c r="J7" s="234">
        <v>2009</v>
      </c>
      <c r="K7" s="234">
        <v>2010</v>
      </c>
      <c r="L7" s="236">
        <v>2011</v>
      </c>
    </row>
    <row r="8" spans="1:12" ht="15.75" thickBot="1">
      <c r="B8" s="237" t="s">
        <v>251</v>
      </c>
      <c r="C8" s="240">
        <v>2.3999999999999995</v>
      </c>
      <c r="D8" s="240">
        <v>1.9000000000000004</v>
      </c>
      <c r="E8" s="240">
        <v>2.6999999999999997</v>
      </c>
      <c r="F8" s="240">
        <v>2.5999999999999996</v>
      </c>
      <c r="G8" s="240">
        <v>2.3999999999999995</v>
      </c>
      <c r="H8" s="240">
        <v>2.2000000000000006</v>
      </c>
      <c r="I8" s="240">
        <v>3.3000000000000003</v>
      </c>
      <c r="J8" s="240">
        <v>2.4000000000000008</v>
      </c>
      <c r="K8" s="240">
        <v>1.8000000000000003</v>
      </c>
      <c r="L8" s="241">
        <v>1.8000000000000003</v>
      </c>
    </row>
    <row r="9" spans="1:12">
      <c r="C9" s="146"/>
      <c r="D9" s="146"/>
      <c r="E9" s="146"/>
      <c r="F9" s="146"/>
      <c r="G9" s="146"/>
      <c r="H9" s="146"/>
      <c r="I9" s="146"/>
      <c r="J9" s="146"/>
      <c r="K9" s="146"/>
      <c r="L9" s="146"/>
    </row>
    <row r="10" spans="1:12">
      <c r="B10" s="13"/>
    </row>
    <row r="11" spans="1:12">
      <c r="B11" s="13"/>
    </row>
    <row r="12" spans="1:12">
      <c r="B12" s="13"/>
    </row>
    <row r="21" spans="3:10" ht="15.75">
      <c r="C21" s="496" t="s">
        <v>255</v>
      </c>
      <c r="D21" s="496"/>
      <c r="E21" s="496"/>
      <c r="F21" s="496"/>
      <c r="G21" s="496" t="s">
        <v>256</v>
      </c>
      <c r="H21" s="496"/>
      <c r="I21" s="496"/>
      <c r="J21" s="496"/>
    </row>
  </sheetData>
  <mergeCells count="2">
    <mergeCell ref="C21:F21"/>
    <mergeCell ref="G21:J21"/>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F14"/>
  <sheetViews>
    <sheetView workbookViewId="0">
      <selection activeCell="J28" sqref="J28"/>
    </sheetView>
  </sheetViews>
  <sheetFormatPr baseColWidth="10" defaultRowHeight="15"/>
  <cols>
    <col min="2" max="6" width="20.7109375" customWidth="1"/>
    <col min="7" max="7" width="12.5703125" customWidth="1"/>
    <col min="8" max="8" width="12.5703125" bestFit="1" customWidth="1"/>
    <col min="9" max="11" width="11.5703125" bestFit="1" customWidth="1"/>
  </cols>
  <sheetData>
    <row r="1" spans="1:6" s="25" customFormat="1" ht="15.75">
      <c r="A1" s="1" t="s">
        <v>284</v>
      </c>
    </row>
    <row r="2" spans="1:6" s="25" customFormat="1" ht="15.75">
      <c r="A2" s="1"/>
    </row>
    <row r="3" spans="1:6" ht="15.75" thickBot="1"/>
    <row r="4" spans="1:6" ht="44.25" thickBot="1">
      <c r="B4" s="19" t="s">
        <v>96</v>
      </c>
      <c r="C4" s="20" t="s">
        <v>149</v>
      </c>
      <c r="D4" s="20" t="s">
        <v>150</v>
      </c>
      <c r="E4" s="20" t="s">
        <v>257</v>
      </c>
      <c r="F4" s="20" t="s">
        <v>258</v>
      </c>
    </row>
    <row r="5" spans="1:6">
      <c r="B5" s="22">
        <v>1924</v>
      </c>
      <c r="C5" s="466">
        <v>0.49399999999999999</v>
      </c>
      <c r="D5" s="466">
        <v>0.495</v>
      </c>
      <c r="E5" s="466">
        <v>0.63300000000000001</v>
      </c>
      <c r="F5" s="466">
        <v>0.56799999999999995</v>
      </c>
    </row>
    <row r="6" spans="1:6">
      <c r="B6" s="23">
        <v>1926</v>
      </c>
      <c r="C6" s="211">
        <v>0.498</v>
      </c>
      <c r="D6" s="211">
        <v>0.503</v>
      </c>
      <c r="E6" s="211">
        <v>0.65200000000000002</v>
      </c>
      <c r="F6" s="211">
        <v>0.59599999999999997</v>
      </c>
    </row>
    <row r="7" spans="1:6">
      <c r="B7" s="23">
        <v>1928</v>
      </c>
      <c r="C7" s="211">
        <v>0.51800000000000002</v>
      </c>
      <c r="D7" s="211">
        <v>0.52500000000000002</v>
      </c>
      <c r="E7" s="211">
        <v>0.67200000000000004</v>
      </c>
      <c r="F7" s="211">
        <v>0.622</v>
      </c>
    </row>
    <row r="8" spans="1:6">
      <c r="B8" s="23">
        <v>1930</v>
      </c>
      <c r="C8" s="211">
        <v>0.53100000000000003</v>
      </c>
      <c r="D8" s="211">
        <v>0.53600000000000003</v>
      </c>
      <c r="E8" s="211">
        <v>0.67600000000000005</v>
      </c>
      <c r="F8" s="211">
        <v>0.61499999999999999</v>
      </c>
    </row>
    <row r="9" spans="1:6">
      <c r="B9" s="23">
        <v>1932</v>
      </c>
      <c r="C9" s="211">
        <v>0.53400000000000003</v>
      </c>
      <c r="D9" s="211">
        <v>0.53800000000000003</v>
      </c>
      <c r="E9" s="211">
        <v>0.66</v>
      </c>
      <c r="F9" s="211">
        <v>0.60399999999999998</v>
      </c>
    </row>
    <row r="10" spans="1:6">
      <c r="B10" s="23">
        <v>1934</v>
      </c>
      <c r="C10" s="211">
        <v>0.54600000000000004</v>
      </c>
      <c r="D10" s="211">
        <v>0.55100000000000005</v>
      </c>
      <c r="E10" s="211">
        <v>0.66300000000000003</v>
      </c>
      <c r="F10" s="211">
        <v>0.60599999999999998</v>
      </c>
    </row>
    <row r="11" spans="1:6">
      <c r="B11" s="23">
        <v>1936</v>
      </c>
      <c r="C11" s="211">
        <v>0.57399999999999995</v>
      </c>
      <c r="D11" s="211">
        <v>0.57699999999999996</v>
      </c>
      <c r="E11" s="211">
        <v>0.67500000000000004</v>
      </c>
      <c r="F11" s="211">
        <v>0.61899999999999999</v>
      </c>
    </row>
    <row r="12" spans="1:6">
      <c r="B12" s="23">
        <v>1938</v>
      </c>
      <c r="C12" s="211">
        <v>0.59</v>
      </c>
      <c r="D12" s="211">
        <v>0.59399999999999997</v>
      </c>
      <c r="E12" s="211">
        <v>0.68200000000000005</v>
      </c>
      <c r="F12" s="211">
        <v>0.626</v>
      </c>
    </row>
    <row r="13" spans="1:6">
      <c r="B13" s="23">
        <v>1940</v>
      </c>
      <c r="C13" s="211">
        <v>0.61399999999999999</v>
      </c>
      <c r="D13" s="211">
        <v>0.61499999999999999</v>
      </c>
      <c r="E13" s="211">
        <v>0.69199999999999995</v>
      </c>
      <c r="F13" s="211">
        <v>0.63900000000000001</v>
      </c>
    </row>
    <row r="14" spans="1:6" ht="15.75" thickBot="1">
      <c r="B14" s="24">
        <v>1942</v>
      </c>
      <c r="C14" s="465">
        <v>0.624</v>
      </c>
      <c r="D14" s="465">
        <v>0.624</v>
      </c>
      <c r="E14" s="465">
        <v>0.69299999999999995</v>
      </c>
      <c r="F14" s="465">
        <v>0.64100000000000001</v>
      </c>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dimension ref="A1:D14"/>
  <sheetViews>
    <sheetView workbookViewId="0">
      <selection activeCell="I26" sqref="I26"/>
    </sheetView>
  </sheetViews>
  <sheetFormatPr baseColWidth="10" defaultRowHeight="15"/>
  <cols>
    <col min="1" max="2" width="11.42578125" style="115"/>
    <col min="3" max="5" width="15.7109375" style="115" customWidth="1"/>
    <col min="6" max="16384" width="11.42578125" style="115"/>
  </cols>
  <sheetData>
    <row r="1" spans="1:4" ht="15.75">
      <c r="A1" s="16" t="s">
        <v>285</v>
      </c>
    </row>
    <row r="3" spans="1:4" ht="15.75" thickBot="1"/>
    <row r="4" spans="1:4" ht="62.25" customHeight="1" thickBot="1">
      <c r="B4" s="19" t="s">
        <v>96</v>
      </c>
      <c r="C4" s="210" t="s">
        <v>249</v>
      </c>
      <c r="D4" s="210" t="s">
        <v>259</v>
      </c>
    </row>
    <row r="5" spans="1:4">
      <c r="B5" s="22">
        <v>1924</v>
      </c>
      <c r="C5" s="211">
        <v>0.74399999999999999</v>
      </c>
      <c r="D5" s="211">
        <v>0.70699999999999996</v>
      </c>
    </row>
    <row r="6" spans="1:4">
      <c r="B6" s="22">
        <v>1926</v>
      </c>
      <c r="C6" s="211">
        <v>0.752</v>
      </c>
      <c r="D6" s="211">
        <v>0.68700000000000006</v>
      </c>
    </row>
    <row r="7" spans="1:4">
      <c r="B7" s="22">
        <v>1928</v>
      </c>
      <c r="C7" s="211">
        <v>0.74299999999999999</v>
      </c>
      <c r="D7" s="211">
        <v>0.65500000000000003</v>
      </c>
    </row>
    <row r="8" spans="1:4">
      <c r="B8" s="22">
        <v>1930</v>
      </c>
      <c r="C8" s="211">
        <v>0.753</v>
      </c>
      <c r="D8" s="211">
        <v>0.66</v>
      </c>
    </row>
    <row r="9" spans="1:4">
      <c r="B9" s="23">
        <v>1932</v>
      </c>
      <c r="C9" s="211">
        <v>0.75900000000000001</v>
      </c>
      <c r="D9" s="211">
        <v>0.66100000000000003</v>
      </c>
    </row>
    <row r="10" spans="1:4">
      <c r="B10" s="22">
        <v>1934</v>
      </c>
      <c r="C10" s="466">
        <v>0.77100000000000002</v>
      </c>
      <c r="D10" s="466">
        <v>0.67600000000000005</v>
      </c>
    </row>
    <row r="11" spans="1:4">
      <c r="B11" s="23">
        <v>1936</v>
      </c>
      <c r="C11" s="211">
        <v>0.79300000000000004</v>
      </c>
      <c r="D11" s="211">
        <v>0.69699999999999995</v>
      </c>
    </row>
    <row r="12" spans="1:4">
      <c r="B12" s="23">
        <v>1938</v>
      </c>
      <c r="C12" s="211">
        <v>0.81299999999999994</v>
      </c>
      <c r="D12" s="211">
        <v>0.71799999999999997</v>
      </c>
    </row>
    <row r="13" spans="1:4">
      <c r="B13" s="23">
        <v>1940</v>
      </c>
      <c r="C13" s="211">
        <v>0.83499999999999996</v>
      </c>
      <c r="D13" s="211">
        <v>0.73899999999999999</v>
      </c>
    </row>
    <row r="14" spans="1:4" ht="15.75" thickBot="1">
      <c r="B14" s="24">
        <v>1942</v>
      </c>
      <c r="C14" s="465">
        <v>0.85599999999999998</v>
      </c>
      <c r="D14" s="465">
        <v>0.76500000000000001</v>
      </c>
    </row>
  </sheetData>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abSelected="1" workbookViewId="0">
      <selection activeCell="I12" sqref="I12"/>
    </sheetView>
  </sheetViews>
  <sheetFormatPr baseColWidth="10" defaultRowHeight="15"/>
  <cols>
    <col min="1" max="2" width="11.42578125" style="115"/>
    <col min="3" max="6" width="30.7109375" style="115" customWidth="1"/>
  </cols>
  <sheetData>
    <row r="1" spans="1:6" ht="15.75">
      <c r="A1" s="245" t="s">
        <v>286</v>
      </c>
    </row>
    <row r="2" spans="1:6">
      <c r="A2" s="212"/>
    </row>
    <row r="3" spans="1:6" ht="15.75" thickBot="1"/>
    <row r="4" spans="1:6">
      <c r="B4" s="481" t="s">
        <v>96</v>
      </c>
      <c r="C4" s="538" t="s">
        <v>253</v>
      </c>
      <c r="D4" s="538"/>
      <c r="E4" s="538" t="s">
        <v>254</v>
      </c>
      <c r="F4" s="538"/>
    </row>
    <row r="5" spans="1:6" ht="44.25" thickBot="1">
      <c r="B5" s="322"/>
      <c r="C5" s="26" t="s">
        <v>102</v>
      </c>
      <c r="D5" s="27" t="s">
        <v>103</v>
      </c>
      <c r="E5" s="26" t="s">
        <v>102</v>
      </c>
      <c r="F5" s="27" t="s">
        <v>103</v>
      </c>
    </row>
    <row r="6" spans="1:6">
      <c r="B6" s="28">
        <v>1930</v>
      </c>
      <c r="C6" s="461">
        <v>0.93300000000000005</v>
      </c>
      <c r="D6" s="461">
        <v>1.1200000000000001</v>
      </c>
      <c r="E6" s="461">
        <v>1.2390000000000001</v>
      </c>
      <c r="F6" s="461">
        <v>1.595</v>
      </c>
    </row>
    <row r="7" spans="1:6">
      <c r="B7" s="242">
        <v>1931</v>
      </c>
      <c r="C7" s="243"/>
      <c r="D7" s="243"/>
      <c r="E7" s="243"/>
      <c r="F7" s="243"/>
    </row>
    <row r="8" spans="1:6">
      <c r="B8" s="242">
        <v>1932</v>
      </c>
      <c r="C8" s="243">
        <v>0.93200000000000005</v>
      </c>
      <c r="D8" s="243">
        <v>1.111</v>
      </c>
      <c r="E8" s="243">
        <v>1.2290000000000001</v>
      </c>
      <c r="F8" s="243">
        <v>1.5680000000000001</v>
      </c>
    </row>
    <row r="9" spans="1:6">
      <c r="B9" s="242">
        <v>1933</v>
      </c>
      <c r="C9" s="243"/>
      <c r="D9" s="243"/>
      <c r="E9" s="243"/>
      <c r="F9" s="243"/>
    </row>
    <row r="10" spans="1:6">
      <c r="B10" s="242">
        <v>1934</v>
      </c>
      <c r="C10" s="243">
        <v>0.93100000000000005</v>
      </c>
      <c r="D10" s="243">
        <v>1.1020000000000001</v>
      </c>
      <c r="E10" s="243">
        <v>1.2090000000000001</v>
      </c>
      <c r="F10" s="243">
        <v>1.5289999999999999</v>
      </c>
    </row>
    <row r="11" spans="1:6">
      <c r="B11" s="242">
        <v>1935</v>
      </c>
      <c r="C11" s="243"/>
      <c r="D11" s="243"/>
      <c r="E11" s="243"/>
      <c r="F11" s="243"/>
    </row>
    <row r="12" spans="1:6">
      <c r="B12" s="242">
        <v>1936</v>
      </c>
      <c r="C12" s="243">
        <v>0.93600000000000005</v>
      </c>
      <c r="D12" s="243">
        <v>1.1000000000000001</v>
      </c>
      <c r="E12" s="243">
        <v>1.18</v>
      </c>
      <c r="F12" s="243">
        <v>1.48</v>
      </c>
    </row>
    <row r="13" spans="1:6">
      <c r="B13" s="242">
        <v>1937</v>
      </c>
      <c r="C13" s="243"/>
      <c r="D13" s="243"/>
      <c r="E13" s="243"/>
      <c r="F13" s="243"/>
    </row>
    <row r="14" spans="1:6">
      <c r="B14" s="242">
        <v>1938</v>
      </c>
      <c r="C14" s="243">
        <v>0.94499999999999995</v>
      </c>
      <c r="D14" s="243">
        <v>1.1040000000000001</v>
      </c>
      <c r="E14" s="243">
        <v>1.163</v>
      </c>
      <c r="F14" s="243">
        <v>1.448</v>
      </c>
    </row>
    <row r="15" spans="1:6">
      <c r="B15" s="242">
        <v>1939</v>
      </c>
      <c r="C15" s="243"/>
      <c r="D15" s="243"/>
      <c r="E15" s="243"/>
      <c r="F15" s="243"/>
    </row>
    <row r="16" spans="1:6">
      <c r="B16" s="242">
        <v>1940</v>
      </c>
      <c r="C16" s="243">
        <v>0.95599999999999996</v>
      </c>
      <c r="D16" s="243">
        <v>1.1140000000000001</v>
      </c>
      <c r="E16" s="243">
        <v>1.145</v>
      </c>
      <c r="F16" s="243">
        <v>1.421</v>
      </c>
    </row>
    <row r="17" spans="2:6">
      <c r="B17" s="242">
        <v>1941</v>
      </c>
      <c r="C17" s="243"/>
      <c r="D17" s="243"/>
      <c r="E17" s="243"/>
      <c r="F17" s="243"/>
    </row>
    <row r="18" spans="2:6">
      <c r="B18" s="242">
        <v>1942</v>
      </c>
      <c r="C18" s="243">
        <v>0.96499999999999997</v>
      </c>
      <c r="D18" s="243">
        <v>1.121</v>
      </c>
      <c r="E18" s="243">
        <v>1.1279999999999999</v>
      </c>
      <c r="F18" s="243">
        <v>1.3939999999999999</v>
      </c>
    </row>
    <row r="19" spans="2:6">
      <c r="B19" s="242">
        <v>1943</v>
      </c>
      <c r="C19" s="243">
        <v>0.96899999999999997</v>
      </c>
      <c r="D19" s="243">
        <v>1.125</v>
      </c>
      <c r="E19" s="243"/>
      <c r="F19" s="243"/>
    </row>
    <row r="20" spans="2:6">
      <c r="B20" s="242">
        <v>1944</v>
      </c>
      <c r="C20" s="243">
        <v>0.97</v>
      </c>
      <c r="D20" s="243">
        <v>1.1240000000000001</v>
      </c>
      <c r="E20" s="243"/>
      <c r="F20" s="243"/>
    </row>
    <row r="21" spans="2:6">
      <c r="B21" s="242">
        <v>1945</v>
      </c>
      <c r="C21" s="243">
        <v>0.97</v>
      </c>
      <c r="D21" s="243">
        <v>1.1220000000000001</v>
      </c>
      <c r="E21" s="243"/>
      <c r="F21" s="243"/>
    </row>
    <row r="22" spans="2:6">
      <c r="B22" s="242">
        <v>1946</v>
      </c>
      <c r="C22" s="243">
        <v>0.97</v>
      </c>
      <c r="D22" s="243">
        <v>1.119</v>
      </c>
      <c r="E22" s="243"/>
      <c r="F22" s="243"/>
    </row>
    <row r="23" spans="2:6">
      <c r="B23" s="242">
        <v>1947</v>
      </c>
      <c r="C23" s="243">
        <v>0.96899999999999997</v>
      </c>
      <c r="D23" s="243">
        <v>1.1160000000000001</v>
      </c>
      <c r="E23" s="243"/>
      <c r="F23" s="243"/>
    </row>
    <row r="24" spans="2:6">
      <c r="B24" s="242">
        <v>1948</v>
      </c>
      <c r="C24" s="243">
        <v>0.97</v>
      </c>
      <c r="D24" s="243">
        <v>1.1140000000000001</v>
      </c>
      <c r="E24" s="243"/>
      <c r="F24" s="243"/>
    </row>
    <row r="25" spans="2:6">
      <c r="B25" s="242">
        <v>1949</v>
      </c>
      <c r="C25" s="243">
        <v>0.97099999999999997</v>
      </c>
      <c r="D25" s="243">
        <v>1.1140000000000001</v>
      </c>
      <c r="E25" s="243"/>
      <c r="F25" s="243"/>
    </row>
    <row r="26" spans="2:6" ht="15.75" thickBot="1">
      <c r="B26" s="244">
        <v>1950</v>
      </c>
      <c r="C26" s="467">
        <v>0.97499999999999998</v>
      </c>
      <c r="D26" s="467">
        <v>1.117</v>
      </c>
      <c r="E26" s="467"/>
      <c r="F26" s="467"/>
    </row>
    <row r="39" spans="3:6" ht="15.75">
      <c r="C39" s="496" t="s">
        <v>253</v>
      </c>
      <c r="D39" s="496"/>
      <c r="E39" s="496" t="s">
        <v>254</v>
      </c>
      <c r="F39" s="496"/>
    </row>
  </sheetData>
  <mergeCells count="4">
    <mergeCell ref="C4:D4"/>
    <mergeCell ref="E4:F4"/>
    <mergeCell ref="C39:D39"/>
    <mergeCell ref="E39:F39"/>
  </mergeCell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X7"/>
  <sheetViews>
    <sheetView workbookViewId="0">
      <selection activeCell="J25" sqref="J25"/>
    </sheetView>
  </sheetViews>
  <sheetFormatPr baseColWidth="10" defaultRowHeight="15"/>
  <cols>
    <col min="1" max="1" width="11.42578125" style="115"/>
    <col min="2" max="2" width="25.7109375" style="115" customWidth="1"/>
    <col min="3" max="16384" width="11.42578125" style="115"/>
  </cols>
  <sheetData>
    <row r="1" spans="1:24" ht="15.75">
      <c r="A1" s="1" t="s">
        <v>287</v>
      </c>
    </row>
    <row r="3" spans="1:24" ht="15.75" thickBot="1"/>
    <row r="4" spans="1:24" ht="15.75" thickBot="1">
      <c r="B4" s="19"/>
      <c r="C4" s="19">
        <v>1930</v>
      </c>
      <c r="D4" s="19">
        <v>1931</v>
      </c>
      <c r="E4" s="19">
        <v>1932</v>
      </c>
      <c r="F4" s="19">
        <v>1933</v>
      </c>
      <c r="G4" s="19">
        <v>1934</v>
      </c>
      <c r="H4" s="19">
        <v>1935</v>
      </c>
      <c r="I4" s="19">
        <v>1936</v>
      </c>
      <c r="J4" s="19">
        <v>1937</v>
      </c>
      <c r="K4" s="19">
        <v>1938</v>
      </c>
      <c r="L4" s="19">
        <v>1939</v>
      </c>
      <c r="M4" s="19">
        <v>1940</v>
      </c>
      <c r="N4" s="19">
        <v>1941</v>
      </c>
      <c r="O4" s="19">
        <v>1942</v>
      </c>
      <c r="P4" s="19">
        <v>1943</v>
      </c>
      <c r="Q4" s="19">
        <v>1944</v>
      </c>
      <c r="R4" s="19">
        <v>1945</v>
      </c>
      <c r="S4" s="19">
        <v>1946</v>
      </c>
      <c r="T4" s="19">
        <v>1947</v>
      </c>
      <c r="U4" s="19">
        <v>1948</v>
      </c>
      <c r="V4" s="19">
        <v>1949</v>
      </c>
      <c r="W4" s="19">
        <v>1950</v>
      </c>
      <c r="X4" s="19">
        <v>1951</v>
      </c>
    </row>
    <row r="5" spans="1:24" ht="29.25">
      <c r="B5" s="32" t="s">
        <v>104</v>
      </c>
      <c r="C5" s="468">
        <v>0.59</v>
      </c>
      <c r="D5" s="468"/>
      <c r="E5" s="468">
        <v>0.65</v>
      </c>
      <c r="F5" s="468"/>
      <c r="G5" s="468">
        <v>0.59799999999999998</v>
      </c>
      <c r="H5" s="468"/>
      <c r="I5" s="468">
        <v>0.48</v>
      </c>
      <c r="J5" s="468"/>
      <c r="K5" s="468">
        <v>0.38100000000000001</v>
      </c>
      <c r="L5" s="468"/>
      <c r="M5" s="468">
        <v>0.26600000000000001</v>
      </c>
      <c r="N5" s="468"/>
      <c r="O5" s="468">
        <v>0.24099999999999999</v>
      </c>
      <c r="P5" s="468">
        <v>0.223</v>
      </c>
      <c r="Q5" s="468">
        <v>0.221</v>
      </c>
      <c r="R5" s="468">
        <v>0.32900000000000001</v>
      </c>
      <c r="S5" s="468">
        <v>0.42199999999999999</v>
      </c>
      <c r="T5" s="468">
        <v>0.50700000000000001</v>
      </c>
      <c r="U5" s="468">
        <v>0.55000000000000004</v>
      </c>
      <c r="V5" s="468">
        <v>0.54400000000000004</v>
      </c>
      <c r="W5" s="468">
        <v>0.49399999999999999</v>
      </c>
      <c r="X5" s="468">
        <v>0.48299999999999998</v>
      </c>
    </row>
    <row r="6" spans="1:24" ht="29.25">
      <c r="B6" s="33" t="s">
        <v>105</v>
      </c>
      <c r="C6" s="469">
        <v>1.024</v>
      </c>
      <c r="D6" s="469"/>
      <c r="E6" s="469">
        <v>1.014</v>
      </c>
      <c r="F6" s="469"/>
      <c r="G6" s="469">
        <v>1.115</v>
      </c>
      <c r="H6" s="469"/>
      <c r="I6" s="469">
        <v>1.079</v>
      </c>
      <c r="J6" s="469"/>
      <c r="K6" s="469">
        <v>1</v>
      </c>
      <c r="L6" s="469"/>
      <c r="M6" s="469">
        <v>0.82299999999999995</v>
      </c>
      <c r="N6" s="469"/>
      <c r="O6" s="469">
        <v>0.69099999999999995</v>
      </c>
      <c r="P6" s="469">
        <v>0.63500000000000001</v>
      </c>
      <c r="Q6" s="469">
        <v>0.61199999999999999</v>
      </c>
      <c r="R6" s="469">
        <v>0.51300000000000001</v>
      </c>
      <c r="S6" s="469">
        <v>0.42899999999999999</v>
      </c>
      <c r="T6" s="463"/>
      <c r="U6" s="469"/>
      <c r="V6" s="469"/>
      <c r="W6" s="469"/>
      <c r="X6" s="469"/>
    </row>
    <row r="7" spans="1:24" ht="30" thickBot="1">
      <c r="B7" s="34" t="s">
        <v>106</v>
      </c>
      <c r="C7" s="470"/>
      <c r="D7" s="470"/>
      <c r="E7" s="470"/>
      <c r="F7" s="470"/>
      <c r="G7" s="470"/>
      <c r="H7" s="470"/>
      <c r="I7" s="470"/>
      <c r="J7" s="470"/>
      <c r="K7" s="470"/>
      <c r="L7" s="470"/>
      <c r="M7" s="470"/>
      <c r="N7" s="470"/>
      <c r="O7" s="470"/>
      <c r="P7" s="470"/>
      <c r="Q7" s="470"/>
      <c r="R7" s="470"/>
      <c r="S7" s="470"/>
      <c r="T7" s="471">
        <v>0.36699999999999999</v>
      </c>
      <c r="U7" s="471">
        <v>0.312</v>
      </c>
      <c r="V7" s="471">
        <v>0.29299999999999998</v>
      </c>
      <c r="W7" s="471">
        <v>0.247</v>
      </c>
      <c r="X7" s="471">
        <v>0.29899999999999999</v>
      </c>
    </row>
  </sheetData>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6"/>
  <dimension ref="A1:E13"/>
  <sheetViews>
    <sheetView workbookViewId="0">
      <selection activeCell="I28" sqref="I28"/>
    </sheetView>
  </sheetViews>
  <sheetFormatPr baseColWidth="10" defaultRowHeight="15"/>
  <cols>
    <col min="1" max="2" width="11.42578125" style="115"/>
    <col min="3" max="5" width="20.7109375" style="208" customWidth="1"/>
    <col min="6" max="16384" width="11.42578125" style="115"/>
  </cols>
  <sheetData>
    <row r="1" spans="1:5" ht="15.75">
      <c r="A1" s="1" t="s">
        <v>288</v>
      </c>
    </row>
    <row r="2" spans="1:5" ht="15.75">
      <c r="A2" s="1"/>
    </row>
    <row r="3" spans="1:5" ht="16.5" thickBot="1">
      <c r="A3" s="1"/>
    </row>
    <row r="4" spans="1:5" ht="58.5" thickBot="1">
      <c r="B4" s="19"/>
      <c r="C4" s="20" t="s">
        <v>107</v>
      </c>
      <c r="D4" s="20" t="s">
        <v>108</v>
      </c>
      <c r="E4" s="20" t="s">
        <v>109</v>
      </c>
    </row>
    <row r="5" spans="1:5">
      <c r="B5" s="22">
        <v>2004</v>
      </c>
      <c r="C5" s="31">
        <v>1.4</v>
      </c>
      <c r="D5" s="31">
        <v>1.6000000000000005</v>
      </c>
      <c r="E5" s="31">
        <v>1.5</v>
      </c>
    </row>
    <row r="6" spans="1:5">
      <c r="B6" s="23">
        <v>2005</v>
      </c>
      <c r="C6" s="29">
        <v>1.4000000000000004</v>
      </c>
      <c r="D6" s="29">
        <v>1.7999999999999998</v>
      </c>
      <c r="E6" s="29">
        <v>1.1999999999999993</v>
      </c>
    </row>
    <row r="7" spans="1:5">
      <c r="B7" s="23">
        <v>2006</v>
      </c>
      <c r="C7" s="29">
        <v>1.2999999999999998</v>
      </c>
      <c r="D7" s="29">
        <v>2.2000000000000002</v>
      </c>
      <c r="E7" s="29">
        <v>1</v>
      </c>
    </row>
    <row r="8" spans="1:5">
      <c r="B8" s="23">
        <v>2007</v>
      </c>
      <c r="C8" s="29">
        <v>1.5</v>
      </c>
      <c r="D8" s="29">
        <v>1.9000000000000004</v>
      </c>
      <c r="E8" s="29">
        <v>0.90000000000000036</v>
      </c>
    </row>
    <row r="9" spans="1:5">
      <c r="B9" s="23">
        <v>2008</v>
      </c>
      <c r="C9" s="29">
        <v>1.7000000000000002</v>
      </c>
      <c r="D9" s="29">
        <v>1.1999999999999993</v>
      </c>
      <c r="E9" s="29">
        <v>1.3000000000000007</v>
      </c>
    </row>
    <row r="10" spans="1:5">
      <c r="B10" s="23">
        <v>2009</v>
      </c>
      <c r="C10" s="29">
        <v>1.7000000000000002</v>
      </c>
      <c r="D10" s="29">
        <v>2.0999999999999996</v>
      </c>
      <c r="E10" s="29">
        <v>0.40000000000000036</v>
      </c>
    </row>
    <row r="11" spans="1:5">
      <c r="B11" s="23">
        <v>2010</v>
      </c>
      <c r="C11" s="29">
        <v>2</v>
      </c>
      <c r="D11" s="29">
        <v>1.3999999999999995</v>
      </c>
      <c r="E11" s="29">
        <v>0.79999999999999893</v>
      </c>
    </row>
    <row r="12" spans="1:5">
      <c r="B12" s="23">
        <v>2011</v>
      </c>
      <c r="C12" s="29">
        <v>1.7000000000000002</v>
      </c>
      <c r="D12" s="29">
        <v>2.2000000000000002</v>
      </c>
      <c r="E12" s="29">
        <v>0.20000000000000107</v>
      </c>
    </row>
    <row r="13" spans="1:5" ht="15.75" thickBot="1">
      <c r="B13" s="24">
        <v>2012</v>
      </c>
      <c r="C13" s="30">
        <v>2.1999999999999997</v>
      </c>
      <c r="D13" s="30">
        <v>1.1000000000000005</v>
      </c>
      <c r="E13" s="30">
        <v>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B25" sqref="B25"/>
    </sheetView>
  </sheetViews>
  <sheetFormatPr baseColWidth="10" defaultRowHeight="15"/>
  <cols>
    <col min="1" max="1" width="11.42578125" style="115"/>
    <col min="2" max="2" width="35.7109375" style="115" customWidth="1"/>
    <col min="3" max="5" width="20.7109375" style="115" customWidth="1"/>
    <col min="6" max="16384" width="11.42578125" style="115"/>
  </cols>
  <sheetData>
    <row r="1" spans="1:5" ht="15.75">
      <c r="A1" s="16" t="s">
        <v>261</v>
      </c>
    </row>
    <row r="2" spans="1:5" ht="15.75">
      <c r="A2" s="16"/>
    </row>
    <row r="3" spans="1:5" ht="15.75" thickBot="1"/>
    <row r="4" spans="1:5" ht="99.95" customHeight="1" thickBot="1">
      <c r="B4" s="119"/>
      <c r="C4" s="116" t="s">
        <v>195</v>
      </c>
      <c r="D4" s="117" t="s">
        <v>221</v>
      </c>
      <c r="E4" s="118" t="s">
        <v>194</v>
      </c>
    </row>
    <row r="5" spans="1:5" ht="15.75">
      <c r="B5" s="120" t="s">
        <v>190</v>
      </c>
      <c r="C5" s="256">
        <v>0.22800000000000001</v>
      </c>
      <c r="D5" s="257">
        <v>0.155</v>
      </c>
      <c r="E5" s="258">
        <v>0.17799999999999999</v>
      </c>
    </row>
    <row r="6" spans="1:5" ht="15.75">
      <c r="B6" s="121" t="s">
        <v>191</v>
      </c>
      <c r="C6" s="339">
        <v>0.68100000000000005</v>
      </c>
      <c r="D6" s="340">
        <v>0.35099999999999998</v>
      </c>
      <c r="E6" s="341">
        <v>0.23899999999999999</v>
      </c>
    </row>
    <row r="7" spans="1:5" ht="15.75">
      <c r="B7" s="122" t="s">
        <v>222</v>
      </c>
      <c r="C7" s="342">
        <v>0.59699999999999998</v>
      </c>
      <c r="D7" s="343">
        <v>0.32600000000000001</v>
      </c>
      <c r="E7" s="344">
        <v>0.23200000000000001</v>
      </c>
    </row>
    <row r="8" spans="1:5" ht="15.75">
      <c r="B8" s="122" t="s">
        <v>223</v>
      </c>
      <c r="C8" s="342">
        <v>1.1990000000000001</v>
      </c>
      <c r="D8" s="343">
        <v>0.46100000000000002</v>
      </c>
      <c r="E8" s="344">
        <v>0.27700000000000002</v>
      </c>
    </row>
    <row r="9" spans="1:5" ht="28.5">
      <c r="B9" s="121" t="s">
        <v>330</v>
      </c>
      <c r="C9" s="339">
        <v>0.30499999999999999</v>
      </c>
      <c r="D9" s="340">
        <v>0.21099999999999999</v>
      </c>
      <c r="E9" s="341">
        <v>0.27100000000000002</v>
      </c>
    </row>
    <row r="10" spans="1:5" ht="15.75">
      <c r="B10" s="121" t="s">
        <v>192</v>
      </c>
      <c r="C10" s="339">
        <v>0.10299999999999999</v>
      </c>
      <c r="D10" s="340">
        <v>8.2000000000000003E-2</v>
      </c>
      <c r="E10" s="341">
        <v>0.113</v>
      </c>
    </row>
    <row r="11" spans="1:5" ht="15.75">
      <c r="B11" s="121" t="s">
        <v>331</v>
      </c>
      <c r="C11" s="339">
        <v>0.215</v>
      </c>
      <c r="D11" s="340">
        <v>0.152</v>
      </c>
      <c r="E11" s="341">
        <v>0.128</v>
      </c>
    </row>
    <row r="12" spans="1:5" ht="15.75">
      <c r="B12" s="121" t="s">
        <v>193</v>
      </c>
      <c r="C12" s="339">
        <v>0.20300000000000001</v>
      </c>
      <c r="D12" s="340">
        <v>0.159</v>
      </c>
      <c r="E12" s="341">
        <v>0.19400000000000001</v>
      </c>
    </row>
    <row r="13" spans="1:5" ht="16.5" thickBot="1">
      <c r="B13" s="123" t="s">
        <v>87</v>
      </c>
      <c r="C13" s="345">
        <v>0</v>
      </c>
      <c r="D13" s="346">
        <v>0.17799999999999999</v>
      </c>
      <c r="E13" s="347">
        <v>0.22500000000000001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V19"/>
  <sheetViews>
    <sheetView workbookViewId="0">
      <selection activeCell="F31" sqref="F31"/>
    </sheetView>
  </sheetViews>
  <sheetFormatPr baseColWidth="10" defaultRowHeight="15"/>
  <cols>
    <col min="1" max="1" width="11.42578125" style="115"/>
    <col min="2" max="2" width="25.7109375" style="115" customWidth="1"/>
    <col min="3" max="6" width="20.7109375" style="126" customWidth="1"/>
    <col min="7" max="48" width="6.85546875" style="126" customWidth="1"/>
    <col min="49" max="16384" width="11.42578125" style="115"/>
  </cols>
  <sheetData>
    <row r="1" spans="1:48" s="124" customFormat="1" ht="20.100000000000001" customHeight="1">
      <c r="A1" s="1" t="s">
        <v>297</v>
      </c>
      <c r="C1" s="1"/>
      <c r="D1" s="1"/>
      <c r="E1" s="1"/>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c r="AJ1" s="125"/>
      <c r="AK1" s="125"/>
      <c r="AL1" s="125"/>
      <c r="AM1" s="125"/>
      <c r="AN1" s="125"/>
      <c r="AO1" s="125"/>
      <c r="AP1" s="125"/>
      <c r="AQ1" s="125"/>
      <c r="AR1" s="125"/>
      <c r="AS1" s="125"/>
      <c r="AT1" s="125"/>
      <c r="AU1" s="125"/>
      <c r="AV1" s="125"/>
    </row>
    <row r="2" spans="1:48" s="124" customFormat="1" ht="20.100000000000001" customHeight="1">
      <c r="A2" s="1"/>
      <c r="C2" s="1"/>
      <c r="D2" s="1"/>
      <c r="E2" s="1"/>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c r="AS2" s="125"/>
      <c r="AT2" s="125"/>
      <c r="AU2" s="125"/>
      <c r="AV2" s="125"/>
    </row>
    <row r="3" spans="1:48" ht="15.75" thickBot="1"/>
    <row r="4" spans="1:48" ht="15.75" thickBot="1">
      <c r="B4" s="127"/>
      <c r="C4" s="5" t="s">
        <v>291</v>
      </c>
      <c r="AU4" s="115"/>
      <c r="AV4" s="115"/>
    </row>
    <row r="5" spans="1:48">
      <c r="B5" s="6" t="s">
        <v>0</v>
      </c>
      <c r="C5" s="7">
        <v>16.7</v>
      </c>
      <c r="AU5" s="115"/>
      <c r="AV5" s="115"/>
    </row>
    <row r="6" spans="1:48">
      <c r="B6" s="8" t="s">
        <v>1</v>
      </c>
      <c r="C6" s="7">
        <v>62.1</v>
      </c>
      <c r="AU6" s="115"/>
      <c r="AV6" s="115"/>
    </row>
    <row r="7" spans="1:48">
      <c r="B7" s="8" t="s">
        <v>2</v>
      </c>
      <c r="C7" s="7">
        <v>0.54</v>
      </c>
      <c r="AU7" s="115"/>
      <c r="AV7" s="115"/>
    </row>
    <row r="8" spans="1:48">
      <c r="B8" s="8" t="s">
        <v>3</v>
      </c>
      <c r="C8" s="7">
        <v>5.5</v>
      </c>
      <c r="AU8" s="115"/>
      <c r="AV8" s="115"/>
    </row>
    <row r="9" spans="1:48">
      <c r="B9" s="8" t="s">
        <v>4</v>
      </c>
      <c r="C9" s="7">
        <v>0.05</v>
      </c>
      <c r="AU9" s="115"/>
      <c r="AV9" s="115"/>
    </row>
    <row r="10" spans="1:48">
      <c r="B10" s="8" t="s">
        <v>5</v>
      </c>
      <c r="C10" s="7">
        <v>0.73</v>
      </c>
      <c r="AU10" s="115"/>
      <c r="AV10" s="115"/>
    </row>
    <row r="11" spans="1:48">
      <c r="B11" s="8" t="s">
        <v>6</v>
      </c>
      <c r="C11" s="7">
        <v>12.8</v>
      </c>
      <c r="AU11" s="115"/>
      <c r="AV11" s="115"/>
    </row>
    <row r="12" spans="1:48">
      <c r="B12" s="8" t="s">
        <v>7</v>
      </c>
      <c r="C12" s="7">
        <v>0.44</v>
      </c>
      <c r="AU12" s="115"/>
      <c r="AV12" s="115"/>
    </row>
    <row r="13" spans="1:48">
      <c r="B13" s="8" t="s">
        <v>8</v>
      </c>
      <c r="C13" s="7" t="s">
        <v>294</v>
      </c>
      <c r="AU13" s="115"/>
      <c r="AV13" s="115"/>
    </row>
    <row r="14" spans="1:48">
      <c r="B14" s="8" t="s">
        <v>9</v>
      </c>
      <c r="C14" s="7">
        <v>0.41</v>
      </c>
      <c r="AU14" s="115"/>
      <c r="AV14" s="115"/>
    </row>
    <row r="15" spans="1:48">
      <c r="B15" s="8" t="s">
        <v>10</v>
      </c>
      <c r="C15" s="7">
        <v>0.33</v>
      </c>
      <c r="AU15" s="115"/>
      <c r="AV15" s="115"/>
    </row>
    <row r="16" spans="1:48">
      <c r="B16" s="8" t="s">
        <v>11</v>
      </c>
      <c r="C16" s="7">
        <v>0.93</v>
      </c>
      <c r="AU16" s="115"/>
      <c r="AV16" s="115"/>
    </row>
    <row r="17" spans="2:48">
      <c r="B17" s="8" t="s">
        <v>12</v>
      </c>
      <c r="C17" s="7">
        <v>5.7</v>
      </c>
      <c r="AU17" s="115"/>
      <c r="AV17" s="115"/>
    </row>
    <row r="18" spans="2:48">
      <c r="B18" s="298" t="s">
        <v>292</v>
      </c>
      <c r="C18" s="299" t="s">
        <v>295</v>
      </c>
      <c r="AU18" s="115"/>
      <c r="AV18" s="115"/>
    </row>
    <row r="19" spans="2:48" ht="15.75" thickBot="1">
      <c r="B19" s="9" t="s">
        <v>13</v>
      </c>
      <c r="C19" s="10" t="s">
        <v>293</v>
      </c>
      <c r="AU19" s="115"/>
      <c r="AV19" s="115"/>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AV23"/>
  <sheetViews>
    <sheetView workbookViewId="0">
      <selection activeCell="R22" sqref="R22"/>
    </sheetView>
  </sheetViews>
  <sheetFormatPr baseColWidth="10" defaultRowHeight="15"/>
  <cols>
    <col min="1" max="1" width="11.42578125" style="115"/>
    <col min="2" max="2" width="40.7109375" style="115" customWidth="1"/>
    <col min="3" max="48" width="6.85546875" style="126" customWidth="1"/>
    <col min="49" max="16384" width="11.42578125" style="115"/>
  </cols>
  <sheetData>
    <row r="1" spans="1:48" ht="15.75">
      <c r="A1" s="206" t="s">
        <v>262</v>
      </c>
    </row>
    <row r="2" spans="1:48">
      <c r="B2" s="12"/>
    </row>
    <row r="3" spans="1:48" ht="15.75" thickBot="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row>
    <row r="4" spans="1:48" ht="15.75" thickBot="1">
      <c r="B4" s="207" t="s">
        <v>298</v>
      </c>
      <c r="C4" s="348" t="s">
        <v>14</v>
      </c>
      <c r="D4" s="348" t="s">
        <v>15</v>
      </c>
      <c r="E4" s="348" t="s">
        <v>16</v>
      </c>
      <c r="F4" s="348" t="s">
        <v>17</v>
      </c>
      <c r="G4" s="348" t="s">
        <v>18</v>
      </c>
      <c r="H4" s="348" t="s">
        <v>19</v>
      </c>
      <c r="I4" s="348" t="s">
        <v>20</v>
      </c>
      <c r="J4" s="348" t="s">
        <v>21</v>
      </c>
      <c r="K4" s="348" t="s">
        <v>22</v>
      </c>
      <c r="L4" s="348" t="s">
        <v>23</v>
      </c>
      <c r="M4" s="348" t="s">
        <v>24</v>
      </c>
      <c r="N4" s="348" t="s">
        <v>25</v>
      </c>
      <c r="O4" s="348" t="s">
        <v>26</v>
      </c>
      <c r="P4" s="348" t="s">
        <v>27</v>
      </c>
      <c r="Q4" s="348" t="s">
        <v>28</v>
      </c>
      <c r="R4" s="348" t="s">
        <v>29</v>
      </c>
      <c r="S4" s="348" t="s">
        <v>30</v>
      </c>
      <c r="T4" s="348" t="s">
        <v>31</v>
      </c>
      <c r="U4" s="348" t="s">
        <v>32</v>
      </c>
      <c r="V4" s="348" t="s">
        <v>33</v>
      </c>
      <c r="W4" s="348" t="s">
        <v>34</v>
      </c>
      <c r="X4" s="348" t="s">
        <v>35</v>
      </c>
      <c r="Y4" s="348" t="s">
        <v>36</v>
      </c>
      <c r="Z4" s="348" t="s">
        <v>37</v>
      </c>
      <c r="AA4" s="348" t="s">
        <v>38</v>
      </c>
      <c r="AB4" s="348" t="s">
        <v>39</v>
      </c>
      <c r="AC4" s="348" t="s">
        <v>40</v>
      </c>
      <c r="AD4" s="348" t="s">
        <v>41</v>
      </c>
      <c r="AE4" s="348" t="s">
        <v>42</v>
      </c>
      <c r="AF4" s="348" t="s">
        <v>43</v>
      </c>
      <c r="AG4" s="348" t="s">
        <v>44</v>
      </c>
      <c r="AH4" s="348" t="s">
        <v>45</v>
      </c>
      <c r="AI4" s="348" t="s">
        <v>46</v>
      </c>
      <c r="AJ4" s="348" t="s">
        <v>47</v>
      </c>
      <c r="AK4" s="348" t="s">
        <v>48</v>
      </c>
      <c r="AL4" s="348" t="s">
        <v>49</v>
      </c>
      <c r="AM4" s="348" t="s">
        <v>50</v>
      </c>
      <c r="AN4" s="348" t="s">
        <v>51</v>
      </c>
      <c r="AO4" s="348" t="s">
        <v>52</v>
      </c>
      <c r="AP4" s="348" t="s">
        <v>53</v>
      </c>
      <c r="AQ4" s="348" t="s">
        <v>54</v>
      </c>
      <c r="AR4" s="348" t="s">
        <v>55</v>
      </c>
      <c r="AS4" s="348" t="s">
        <v>56</v>
      </c>
      <c r="AT4" s="348" t="s">
        <v>57</v>
      </c>
      <c r="AU4" s="348" t="s">
        <v>58</v>
      </c>
      <c r="AV4" s="349" t="s">
        <v>59</v>
      </c>
    </row>
    <row r="5" spans="1:48">
      <c r="B5" s="67" t="s">
        <v>62</v>
      </c>
      <c r="C5" s="350">
        <v>2.6</v>
      </c>
      <c r="D5" s="350">
        <v>3.1</v>
      </c>
      <c r="E5" s="350">
        <v>3</v>
      </c>
      <c r="F5" s="350">
        <v>2.6</v>
      </c>
      <c r="G5" s="350">
        <v>2.4</v>
      </c>
      <c r="H5" s="350">
        <v>3.1</v>
      </c>
      <c r="I5" s="350">
        <v>5</v>
      </c>
      <c r="J5" s="350">
        <v>5.6</v>
      </c>
      <c r="K5" s="350">
        <v>5.4</v>
      </c>
      <c r="L5" s="350">
        <v>5.2</v>
      </c>
      <c r="M5" s="350">
        <v>5.3</v>
      </c>
      <c r="N5" s="350">
        <v>5.5</v>
      </c>
      <c r="O5" s="350">
        <v>5.3</v>
      </c>
      <c r="P5" s="350">
        <v>5.2</v>
      </c>
      <c r="Q5" s="350">
        <v>4.8</v>
      </c>
      <c r="R5" s="350">
        <v>4.3</v>
      </c>
      <c r="S5" s="350">
        <v>3.9</v>
      </c>
      <c r="T5" s="350">
        <v>3.5</v>
      </c>
      <c r="U5" s="350">
        <v>3.1</v>
      </c>
      <c r="V5" s="350">
        <v>2.8</v>
      </c>
      <c r="W5" s="350">
        <v>2.4</v>
      </c>
      <c r="X5" s="350">
        <v>2</v>
      </c>
      <c r="Y5" s="350">
        <v>1.7</v>
      </c>
      <c r="Z5" s="350">
        <v>1.5</v>
      </c>
      <c r="AA5" s="350">
        <v>1.3</v>
      </c>
      <c r="AB5" s="350">
        <v>1.1000000000000001</v>
      </c>
      <c r="AC5" s="350">
        <v>0.9</v>
      </c>
      <c r="AD5" s="350">
        <v>0.8</v>
      </c>
      <c r="AE5" s="350">
        <v>0.8</v>
      </c>
      <c r="AF5" s="350">
        <v>0.7</v>
      </c>
      <c r="AG5" s="350">
        <v>0.5</v>
      </c>
      <c r="AH5" s="350">
        <v>0.5</v>
      </c>
      <c r="AI5" s="350">
        <v>0.4</v>
      </c>
      <c r="AJ5" s="350">
        <v>0.3</v>
      </c>
      <c r="AK5" s="350">
        <v>0.3</v>
      </c>
      <c r="AL5" s="350">
        <v>0.3</v>
      </c>
      <c r="AM5" s="350">
        <v>0.2</v>
      </c>
      <c r="AN5" s="350">
        <v>0.2</v>
      </c>
      <c r="AO5" s="350">
        <v>0.2</v>
      </c>
      <c r="AP5" s="350">
        <v>0.1</v>
      </c>
      <c r="AQ5" s="350">
        <v>0.2</v>
      </c>
      <c r="AR5" s="350">
        <v>0.1</v>
      </c>
      <c r="AS5" s="350">
        <v>0.1</v>
      </c>
      <c r="AT5" s="350">
        <v>0.1</v>
      </c>
      <c r="AU5" s="350">
        <v>0.1</v>
      </c>
      <c r="AV5" s="350">
        <v>1.2</v>
      </c>
    </row>
    <row r="6" spans="1:48">
      <c r="B6" s="129" t="s">
        <v>61</v>
      </c>
      <c r="C6" s="351">
        <v>1.7</v>
      </c>
      <c r="D6" s="351">
        <v>3.8</v>
      </c>
      <c r="E6" s="351">
        <v>4</v>
      </c>
      <c r="F6" s="351">
        <v>3.8</v>
      </c>
      <c r="G6" s="351">
        <v>3.6</v>
      </c>
      <c r="H6" s="351">
        <v>4.5999999999999996</v>
      </c>
      <c r="I6" s="351">
        <v>7.2</v>
      </c>
      <c r="J6" s="351">
        <v>7.1</v>
      </c>
      <c r="K6" s="351">
        <v>6.6</v>
      </c>
      <c r="L6" s="351">
        <v>6.2</v>
      </c>
      <c r="M6" s="351">
        <v>6</v>
      </c>
      <c r="N6" s="351">
        <v>5.7</v>
      </c>
      <c r="O6" s="351">
        <v>5.3</v>
      </c>
      <c r="P6" s="351">
        <v>4.8</v>
      </c>
      <c r="Q6" s="351">
        <v>3.9</v>
      </c>
      <c r="R6" s="351">
        <v>3.4</v>
      </c>
      <c r="S6" s="351">
        <v>3.1</v>
      </c>
      <c r="T6" s="351">
        <v>2.8</v>
      </c>
      <c r="U6" s="351">
        <v>2.6</v>
      </c>
      <c r="V6" s="351">
        <v>2.2999999999999998</v>
      </c>
      <c r="W6" s="351">
        <v>1.9</v>
      </c>
      <c r="X6" s="351">
        <v>1.6</v>
      </c>
      <c r="Y6" s="351">
        <v>1.3</v>
      </c>
      <c r="Z6" s="351">
        <v>1</v>
      </c>
      <c r="AA6" s="351">
        <v>1</v>
      </c>
      <c r="AB6" s="351">
        <v>0.8</v>
      </c>
      <c r="AC6" s="351">
        <v>0.6</v>
      </c>
      <c r="AD6" s="351">
        <v>0.6</v>
      </c>
      <c r="AE6" s="351">
        <v>0.5</v>
      </c>
      <c r="AF6" s="351">
        <v>0.4</v>
      </c>
      <c r="AG6" s="351">
        <v>0.3</v>
      </c>
      <c r="AH6" s="351">
        <v>0.2</v>
      </c>
      <c r="AI6" s="351">
        <v>0.2</v>
      </c>
      <c r="AJ6" s="351">
        <v>0.2</v>
      </c>
      <c r="AK6" s="351">
        <v>0.2</v>
      </c>
      <c r="AL6" s="351">
        <v>0.1</v>
      </c>
      <c r="AM6" s="351">
        <v>0.1</v>
      </c>
      <c r="AN6" s="351">
        <v>0.1</v>
      </c>
      <c r="AO6" s="351">
        <v>0.1</v>
      </c>
      <c r="AP6" s="351">
        <v>0</v>
      </c>
      <c r="AQ6" s="351">
        <v>0</v>
      </c>
      <c r="AR6" s="351">
        <v>0</v>
      </c>
      <c r="AS6" s="351">
        <v>0</v>
      </c>
      <c r="AT6" s="351">
        <v>0</v>
      </c>
      <c r="AU6" s="351">
        <v>0</v>
      </c>
      <c r="AV6" s="351">
        <v>0.2</v>
      </c>
    </row>
    <row r="7" spans="1:48" ht="15.75" thickBot="1">
      <c r="B7" s="131" t="s">
        <v>60</v>
      </c>
      <c r="C7" s="352">
        <v>3.5</v>
      </c>
      <c r="D7" s="352">
        <v>2.2999999999999998</v>
      </c>
      <c r="E7" s="352">
        <v>2</v>
      </c>
      <c r="F7" s="352">
        <v>1.4</v>
      </c>
      <c r="G7" s="352">
        <v>1.2</v>
      </c>
      <c r="H7" s="352">
        <v>1.6</v>
      </c>
      <c r="I7" s="352">
        <v>2.8</v>
      </c>
      <c r="J7" s="352">
        <v>4</v>
      </c>
      <c r="K7" s="352">
        <v>4.2</v>
      </c>
      <c r="L7" s="352">
        <v>4.2</v>
      </c>
      <c r="M7" s="352">
        <v>4.5999999999999996</v>
      </c>
      <c r="N7" s="352">
        <v>5.3</v>
      </c>
      <c r="O7" s="352">
        <v>5.3</v>
      </c>
      <c r="P7" s="352">
        <v>5.7</v>
      </c>
      <c r="Q7" s="352">
        <v>5.6</v>
      </c>
      <c r="R7" s="352">
        <v>5.2</v>
      </c>
      <c r="S7" s="352">
        <v>4.7</v>
      </c>
      <c r="T7" s="352">
        <v>4.0999999999999996</v>
      </c>
      <c r="U7" s="352">
        <v>3.6</v>
      </c>
      <c r="V7" s="352">
        <v>3.3</v>
      </c>
      <c r="W7" s="352">
        <v>2.8</v>
      </c>
      <c r="X7" s="352">
        <v>2.5</v>
      </c>
      <c r="Y7" s="352">
        <v>2.2000000000000002</v>
      </c>
      <c r="Z7" s="352">
        <v>1.9</v>
      </c>
      <c r="AA7" s="352">
        <v>1.7</v>
      </c>
      <c r="AB7" s="352">
        <v>1.4</v>
      </c>
      <c r="AC7" s="352">
        <v>1.3</v>
      </c>
      <c r="AD7" s="352">
        <v>1.1000000000000001</v>
      </c>
      <c r="AE7" s="352">
        <v>1</v>
      </c>
      <c r="AF7" s="352">
        <v>1</v>
      </c>
      <c r="AG7" s="352">
        <v>0.8</v>
      </c>
      <c r="AH7" s="352">
        <v>0.7</v>
      </c>
      <c r="AI7" s="352">
        <v>0.6</v>
      </c>
      <c r="AJ7" s="352">
        <v>0.5</v>
      </c>
      <c r="AK7" s="352">
        <v>0.5</v>
      </c>
      <c r="AL7" s="352">
        <v>0.4</v>
      </c>
      <c r="AM7" s="352">
        <v>0.4</v>
      </c>
      <c r="AN7" s="352">
        <v>0.4</v>
      </c>
      <c r="AO7" s="352">
        <v>0.3</v>
      </c>
      <c r="AP7" s="352">
        <v>0.3</v>
      </c>
      <c r="AQ7" s="352">
        <v>0.3</v>
      </c>
      <c r="AR7" s="352">
        <v>0.2</v>
      </c>
      <c r="AS7" s="352">
        <v>0.2</v>
      </c>
      <c r="AT7" s="352">
        <v>0.2</v>
      </c>
      <c r="AU7" s="352">
        <v>0.2</v>
      </c>
      <c r="AV7" s="352">
        <v>2.4</v>
      </c>
    </row>
    <row r="8" spans="1:48" ht="26.25" thickBot="1">
      <c r="B8" s="207" t="s">
        <v>299</v>
      </c>
      <c r="C8" s="348" t="s">
        <v>14</v>
      </c>
      <c r="D8" s="348" t="s">
        <v>15</v>
      </c>
      <c r="E8" s="348" t="s">
        <v>16</v>
      </c>
      <c r="F8" s="348" t="s">
        <v>17</v>
      </c>
      <c r="G8" s="348" t="s">
        <v>18</v>
      </c>
      <c r="H8" s="348" t="s">
        <v>19</v>
      </c>
      <c r="I8" s="348" t="s">
        <v>20</v>
      </c>
      <c r="J8" s="348" t="s">
        <v>21</v>
      </c>
      <c r="K8" s="348" t="s">
        <v>22</v>
      </c>
      <c r="L8" s="348" t="s">
        <v>23</v>
      </c>
      <c r="M8" s="348" t="s">
        <v>24</v>
      </c>
      <c r="N8" s="348" t="s">
        <v>25</v>
      </c>
      <c r="O8" s="348" t="s">
        <v>26</v>
      </c>
      <c r="P8" s="348" t="s">
        <v>27</v>
      </c>
      <c r="Q8" s="348" t="s">
        <v>28</v>
      </c>
      <c r="R8" s="348" t="s">
        <v>29</v>
      </c>
      <c r="S8" s="348" t="s">
        <v>30</v>
      </c>
      <c r="T8" s="348" t="s">
        <v>31</v>
      </c>
      <c r="U8" s="348" t="s">
        <v>32</v>
      </c>
      <c r="V8" s="348" t="s">
        <v>33</v>
      </c>
      <c r="W8" s="348" t="s">
        <v>34</v>
      </c>
      <c r="X8" s="348" t="s">
        <v>35</v>
      </c>
      <c r="Y8" s="348" t="s">
        <v>36</v>
      </c>
      <c r="Z8" s="348" t="s">
        <v>37</v>
      </c>
      <c r="AA8" s="348" t="s">
        <v>38</v>
      </c>
      <c r="AB8" s="348" t="s">
        <v>39</v>
      </c>
      <c r="AC8" s="348" t="s">
        <v>40</v>
      </c>
      <c r="AD8" s="348" t="s">
        <v>41</v>
      </c>
      <c r="AE8" s="348" t="s">
        <v>42</v>
      </c>
      <c r="AF8" s="348" t="s">
        <v>43</v>
      </c>
      <c r="AG8" s="348" t="s">
        <v>44</v>
      </c>
      <c r="AH8" s="348" t="s">
        <v>45</v>
      </c>
      <c r="AI8" s="348" t="s">
        <v>46</v>
      </c>
      <c r="AJ8" s="348" t="s">
        <v>47</v>
      </c>
      <c r="AK8" s="348" t="s">
        <v>48</v>
      </c>
      <c r="AL8" s="348" t="s">
        <v>49</v>
      </c>
      <c r="AM8" s="348" t="s">
        <v>50</v>
      </c>
      <c r="AN8" s="348" t="s">
        <v>51</v>
      </c>
      <c r="AO8" s="348" t="s">
        <v>52</v>
      </c>
      <c r="AP8" s="348" t="s">
        <v>53</v>
      </c>
      <c r="AQ8" s="348" t="s">
        <v>54</v>
      </c>
      <c r="AR8" s="348" t="s">
        <v>55</v>
      </c>
      <c r="AS8" s="348" t="s">
        <v>56</v>
      </c>
      <c r="AT8" s="348" t="s">
        <v>57</v>
      </c>
      <c r="AU8" s="348" t="s">
        <v>58</v>
      </c>
      <c r="AV8" s="349" t="s">
        <v>59</v>
      </c>
    </row>
    <row r="9" spans="1:48">
      <c r="B9" s="67" t="s">
        <v>62</v>
      </c>
      <c r="C9" s="350">
        <v>0</v>
      </c>
      <c r="D9" s="350">
        <v>0</v>
      </c>
      <c r="E9" s="350">
        <v>0</v>
      </c>
      <c r="F9" s="350">
        <v>0.1</v>
      </c>
      <c r="G9" s="350">
        <v>0.3</v>
      </c>
      <c r="H9" s="350">
        <v>1.5</v>
      </c>
      <c r="I9" s="350">
        <v>2.6</v>
      </c>
      <c r="J9" s="350">
        <v>5.2</v>
      </c>
      <c r="K9" s="350">
        <v>5.3</v>
      </c>
      <c r="L9" s="350">
        <v>4.9000000000000004</v>
      </c>
      <c r="M9" s="350">
        <v>5</v>
      </c>
      <c r="N9" s="350">
        <v>5.8</v>
      </c>
      <c r="O9" s="350">
        <v>6.3</v>
      </c>
      <c r="P9" s="350">
        <v>6.7</v>
      </c>
      <c r="Q9" s="350">
        <v>6.5</v>
      </c>
      <c r="R9" s="350">
        <v>5.9</v>
      </c>
      <c r="S9" s="350">
        <v>5.3</v>
      </c>
      <c r="T9" s="350">
        <v>4.7</v>
      </c>
      <c r="U9" s="350">
        <v>4.2</v>
      </c>
      <c r="V9" s="350">
        <v>3.8</v>
      </c>
      <c r="W9" s="350">
        <v>3.2</v>
      </c>
      <c r="X9" s="350">
        <v>2.7</v>
      </c>
      <c r="Y9" s="350">
        <v>2.4</v>
      </c>
      <c r="Z9" s="350">
        <v>2.1</v>
      </c>
      <c r="AA9" s="350">
        <v>1.8</v>
      </c>
      <c r="AB9" s="350">
        <v>1.6</v>
      </c>
      <c r="AC9" s="350">
        <v>1.3</v>
      </c>
      <c r="AD9" s="350">
        <v>1.2</v>
      </c>
      <c r="AE9" s="350">
        <v>1.1000000000000001</v>
      </c>
      <c r="AF9" s="350">
        <v>1</v>
      </c>
      <c r="AG9" s="350">
        <v>0.8</v>
      </c>
      <c r="AH9" s="350">
        <v>0.7</v>
      </c>
      <c r="AI9" s="350">
        <v>0.6</v>
      </c>
      <c r="AJ9" s="350">
        <v>0.5</v>
      </c>
      <c r="AK9" s="350">
        <v>0.5</v>
      </c>
      <c r="AL9" s="350">
        <v>0.4</v>
      </c>
      <c r="AM9" s="350">
        <v>0.4</v>
      </c>
      <c r="AN9" s="350">
        <v>0.3</v>
      </c>
      <c r="AO9" s="350">
        <v>0.2</v>
      </c>
      <c r="AP9" s="350">
        <v>0.2</v>
      </c>
      <c r="AQ9" s="350">
        <v>0.2</v>
      </c>
      <c r="AR9" s="350">
        <v>0.2</v>
      </c>
      <c r="AS9" s="350">
        <v>0.2</v>
      </c>
      <c r="AT9" s="350">
        <v>0.2</v>
      </c>
      <c r="AU9" s="350">
        <v>0.2</v>
      </c>
      <c r="AV9" s="350">
        <v>2</v>
      </c>
    </row>
    <row r="10" spans="1:48">
      <c r="B10" s="129" t="s">
        <v>61</v>
      </c>
      <c r="C10" s="351">
        <v>0</v>
      </c>
      <c r="D10" s="351">
        <v>0</v>
      </c>
      <c r="E10" s="351">
        <v>0</v>
      </c>
      <c r="F10" s="351">
        <v>0.1</v>
      </c>
      <c r="G10" s="351">
        <v>0.7</v>
      </c>
      <c r="H10" s="351">
        <v>3.4</v>
      </c>
      <c r="I10" s="351">
        <v>5</v>
      </c>
      <c r="J10" s="351">
        <v>7.6</v>
      </c>
      <c r="K10" s="351">
        <v>7.5</v>
      </c>
      <c r="L10" s="351">
        <v>6</v>
      </c>
      <c r="M10" s="351">
        <v>5.8</v>
      </c>
      <c r="N10" s="351">
        <v>6.2</v>
      </c>
      <c r="O10" s="351">
        <v>6.7</v>
      </c>
      <c r="P10" s="351">
        <v>6.6</v>
      </c>
      <c r="Q10" s="351">
        <v>5.8</v>
      </c>
      <c r="R10" s="351">
        <v>5</v>
      </c>
      <c r="S10" s="351">
        <v>4.3</v>
      </c>
      <c r="T10" s="351">
        <v>4.0999999999999996</v>
      </c>
      <c r="U10" s="351">
        <v>3.8</v>
      </c>
      <c r="V10" s="351">
        <v>3.3</v>
      </c>
      <c r="W10" s="351">
        <v>2.7</v>
      </c>
      <c r="X10" s="351">
        <v>2.2999999999999998</v>
      </c>
      <c r="Y10" s="351">
        <v>2.1</v>
      </c>
      <c r="Z10" s="351">
        <v>1.7</v>
      </c>
      <c r="AA10" s="351">
        <v>1.6</v>
      </c>
      <c r="AB10" s="351">
        <v>1.3</v>
      </c>
      <c r="AC10" s="351">
        <v>1</v>
      </c>
      <c r="AD10" s="351">
        <v>0.8</v>
      </c>
      <c r="AE10" s="351">
        <v>0.8</v>
      </c>
      <c r="AF10" s="351">
        <v>0.7</v>
      </c>
      <c r="AG10" s="351">
        <v>0.5</v>
      </c>
      <c r="AH10" s="351">
        <v>0.4</v>
      </c>
      <c r="AI10" s="351">
        <v>0.4</v>
      </c>
      <c r="AJ10" s="351">
        <v>0.3</v>
      </c>
      <c r="AK10" s="351">
        <v>0.3</v>
      </c>
      <c r="AL10" s="351">
        <v>0.2</v>
      </c>
      <c r="AM10" s="351">
        <v>0.2</v>
      </c>
      <c r="AN10" s="351">
        <v>0.2</v>
      </c>
      <c r="AO10" s="351">
        <v>0.1</v>
      </c>
      <c r="AP10" s="351">
        <v>0.1</v>
      </c>
      <c r="AQ10" s="351">
        <v>0.1</v>
      </c>
      <c r="AR10" s="351">
        <v>0.1</v>
      </c>
      <c r="AS10" s="351">
        <v>0.1</v>
      </c>
      <c r="AT10" s="351">
        <v>0.1</v>
      </c>
      <c r="AU10" s="351">
        <v>0.1</v>
      </c>
      <c r="AV10" s="351">
        <v>0.3</v>
      </c>
    </row>
    <row r="11" spans="1:48" ht="15.75" thickBot="1">
      <c r="B11" s="68" t="s">
        <v>60</v>
      </c>
      <c r="C11" s="352">
        <v>0</v>
      </c>
      <c r="D11" s="352">
        <v>0</v>
      </c>
      <c r="E11" s="352">
        <v>0</v>
      </c>
      <c r="F11" s="352">
        <v>0.1</v>
      </c>
      <c r="G11" s="352">
        <v>0.1</v>
      </c>
      <c r="H11" s="352">
        <v>0.3</v>
      </c>
      <c r="I11" s="352">
        <v>1.1000000000000001</v>
      </c>
      <c r="J11" s="352">
        <v>3.7</v>
      </c>
      <c r="K11" s="352">
        <v>3.9</v>
      </c>
      <c r="L11" s="352">
        <v>4.2</v>
      </c>
      <c r="M11" s="352">
        <v>4.5999999999999996</v>
      </c>
      <c r="N11" s="352">
        <v>5.6</v>
      </c>
      <c r="O11" s="352">
        <v>6</v>
      </c>
      <c r="P11" s="352">
        <v>6.7</v>
      </c>
      <c r="Q11" s="352">
        <v>6.9</v>
      </c>
      <c r="R11" s="352">
        <v>6.4</v>
      </c>
      <c r="S11" s="352">
        <v>5.8</v>
      </c>
      <c r="T11" s="352">
        <v>5.0999999999999996</v>
      </c>
      <c r="U11" s="352">
        <v>4.5</v>
      </c>
      <c r="V11" s="352">
        <v>4.0999999999999996</v>
      </c>
      <c r="W11" s="352">
        <v>3.5</v>
      </c>
      <c r="X11" s="352">
        <v>3</v>
      </c>
      <c r="Y11" s="352">
        <v>2.6</v>
      </c>
      <c r="Z11" s="352">
        <v>2.2999999999999998</v>
      </c>
      <c r="AA11" s="352">
        <v>2</v>
      </c>
      <c r="AB11" s="352">
        <v>1.8</v>
      </c>
      <c r="AC11" s="352">
        <v>1.6</v>
      </c>
      <c r="AD11" s="352">
        <v>1.4</v>
      </c>
      <c r="AE11" s="352">
        <v>1.3</v>
      </c>
      <c r="AF11" s="352">
        <v>1.2</v>
      </c>
      <c r="AG11" s="352">
        <v>1</v>
      </c>
      <c r="AH11" s="352">
        <v>0.8</v>
      </c>
      <c r="AI11" s="352">
        <v>0.7</v>
      </c>
      <c r="AJ11" s="352">
        <v>0.6</v>
      </c>
      <c r="AK11" s="352">
        <v>0.6</v>
      </c>
      <c r="AL11" s="352">
        <v>0.5</v>
      </c>
      <c r="AM11" s="352">
        <v>0.5</v>
      </c>
      <c r="AN11" s="352">
        <v>0.5</v>
      </c>
      <c r="AO11" s="352">
        <v>0.3</v>
      </c>
      <c r="AP11" s="352">
        <v>0.3</v>
      </c>
      <c r="AQ11" s="352">
        <v>0.3</v>
      </c>
      <c r="AR11" s="352">
        <v>0.3</v>
      </c>
      <c r="AS11" s="352">
        <v>0.3</v>
      </c>
      <c r="AT11" s="352">
        <v>0.3</v>
      </c>
      <c r="AU11" s="352">
        <v>0.2</v>
      </c>
      <c r="AV11" s="352">
        <v>3</v>
      </c>
    </row>
    <row r="12" spans="1:48">
      <c r="B12" s="13"/>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row>
    <row r="13" spans="1:48">
      <c r="B13" s="13"/>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row>
    <row r="14" spans="1:48">
      <c r="B14" s="14"/>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row>
    <row r="22" spans="3:14" ht="15.75">
      <c r="C22" s="487" t="str">
        <f>B4</f>
        <v>ensemble des retraités de droit direct</v>
      </c>
      <c r="D22" s="487"/>
      <c r="E22" s="487"/>
      <c r="F22" s="487"/>
      <c r="G22" s="487"/>
      <c r="H22" s="487"/>
      <c r="I22" s="487" t="s">
        <v>300</v>
      </c>
      <c r="J22" s="487"/>
      <c r="K22" s="487"/>
      <c r="L22" s="487"/>
      <c r="M22" s="487"/>
      <c r="N22" s="487"/>
    </row>
    <row r="23" spans="3:14" ht="15.75">
      <c r="I23" s="487" t="s">
        <v>263</v>
      </c>
      <c r="J23" s="487"/>
      <c r="K23" s="487"/>
      <c r="L23" s="487"/>
      <c r="M23" s="487"/>
      <c r="N23" s="487"/>
    </row>
  </sheetData>
  <mergeCells count="3">
    <mergeCell ref="C22:H22"/>
    <mergeCell ref="I22:N22"/>
    <mergeCell ref="I23:N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9"/>
  <sheetViews>
    <sheetView workbookViewId="0">
      <selection activeCell="R26" sqref="R26"/>
    </sheetView>
  </sheetViews>
  <sheetFormatPr baseColWidth="10" defaultRowHeight="15"/>
  <cols>
    <col min="1" max="1" width="11.42578125" style="115"/>
    <col min="2" max="2" width="40.7109375" style="115" customWidth="1"/>
    <col min="3" max="48" width="6.85546875" style="126" customWidth="1"/>
    <col min="49" max="54" width="6.85546875" style="115" customWidth="1"/>
    <col min="55" max="16384" width="11.42578125" style="115"/>
  </cols>
  <sheetData>
    <row r="1" spans="1:56" ht="15.75">
      <c r="A1" s="128" t="s">
        <v>264</v>
      </c>
    </row>
    <row r="2" spans="1:56">
      <c r="B2" s="12"/>
    </row>
    <row r="3" spans="1:56" ht="15.75" thickBot="1">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115"/>
      <c r="AN3" s="115"/>
      <c r="AO3" s="115"/>
      <c r="AP3" s="115"/>
      <c r="AQ3" s="115"/>
      <c r="AR3" s="115"/>
      <c r="AS3" s="115"/>
      <c r="AT3" s="115"/>
      <c r="AU3" s="115"/>
      <c r="AV3" s="115"/>
    </row>
    <row r="4" spans="1:56" ht="15.75" thickBot="1">
      <c r="B4" s="207" t="s">
        <v>301</v>
      </c>
      <c r="C4" s="348">
        <v>0</v>
      </c>
      <c r="D4" s="348">
        <v>1</v>
      </c>
      <c r="E4" s="348">
        <v>2</v>
      </c>
      <c r="F4" s="348">
        <v>3</v>
      </c>
      <c r="G4" s="348">
        <v>4</v>
      </c>
      <c r="H4" s="348">
        <v>5</v>
      </c>
      <c r="I4" s="348">
        <v>6</v>
      </c>
      <c r="J4" s="348">
        <v>7</v>
      </c>
      <c r="K4" s="348">
        <v>8</v>
      </c>
      <c r="L4" s="348">
        <v>9</v>
      </c>
      <c r="M4" s="348">
        <v>10</v>
      </c>
      <c r="N4" s="348">
        <v>11</v>
      </c>
      <c r="O4" s="348">
        <v>12</v>
      </c>
      <c r="P4" s="348">
        <v>13</v>
      </c>
      <c r="Q4" s="348">
        <v>14</v>
      </c>
      <c r="R4" s="348">
        <v>15</v>
      </c>
      <c r="S4" s="348">
        <v>16</v>
      </c>
      <c r="T4" s="348">
        <v>17</v>
      </c>
      <c r="U4" s="348">
        <v>18</v>
      </c>
      <c r="V4" s="348">
        <v>19</v>
      </c>
      <c r="W4" s="348">
        <v>20</v>
      </c>
      <c r="X4" s="348">
        <v>21</v>
      </c>
      <c r="Y4" s="348">
        <v>22</v>
      </c>
      <c r="Z4" s="348">
        <v>23</v>
      </c>
      <c r="AA4" s="348">
        <v>24</v>
      </c>
      <c r="AB4" s="348">
        <v>25</v>
      </c>
      <c r="AC4" s="348">
        <v>26</v>
      </c>
      <c r="AD4" s="348">
        <v>27</v>
      </c>
      <c r="AE4" s="348">
        <v>28</v>
      </c>
      <c r="AF4" s="348">
        <v>29</v>
      </c>
      <c r="AG4" s="348">
        <v>30</v>
      </c>
      <c r="AH4" s="348">
        <v>31</v>
      </c>
      <c r="AI4" s="348">
        <v>32</v>
      </c>
      <c r="AJ4" s="348">
        <v>33</v>
      </c>
      <c r="AK4" s="348">
        <v>34</v>
      </c>
      <c r="AL4" s="348">
        <v>35</v>
      </c>
      <c r="AM4" s="348">
        <v>36</v>
      </c>
      <c r="AN4" s="348">
        <v>37</v>
      </c>
      <c r="AO4" s="348">
        <v>38</v>
      </c>
      <c r="AP4" s="348">
        <v>39</v>
      </c>
      <c r="AQ4" s="348">
        <v>40</v>
      </c>
      <c r="AR4" s="348">
        <v>41</v>
      </c>
      <c r="AS4" s="348">
        <v>42</v>
      </c>
      <c r="AT4" s="348">
        <v>43</v>
      </c>
      <c r="AU4" s="348">
        <v>44</v>
      </c>
      <c r="AV4" s="349">
        <v>45</v>
      </c>
      <c r="AW4" s="349">
        <v>46</v>
      </c>
      <c r="AX4" s="349">
        <v>47</v>
      </c>
      <c r="AY4" s="349">
        <v>48</v>
      </c>
      <c r="AZ4" s="349">
        <v>49</v>
      </c>
      <c r="BA4" s="349">
        <v>50</v>
      </c>
      <c r="BB4" s="349" t="s">
        <v>148</v>
      </c>
    </row>
    <row r="5" spans="1:56">
      <c r="B5" s="129" t="s">
        <v>61</v>
      </c>
      <c r="C5" s="353">
        <v>0</v>
      </c>
      <c r="D5" s="353">
        <v>1E-3</v>
      </c>
      <c r="E5" s="353">
        <v>1E-3</v>
      </c>
      <c r="F5" s="353">
        <v>2E-3</v>
      </c>
      <c r="G5" s="353">
        <v>4.0000000000000001E-3</v>
      </c>
      <c r="H5" s="353">
        <v>5.0000000000000001E-3</v>
      </c>
      <c r="I5" s="353">
        <v>8.0000000000000002E-3</v>
      </c>
      <c r="J5" s="353">
        <v>8.0000000000000002E-3</v>
      </c>
      <c r="K5" s="353">
        <v>1.2E-2</v>
      </c>
      <c r="L5" s="353">
        <v>1.2999999999999999E-2</v>
      </c>
      <c r="M5" s="353">
        <v>1.2999999999999999E-2</v>
      </c>
      <c r="N5" s="353">
        <v>1.4999999999999999E-2</v>
      </c>
      <c r="O5" s="353">
        <v>1.4E-2</v>
      </c>
      <c r="P5" s="353">
        <v>1.4999999999999999E-2</v>
      </c>
      <c r="Q5" s="353">
        <v>1.4999999999999999E-2</v>
      </c>
      <c r="R5" s="353">
        <v>1.6E-2</v>
      </c>
      <c r="S5" s="353">
        <v>1.6E-2</v>
      </c>
      <c r="T5" s="353">
        <v>1.6E-2</v>
      </c>
      <c r="U5" s="353">
        <v>1.7000000000000001E-2</v>
      </c>
      <c r="V5" s="353">
        <v>1.6E-2</v>
      </c>
      <c r="W5" s="353">
        <v>1.4999999999999999E-2</v>
      </c>
      <c r="X5" s="353">
        <v>1.6E-2</v>
      </c>
      <c r="Y5" s="353">
        <v>1.6E-2</v>
      </c>
      <c r="Z5" s="353">
        <v>1.6E-2</v>
      </c>
      <c r="AA5" s="353">
        <v>1.4999999999999999E-2</v>
      </c>
      <c r="AB5" s="353">
        <v>1.6E-2</v>
      </c>
      <c r="AC5" s="353">
        <v>1.4999999999999999E-2</v>
      </c>
      <c r="AD5" s="353">
        <v>1.4999999999999999E-2</v>
      </c>
      <c r="AE5" s="353">
        <v>1.6E-2</v>
      </c>
      <c r="AF5" s="353">
        <v>1.7000000000000001E-2</v>
      </c>
      <c r="AG5" s="353">
        <v>1.7999999999999999E-2</v>
      </c>
      <c r="AH5" s="353">
        <v>1.7000000000000001E-2</v>
      </c>
      <c r="AI5" s="353">
        <v>1.9E-2</v>
      </c>
      <c r="AJ5" s="353">
        <v>0.02</v>
      </c>
      <c r="AK5" s="353">
        <v>2.1000000000000001E-2</v>
      </c>
      <c r="AL5" s="353">
        <v>2.3E-2</v>
      </c>
      <c r="AM5" s="353">
        <v>2.5000000000000001E-2</v>
      </c>
      <c r="AN5" s="353">
        <v>4.8000000000000001E-2</v>
      </c>
      <c r="AO5" s="353">
        <v>4.2000000000000003E-2</v>
      </c>
      <c r="AP5" s="353">
        <v>3.9E-2</v>
      </c>
      <c r="AQ5" s="353">
        <v>5.3999999999999999E-2</v>
      </c>
      <c r="AR5" s="353">
        <v>4.2000000000000003E-2</v>
      </c>
      <c r="AS5" s="353">
        <v>4.4999999999999998E-2</v>
      </c>
      <c r="AT5" s="353">
        <v>4.2999999999999997E-2</v>
      </c>
      <c r="AU5" s="353">
        <v>4.2000000000000003E-2</v>
      </c>
      <c r="AV5" s="353">
        <v>3.4000000000000002E-2</v>
      </c>
      <c r="AW5" s="353">
        <v>3.2000000000000001E-2</v>
      </c>
      <c r="AX5" s="353">
        <v>2.1999999999999999E-2</v>
      </c>
      <c r="AY5" s="353">
        <v>1.4999999999999999E-2</v>
      </c>
      <c r="AZ5" s="353">
        <v>0.01</v>
      </c>
      <c r="BA5" s="353">
        <v>0.01</v>
      </c>
      <c r="BB5" s="353">
        <v>1.4999999999999999E-2</v>
      </c>
      <c r="BD5" s="130"/>
    </row>
    <row r="6" spans="1:56" ht="15.75" thickBot="1">
      <c r="B6" s="131" t="s">
        <v>60</v>
      </c>
      <c r="C6" s="354">
        <v>0</v>
      </c>
      <c r="D6" s="354">
        <v>4.0000000000000001E-3</v>
      </c>
      <c r="E6" s="354">
        <v>5.0000000000000001E-3</v>
      </c>
      <c r="F6" s="354">
        <v>4.0000000000000001E-3</v>
      </c>
      <c r="G6" s="354">
        <v>4.0000000000000001E-3</v>
      </c>
      <c r="H6" s="354">
        <v>4.0000000000000001E-3</v>
      </c>
      <c r="I6" s="354">
        <v>4.0000000000000001E-3</v>
      </c>
      <c r="J6" s="354">
        <v>4.0000000000000001E-3</v>
      </c>
      <c r="K6" s="354">
        <v>3.0000000000000001E-3</v>
      </c>
      <c r="L6" s="354">
        <v>3.0000000000000001E-3</v>
      </c>
      <c r="M6" s="354">
        <v>3.0000000000000001E-3</v>
      </c>
      <c r="N6" s="354">
        <v>3.0000000000000001E-3</v>
      </c>
      <c r="O6" s="354">
        <v>3.0000000000000001E-3</v>
      </c>
      <c r="P6" s="354">
        <v>2E-3</v>
      </c>
      <c r="Q6" s="354">
        <v>3.0000000000000001E-3</v>
      </c>
      <c r="R6" s="354">
        <v>3.0000000000000001E-3</v>
      </c>
      <c r="S6" s="354">
        <v>3.0000000000000001E-3</v>
      </c>
      <c r="T6" s="354">
        <v>3.0000000000000001E-3</v>
      </c>
      <c r="U6" s="354">
        <v>5.0000000000000001E-3</v>
      </c>
      <c r="V6" s="354">
        <v>4.0000000000000001E-3</v>
      </c>
      <c r="W6" s="354">
        <v>4.0000000000000001E-3</v>
      </c>
      <c r="X6" s="354">
        <v>5.0000000000000001E-3</v>
      </c>
      <c r="Y6" s="354">
        <v>5.0000000000000001E-3</v>
      </c>
      <c r="Z6" s="354">
        <v>5.0000000000000001E-3</v>
      </c>
      <c r="AA6" s="354">
        <v>6.0000000000000001E-3</v>
      </c>
      <c r="AB6" s="354">
        <v>6.0000000000000001E-3</v>
      </c>
      <c r="AC6" s="354">
        <v>6.0000000000000001E-3</v>
      </c>
      <c r="AD6" s="354">
        <v>6.0000000000000001E-3</v>
      </c>
      <c r="AE6" s="354">
        <v>7.0000000000000001E-3</v>
      </c>
      <c r="AF6" s="354">
        <v>8.0000000000000002E-3</v>
      </c>
      <c r="AG6" s="354">
        <v>0.01</v>
      </c>
      <c r="AH6" s="354">
        <v>8.9999999999999993E-3</v>
      </c>
      <c r="AI6" s="354">
        <v>0.01</v>
      </c>
      <c r="AJ6" s="354">
        <v>1.2E-2</v>
      </c>
      <c r="AK6" s="354">
        <v>1.4999999999999999E-2</v>
      </c>
      <c r="AL6" s="354">
        <v>0.02</v>
      </c>
      <c r="AM6" s="354">
        <v>2.3E-2</v>
      </c>
      <c r="AN6" s="354">
        <v>4.4999999999999998E-2</v>
      </c>
      <c r="AO6" s="354">
        <v>4.5999999999999999E-2</v>
      </c>
      <c r="AP6" s="354">
        <v>5.0999999999999997E-2</v>
      </c>
      <c r="AQ6" s="354">
        <v>8.6999999999999994E-2</v>
      </c>
      <c r="AR6" s="354">
        <v>0.08</v>
      </c>
      <c r="AS6" s="354">
        <v>0.153</v>
      </c>
      <c r="AT6" s="354">
        <v>0.1</v>
      </c>
      <c r="AU6" s="354">
        <v>7.6999999999999999E-2</v>
      </c>
      <c r="AV6" s="354">
        <v>6.3E-2</v>
      </c>
      <c r="AW6" s="354">
        <v>2.8000000000000001E-2</v>
      </c>
      <c r="AX6" s="354">
        <v>1.0999999999999999E-2</v>
      </c>
      <c r="AY6" s="354">
        <v>7.0000000000000001E-3</v>
      </c>
      <c r="AZ6" s="354">
        <v>6.0000000000000001E-3</v>
      </c>
      <c r="BA6" s="354">
        <v>4.0000000000000001E-3</v>
      </c>
      <c r="BB6" s="354">
        <v>1.4E-2</v>
      </c>
      <c r="BD6" s="130"/>
    </row>
    <row r="7" spans="1:56" ht="26.25" thickBot="1">
      <c r="B7" s="207" t="s">
        <v>302</v>
      </c>
      <c r="C7" s="348">
        <v>0</v>
      </c>
      <c r="D7" s="348">
        <v>1</v>
      </c>
      <c r="E7" s="348">
        <v>2</v>
      </c>
      <c r="F7" s="348">
        <v>3</v>
      </c>
      <c r="G7" s="348">
        <v>4</v>
      </c>
      <c r="H7" s="348">
        <v>5</v>
      </c>
      <c r="I7" s="348">
        <v>6</v>
      </c>
      <c r="J7" s="348">
        <v>7</v>
      </c>
      <c r="K7" s="348">
        <v>8</v>
      </c>
      <c r="L7" s="348">
        <v>9</v>
      </c>
      <c r="M7" s="348">
        <v>10</v>
      </c>
      <c r="N7" s="348">
        <v>11</v>
      </c>
      <c r="O7" s="348">
        <v>12</v>
      </c>
      <c r="P7" s="348">
        <v>13</v>
      </c>
      <c r="Q7" s="348">
        <v>14</v>
      </c>
      <c r="R7" s="348">
        <v>15</v>
      </c>
      <c r="S7" s="348">
        <v>16</v>
      </c>
      <c r="T7" s="348">
        <v>17</v>
      </c>
      <c r="U7" s="348">
        <v>18</v>
      </c>
      <c r="V7" s="348">
        <v>19</v>
      </c>
      <c r="W7" s="348">
        <v>20</v>
      </c>
      <c r="X7" s="348">
        <v>21</v>
      </c>
      <c r="Y7" s="348">
        <v>22</v>
      </c>
      <c r="Z7" s="348">
        <v>23</v>
      </c>
      <c r="AA7" s="348">
        <v>24</v>
      </c>
      <c r="AB7" s="348">
        <v>25</v>
      </c>
      <c r="AC7" s="348">
        <v>26</v>
      </c>
      <c r="AD7" s="348">
        <v>27</v>
      </c>
      <c r="AE7" s="348">
        <v>28</v>
      </c>
      <c r="AF7" s="348">
        <v>29</v>
      </c>
      <c r="AG7" s="348">
        <v>30</v>
      </c>
      <c r="AH7" s="348">
        <v>31</v>
      </c>
      <c r="AI7" s="348">
        <v>32</v>
      </c>
      <c r="AJ7" s="348">
        <v>33</v>
      </c>
      <c r="AK7" s="348">
        <v>34</v>
      </c>
      <c r="AL7" s="348">
        <v>35</v>
      </c>
      <c r="AM7" s="348">
        <v>36</v>
      </c>
      <c r="AN7" s="348">
        <v>37</v>
      </c>
      <c r="AO7" s="348">
        <v>38</v>
      </c>
      <c r="AP7" s="348">
        <v>39</v>
      </c>
      <c r="AQ7" s="348">
        <v>40</v>
      </c>
      <c r="AR7" s="348">
        <v>41</v>
      </c>
      <c r="AS7" s="348">
        <v>42</v>
      </c>
      <c r="AT7" s="348">
        <v>43</v>
      </c>
      <c r="AU7" s="348">
        <v>44</v>
      </c>
      <c r="AV7" s="349">
        <v>45</v>
      </c>
      <c r="AW7" s="349">
        <v>46</v>
      </c>
      <c r="AX7" s="349">
        <v>47</v>
      </c>
      <c r="AY7" s="349">
        <v>48</v>
      </c>
      <c r="AZ7" s="349">
        <v>49</v>
      </c>
      <c r="BA7" s="349">
        <v>50</v>
      </c>
      <c r="BB7" s="349" t="s">
        <v>148</v>
      </c>
      <c r="BD7" s="130"/>
    </row>
    <row r="8" spans="1:56">
      <c r="B8" s="129" t="s">
        <v>61</v>
      </c>
      <c r="C8" s="353">
        <v>0</v>
      </c>
      <c r="D8" s="353">
        <v>0</v>
      </c>
      <c r="E8" s="353">
        <v>1E-3</v>
      </c>
      <c r="F8" s="353">
        <v>1E-3</v>
      </c>
      <c r="G8" s="353">
        <v>4.0000000000000001E-3</v>
      </c>
      <c r="H8" s="353">
        <v>4.0000000000000001E-3</v>
      </c>
      <c r="I8" s="353">
        <v>5.0000000000000001E-3</v>
      </c>
      <c r="J8" s="353">
        <v>8.0000000000000002E-3</v>
      </c>
      <c r="K8" s="353">
        <v>0.01</v>
      </c>
      <c r="L8" s="353">
        <v>0.01</v>
      </c>
      <c r="M8" s="353">
        <v>0.01</v>
      </c>
      <c r="N8" s="353">
        <v>1.2E-2</v>
      </c>
      <c r="O8" s="353">
        <v>1.2999999999999999E-2</v>
      </c>
      <c r="P8" s="353">
        <v>1.0999999999999999E-2</v>
      </c>
      <c r="Q8" s="353">
        <v>1.2E-2</v>
      </c>
      <c r="R8" s="353">
        <v>1.4E-2</v>
      </c>
      <c r="S8" s="353">
        <v>1.2E-2</v>
      </c>
      <c r="T8" s="353">
        <v>1.2999999999999999E-2</v>
      </c>
      <c r="U8" s="353">
        <v>1.2999999999999999E-2</v>
      </c>
      <c r="V8" s="353">
        <v>1.2999999999999999E-2</v>
      </c>
      <c r="W8" s="353">
        <v>1.2E-2</v>
      </c>
      <c r="X8" s="353">
        <v>1.2999999999999999E-2</v>
      </c>
      <c r="Y8" s="353">
        <v>1.6E-2</v>
      </c>
      <c r="Z8" s="353">
        <v>1.2999999999999999E-2</v>
      </c>
      <c r="AA8" s="353">
        <v>1.4E-2</v>
      </c>
      <c r="AB8" s="353">
        <v>1.2999999999999999E-2</v>
      </c>
      <c r="AC8" s="353">
        <v>1.6E-2</v>
      </c>
      <c r="AD8" s="353">
        <v>1.4999999999999999E-2</v>
      </c>
      <c r="AE8" s="353">
        <v>1.4999999999999999E-2</v>
      </c>
      <c r="AF8" s="353">
        <v>1.7999999999999999E-2</v>
      </c>
      <c r="AG8" s="353">
        <v>1.7999999999999999E-2</v>
      </c>
      <c r="AH8" s="353">
        <v>1.7999999999999999E-2</v>
      </c>
      <c r="AI8" s="353">
        <v>1.7999999999999999E-2</v>
      </c>
      <c r="AJ8" s="353">
        <v>1.9E-2</v>
      </c>
      <c r="AK8" s="353">
        <v>2.4E-2</v>
      </c>
      <c r="AL8" s="353">
        <v>2.5999999999999999E-2</v>
      </c>
      <c r="AM8" s="353">
        <v>2.8000000000000001E-2</v>
      </c>
      <c r="AN8" s="353">
        <v>3.5000000000000003E-2</v>
      </c>
      <c r="AO8" s="353">
        <v>3.5999999999999997E-2</v>
      </c>
      <c r="AP8" s="353">
        <v>0.04</v>
      </c>
      <c r="AQ8" s="353">
        <v>0.09</v>
      </c>
      <c r="AR8" s="353">
        <v>0.05</v>
      </c>
      <c r="AS8" s="353">
        <v>4.9000000000000002E-2</v>
      </c>
      <c r="AT8" s="353">
        <v>5.8999999999999997E-2</v>
      </c>
      <c r="AU8" s="353">
        <v>4.5999999999999999E-2</v>
      </c>
      <c r="AV8" s="353">
        <v>3.6999999999999998E-2</v>
      </c>
      <c r="AW8" s="353">
        <v>0.03</v>
      </c>
      <c r="AX8" s="353">
        <v>2.1000000000000001E-2</v>
      </c>
      <c r="AY8" s="353">
        <v>1.7999999999999999E-2</v>
      </c>
      <c r="AZ8" s="353">
        <v>8.9999999999999993E-3</v>
      </c>
      <c r="BA8" s="353">
        <v>7.0000000000000001E-3</v>
      </c>
      <c r="BB8" s="353">
        <v>1.2E-2</v>
      </c>
      <c r="BD8" s="130"/>
    </row>
    <row r="9" spans="1:56" ht="15.75" thickBot="1">
      <c r="B9" s="132" t="s">
        <v>60</v>
      </c>
      <c r="C9" s="354">
        <v>0</v>
      </c>
      <c r="D9" s="354">
        <v>5.0000000000000001E-3</v>
      </c>
      <c r="E9" s="354">
        <v>6.0000000000000001E-3</v>
      </c>
      <c r="F9" s="354">
        <v>5.0000000000000001E-3</v>
      </c>
      <c r="G9" s="354">
        <v>5.0000000000000001E-3</v>
      </c>
      <c r="H9" s="354">
        <v>4.0000000000000001E-3</v>
      </c>
      <c r="I9" s="354">
        <v>5.0000000000000001E-3</v>
      </c>
      <c r="J9" s="354">
        <v>4.0000000000000001E-3</v>
      </c>
      <c r="K9" s="354">
        <v>4.0000000000000001E-3</v>
      </c>
      <c r="L9" s="354">
        <v>4.0000000000000001E-3</v>
      </c>
      <c r="M9" s="354">
        <v>4.0000000000000001E-3</v>
      </c>
      <c r="N9" s="354">
        <v>4.0000000000000001E-3</v>
      </c>
      <c r="O9" s="354">
        <v>3.0000000000000001E-3</v>
      </c>
      <c r="P9" s="354">
        <v>4.0000000000000001E-3</v>
      </c>
      <c r="Q9" s="354">
        <v>4.0000000000000001E-3</v>
      </c>
      <c r="R9" s="354">
        <v>4.0000000000000001E-3</v>
      </c>
      <c r="S9" s="354">
        <v>4.0000000000000001E-3</v>
      </c>
      <c r="T9" s="354">
        <v>3.0000000000000001E-3</v>
      </c>
      <c r="U9" s="354">
        <v>4.0000000000000001E-3</v>
      </c>
      <c r="V9" s="354">
        <v>4.0000000000000001E-3</v>
      </c>
      <c r="W9" s="354">
        <v>4.0000000000000001E-3</v>
      </c>
      <c r="X9" s="354">
        <v>4.0000000000000001E-3</v>
      </c>
      <c r="Y9" s="354">
        <v>3.0000000000000001E-3</v>
      </c>
      <c r="Z9" s="354">
        <v>4.0000000000000001E-3</v>
      </c>
      <c r="AA9" s="354">
        <v>4.0000000000000001E-3</v>
      </c>
      <c r="AB9" s="354">
        <v>5.0000000000000001E-3</v>
      </c>
      <c r="AC9" s="354">
        <v>5.0000000000000001E-3</v>
      </c>
      <c r="AD9" s="354">
        <v>5.0000000000000001E-3</v>
      </c>
      <c r="AE9" s="354">
        <v>5.0000000000000001E-3</v>
      </c>
      <c r="AF9" s="354">
        <v>6.0000000000000001E-3</v>
      </c>
      <c r="AG9" s="354">
        <v>7.0000000000000001E-3</v>
      </c>
      <c r="AH9" s="354">
        <v>8.0000000000000002E-3</v>
      </c>
      <c r="AI9" s="354">
        <v>0.01</v>
      </c>
      <c r="AJ9" s="354">
        <v>1.0999999999999999E-2</v>
      </c>
      <c r="AK9" s="354">
        <v>1.6E-2</v>
      </c>
      <c r="AL9" s="354">
        <v>2.1000000000000001E-2</v>
      </c>
      <c r="AM9" s="354">
        <v>2.5999999999999999E-2</v>
      </c>
      <c r="AN9" s="354">
        <v>3.3000000000000002E-2</v>
      </c>
      <c r="AO9" s="354">
        <v>3.2000000000000001E-2</v>
      </c>
      <c r="AP9" s="354">
        <v>4.7E-2</v>
      </c>
      <c r="AQ9" s="354">
        <v>0.13300000000000001</v>
      </c>
      <c r="AR9" s="354">
        <v>9.4E-2</v>
      </c>
      <c r="AS9" s="354">
        <v>0.13700000000000001</v>
      </c>
      <c r="AT9" s="354">
        <v>0.111</v>
      </c>
      <c r="AU9" s="354">
        <v>6.7000000000000004E-2</v>
      </c>
      <c r="AV9" s="354">
        <v>6.8000000000000005E-2</v>
      </c>
      <c r="AW9" s="354">
        <v>2.5000000000000001E-2</v>
      </c>
      <c r="AX9" s="354">
        <v>8.0000000000000002E-3</v>
      </c>
      <c r="AY9" s="354">
        <v>6.0000000000000001E-3</v>
      </c>
      <c r="AZ9" s="354">
        <v>3.0000000000000001E-3</v>
      </c>
      <c r="BA9" s="354">
        <v>2E-3</v>
      </c>
      <c r="BB9" s="354">
        <v>7.0000000000000001E-3</v>
      </c>
      <c r="BD9" s="130"/>
    </row>
    <row r="10" spans="1:56">
      <c r="B10" s="13"/>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5"/>
      <c r="AQ10" s="115"/>
      <c r="AR10" s="115"/>
      <c r="AS10" s="115"/>
      <c r="AT10" s="115"/>
      <c r="AU10" s="115"/>
      <c r="AV10" s="115"/>
    </row>
    <row r="11" spans="1:56">
      <c r="B11" s="13"/>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5"/>
      <c r="AR11" s="115"/>
      <c r="AS11" s="115"/>
      <c r="AT11" s="115"/>
      <c r="AU11" s="115"/>
      <c r="AV11" s="115"/>
    </row>
    <row r="12" spans="1:56">
      <c r="B12" s="14"/>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c r="AK12" s="115"/>
      <c r="AL12" s="115"/>
      <c r="AM12" s="115"/>
      <c r="AN12" s="115"/>
      <c r="AO12" s="115"/>
      <c r="AP12" s="115"/>
      <c r="AQ12" s="115"/>
      <c r="AR12" s="115"/>
      <c r="AS12" s="115"/>
      <c r="AT12" s="115"/>
      <c r="AU12" s="115"/>
      <c r="AV12" s="115"/>
    </row>
    <row r="18" spans="3:14" ht="15.75">
      <c r="C18" s="487" t="s">
        <v>298</v>
      </c>
      <c r="D18" s="487"/>
      <c r="E18" s="487"/>
      <c r="F18" s="487"/>
      <c r="G18" s="487"/>
      <c r="H18" s="487"/>
      <c r="I18" s="487" t="s">
        <v>300</v>
      </c>
      <c r="J18" s="487"/>
      <c r="K18" s="487"/>
      <c r="L18" s="487"/>
      <c r="M18" s="487"/>
      <c r="N18" s="487"/>
    </row>
    <row r="19" spans="3:14" ht="15.75">
      <c r="C19" s="487" t="s">
        <v>265</v>
      </c>
      <c r="D19" s="487"/>
      <c r="E19" s="487"/>
      <c r="F19" s="487"/>
      <c r="G19" s="487"/>
      <c r="H19" s="487"/>
      <c r="I19" s="487" t="s">
        <v>266</v>
      </c>
      <c r="J19" s="487"/>
      <c r="K19" s="487"/>
      <c r="L19" s="487"/>
      <c r="M19" s="487"/>
      <c r="N19" s="487"/>
    </row>
  </sheetData>
  <mergeCells count="4">
    <mergeCell ref="C18:H18"/>
    <mergeCell ref="I18:N18"/>
    <mergeCell ref="I19:N19"/>
    <mergeCell ref="C19:H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34" workbookViewId="0">
      <selection activeCell="C5" sqref="C5"/>
    </sheetView>
  </sheetViews>
  <sheetFormatPr baseColWidth="10" defaultRowHeight="15"/>
  <cols>
    <col min="1" max="1" width="11.42578125" style="115"/>
    <col min="2" max="6" width="20.7109375" style="115" customWidth="1"/>
    <col min="7" max="7" width="12.5703125" style="115" customWidth="1"/>
    <col min="8" max="8" width="12.5703125" style="115" bestFit="1" customWidth="1"/>
    <col min="9" max="11" width="11.5703125" style="115" bestFit="1" customWidth="1"/>
    <col min="12" max="16384" width="11.42578125" style="115"/>
  </cols>
  <sheetData>
    <row r="1" spans="1:6" s="133" customFormat="1" ht="15.75">
      <c r="A1" s="1" t="s">
        <v>267</v>
      </c>
    </row>
    <row r="3" spans="1:6" ht="15.75" thickBot="1">
      <c r="B3" s="488" t="s">
        <v>61</v>
      </c>
      <c r="C3" s="488"/>
      <c r="D3" s="488"/>
      <c r="E3" s="488"/>
      <c r="F3" s="488"/>
    </row>
    <row r="4" spans="1:6" ht="29.25" thickBot="1">
      <c r="B4" s="19" t="s">
        <v>96</v>
      </c>
      <c r="C4" s="35" t="s">
        <v>149</v>
      </c>
      <c r="D4" s="35" t="s">
        <v>150</v>
      </c>
      <c r="E4" s="35" t="s">
        <v>153</v>
      </c>
      <c r="F4" s="35" t="s">
        <v>152</v>
      </c>
    </row>
    <row r="5" spans="1:6">
      <c r="B5" s="22">
        <v>1924</v>
      </c>
      <c r="C5" s="355">
        <v>665</v>
      </c>
      <c r="D5" s="355">
        <v>673</v>
      </c>
      <c r="E5" s="355">
        <v>857</v>
      </c>
      <c r="F5" s="355">
        <v>758</v>
      </c>
    </row>
    <row r="6" spans="1:6">
      <c r="B6" s="23">
        <v>1926</v>
      </c>
      <c r="C6" s="356">
        <v>678</v>
      </c>
      <c r="D6" s="356">
        <v>691</v>
      </c>
      <c r="E6" s="356">
        <v>889</v>
      </c>
      <c r="F6" s="356">
        <v>800</v>
      </c>
    </row>
    <row r="7" spans="1:6">
      <c r="B7" s="23">
        <v>1928</v>
      </c>
      <c r="C7" s="356">
        <v>690</v>
      </c>
      <c r="D7" s="356">
        <v>706</v>
      </c>
      <c r="E7" s="356">
        <v>903</v>
      </c>
      <c r="F7" s="356">
        <v>817</v>
      </c>
    </row>
    <row r="8" spans="1:6">
      <c r="B8" s="23">
        <v>1930</v>
      </c>
      <c r="C8" s="356">
        <v>713</v>
      </c>
      <c r="D8" s="356">
        <v>729</v>
      </c>
      <c r="E8" s="356">
        <v>917</v>
      </c>
      <c r="F8" s="356">
        <v>819</v>
      </c>
    </row>
    <row r="9" spans="1:6">
      <c r="B9" s="23">
        <v>1932</v>
      </c>
      <c r="C9" s="356">
        <v>730</v>
      </c>
      <c r="D9" s="356">
        <v>746</v>
      </c>
      <c r="E9" s="356">
        <v>911</v>
      </c>
      <c r="F9" s="356">
        <v>818</v>
      </c>
    </row>
    <row r="10" spans="1:6">
      <c r="B10" s="23">
        <v>1934</v>
      </c>
      <c r="C10" s="356">
        <v>754</v>
      </c>
      <c r="D10" s="356">
        <v>769</v>
      </c>
      <c r="E10" s="356">
        <v>923</v>
      </c>
      <c r="F10" s="356">
        <v>826</v>
      </c>
    </row>
    <row r="11" spans="1:6">
      <c r="B11" s="23">
        <v>1936</v>
      </c>
      <c r="C11" s="356">
        <v>797</v>
      </c>
      <c r="D11" s="356">
        <v>811</v>
      </c>
      <c r="E11" s="356">
        <v>954</v>
      </c>
      <c r="F11" s="356">
        <v>853</v>
      </c>
    </row>
    <row r="12" spans="1:6">
      <c r="B12" s="23">
        <v>1938</v>
      </c>
      <c r="C12" s="356">
        <v>851</v>
      </c>
      <c r="D12" s="356">
        <v>864</v>
      </c>
      <c r="E12" s="356">
        <v>998</v>
      </c>
      <c r="F12" s="356">
        <v>895</v>
      </c>
    </row>
    <row r="13" spans="1:6">
      <c r="B13" s="23">
        <v>1940</v>
      </c>
      <c r="C13" s="356">
        <v>903</v>
      </c>
      <c r="D13" s="356">
        <v>912</v>
      </c>
      <c r="E13" s="356">
        <v>1033</v>
      </c>
      <c r="F13" s="356">
        <v>930</v>
      </c>
    </row>
    <row r="14" spans="1:6" ht="15.75" thickBot="1">
      <c r="B14" s="24">
        <v>1942</v>
      </c>
      <c r="C14" s="357">
        <v>973</v>
      </c>
      <c r="D14" s="357">
        <v>978</v>
      </c>
      <c r="E14" s="357">
        <v>1088</v>
      </c>
      <c r="F14" s="357">
        <v>983</v>
      </c>
    </row>
    <row r="16" spans="1:6" ht="15.75" thickBot="1">
      <c r="B16" s="488" t="s">
        <v>60</v>
      </c>
      <c r="C16" s="488"/>
      <c r="D16" s="488"/>
      <c r="E16" s="488"/>
      <c r="F16" s="488"/>
    </row>
    <row r="17" spans="2:6" ht="29.25" thickBot="1">
      <c r="B17" s="19" t="s">
        <v>96</v>
      </c>
      <c r="C17" s="35" t="s">
        <v>149</v>
      </c>
      <c r="D17" s="35" t="s">
        <v>150</v>
      </c>
      <c r="E17" s="35" t="s">
        <v>153</v>
      </c>
      <c r="F17" s="35" t="s">
        <v>152</v>
      </c>
    </row>
    <row r="18" spans="2:6">
      <c r="B18" s="22">
        <v>1924</v>
      </c>
      <c r="C18" s="355">
        <v>1344.5680054611717</v>
      </c>
      <c r="D18" s="355">
        <v>1359.4403324175796</v>
      </c>
      <c r="E18" s="355">
        <v>1353.6398766955147</v>
      </c>
      <c r="F18" s="355">
        <v>1334.6087664493684</v>
      </c>
    </row>
    <row r="19" spans="2:6">
      <c r="B19" s="23">
        <v>1926</v>
      </c>
      <c r="C19" s="356">
        <v>1361.3106350152138</v>
      </c>
      <c r="D19" s="356">
        <v>1373.772150659114</v>
      </c>
      <c r="E19" s="356">
        <v>1362.1755499326987</v>
      </c>
      <c r="F19" s="356">
        <v>1341.8302082749069</v>
      </c>
    </row>
    <row r="20" spans="2:6">
      <c r="B20" s="23">
        <v>1928</v>
      </c>
      <c r="C20" s="356">
        <v>1333.883153260479</v>
      </c>
      <c r="D20" s="356">
        <v>1345.0909973068108</v>
      </c>
      <c r="E20" s="356">
        <v>1343.4574372381996</v>
      </c>
      <c r="F20" s="356">
        <v>1314.341431186574</v>
      </c>
    </row>
    <row r="21" spans="2:6">
      <c r="B21" s="23">
        <v>1930</v>
      </c>
      <c r="C21" s="356">
        <v>1342.3854081750994</v>
      </c>
      <c r="D21" s="356">
        <v>1359.5909746751647</v>
      </c>
      <c r="E21" s="356">
        <v>1356.4825114333369</v>
      </c>
      <c r="F21" s="356">
        <v>1331.626738343426</v>
      </c>
    </row>
    <row r="22" spans="2:6">
      <c r="B22" s="23">
        <v>1932</v>
      </c>
      <c r="C22" s="356">
        <v>1367.7417467978039</v>
      </c>
      <c r="D22" s="356">
        <v>1385.897264961274</v>
      </c>
      <c r="E22" s="356">
        <v>1380.5017712092915</v>
      </c>
      <c r="F22" s="356">
        <v>1354.2148956700748</v>
      </c>
    </row>
    <row r="23" spans="2:6">
      <c r="B23" s="23">
        <v>1934</v>
      </c>
      <c r="C23" s="356">
        <v>1381.1738093266663</v>
      </c>
      <c r="D23" s="356">
        <v>1396.9868799034605</v>
      </c>
      <c r="E23" s="356">
        <v>1393.07600640445</v>
      </c>
      <c r="F23" s="356">
        <v>1363.6804049259028</v>
      </c>
    </row>
    <row r="24" spans="2:6">
      <c r="B24" s="23">
        <v>1936</v>
      </c>
      <c r="C24" s="356">
        <v>1389.9309213464519</v>
      </c>
      <c r="D24" s="356">
        <v>1404.9448011257134</v>
      </c>
      <c r="E24" s="356">
        <v>1412.8277948917741</v>
      </c>
      <c r="F24" s="356">
        <v>1378.1378706043679</v>
      </c>
    </row>
    <row r="25" spans="2:6">
      <c r="B25" s="23">
        <v>1938</v>
      </c>
      <c r="C25" s="356">
        <v>1443.3032782312705</v>
      </c>
      <c r="D25" s="356">
        <v>1456.1655480652023</v>
      </c>
      <c r="E25" s="356">
        <v>1462.6564270520093</v>
      </c>
      <c r="F25" s="356">
        <v>1430.1907592324903</v>
      </c>
    </row>
    <row r="26" spans="2:6">
      <c r="B26" s="23">
        <v>1940</v>
      </c>
      <c r="C26" s="356">
        <v>1470.2531759433616</v>
      </c>
      <c r="D26" s="356">
        <v>1483.7112092324533</v>
      </c>
      <c r="E26" s="356">
        <v>1491.9203713922448</v>
      </c>
      <c r="F26" s="356">
        <v>1454.4484627849577</v>
      </c>
    </row>
    <row r="27" spans="2:6" ht="15.75" thickBot="1">
      <c r="B27" s="24">
        <v>1942</v>
      </c>
      <c r="C27" s="357">
        <v>1560.071516361925</v>
      </c>
      <c r="D27" s="357">
        <v>1568.3108704419242</v>
      </c>
      <c r="E27" s="357">
        <v>1570.6918398213131</v>
      </c>
      <c r="F27" s="357">
        <v>1533.8371356442428</v>
      </c>
    </row>
    <row r="37" spans="2:6" s="16" customFormat="1" ht="15.75">
      <c r="B37" s="489" t="s">
        <v>61</v>
      </c>
      <c r="C37" s="489"/>
      <c r="E37" s="489" t="s">
        <v>60</v>
      </c>
      <c r="F37" s="489"/>
    </row>
  </sheetData>
  <mergeCells count="4">
    <mergeCell ref="B3:F3"/>
    <mergeCell ref="B16:F16"/>
    <mergeCell ref="B37:C37"/>
    <mergeCell ref="E37:F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N43"/>
  <sheetViews>
    <sheetView topLeftCell="A4" workbookViewId="0">
      <selection activeCell="G12" sqref="G12"/>
    </sheetView>
  </sheetViews>
  <sheetFormatPr baseColWidth="10" defaultColWidth="10.5703125" defaultRowHeight="12.75"/>
  <cols>
    <col min="1" max="1" width="11.42578125" style="134" customWidth="1"/>
    <col min="2" max="2" width="35.7109375" style="134" customWidth="1"/>
    <col min="3" max="8" width="9.7109375" style="134" customWidth="1"/>
    <col min="9" max="256" width="10.5703125" style="134"/>
    <col min="257" max="257" width="3.7109375" style="134" customWidth="1"/>
    <col min="258" max="258" width="52.7109375" style="134" customWidth="1"/>
    <col min="259" max="512" width="10.5703125" style="134"/>
    <col min="513" max="513" width="3.7109375" style="134" customWidth="1"/>
    <col min="514" max="514" width="52.7109375" style="134" customWidth="1"/>
    <col min="515" max="768" width="10.5703125" style="134"/>
    <col min="769" max="769" width="3.7109375" style="134" customWidth="1"/>
    <col min="770" max="770" width="52.7109375" style="134" customWidth="1"/>
    <col min="771" max="1024" width="10.5703125" style="134"/>
    <col min="1025" max="1025" width="3.7109375" style="134" customWidth="1"/>
    <col min="1026" max="1026" width="52.7109375" style="134" customWidth="1"/>
    <col min="1027" max="1280" width="10.5703125" style="134"/>
    <col min="1281" max="1281" width="3.7109375" style="134" customWidth="1"/>
    <col min="1282" max="1282" width="52.7109375" style="134" customWidth="1"/>
    <col min="1283" max="1536" width="10.5703125" style="134"/>
    <col min="1537" max="1537" width="3.7109375" style="134" customWidth="1"/>
    <col min="1538" max="1538" width="52.7109375" style="134" customWidth="1"/>
    <col min="1539" max="1792" width="10.5703125" style="134"/>
    <col min="1793" max="1793" width="3.7109375" style="134" customWidth="1"/>
    <col min="1794" max="1794" width="52.7109375" style="134" customWidth="1"/>
    <col min="1795" max="2048" width="10.5703125" style="134"/>
    <col min="2049" max="2049" width="3.7109375" style="134" customWidth="1"/>
    <col min="2050" max="2050" width="52.7109375" style="134" customWidth="1"/>
    <col min="2051" max="2304" width="10.5703125" style="134"/>
    <col min="2305" max="2305" width="3.7109375" style="134" customWidth="1"/>
    <col min="2306" max="2306" width="52.7109375" style="134" customWidth="1"/>
    <col min="2307" max="2560" width="10.5703125" style="134"/>
    <col min="2561" max="2561" width="3.7109375" style="134" customWidth="1"/>
    <col min="2562" max="2562" width="52.7109375" style="134" customWidth="1"/>
    <col min="2563" max="2816" width="10.5703125" style="134"/>
    <col min="2817" max="2817" width="3.7109375" style="134" customWidth="1"/>
    <col min="2818" max="2818" width="52.7109375" style="134" customWidth="1"/>
    <col min="2819" max="3072" width="10.5703125" style="134"/>
    <col min="3073" max="3073" width="3.7109375" style="134" customWidth="1"/>
    <col min="3074" max="3074" width="52.7109375" style="134" customWidth="1"/>
    <col min="3075" max="3328" width="10.5703125" style="134"/>
    <col min="3329" max="3329" width="3.7109375" style="134" customWidth="1"/>
    <col min="3330" max="3330" width="52.7109375" style="134" customWidth="1"/>
    <col min="3331" max="3584" width="10.5703125" style="134"/>
    <col min="3585" max="3585" width="3.7109375" style="134" customWidth="1"/>
    <col min="3586" max="3586" width="52.7109375" style="134" customWidth="1"/>
    <col min="3587" max="3840" width="10.5703125" style="134"/>
    <col min="3841" max="3841" width="3.7109375" style="134" customWidth="1"/>
    <col min="3842" max="3842" width="52.7109375" style="134" customWidth="1"/>
    <col min="3843" max="4096" width="10.5703125" style="134"/>
    <col min="4097" max="4097" width="3.7109375" style="134" customWidth="1"/>
    <col min="4098" max="4098" width="52.7109375" style="134" customWidth="1"/>
    <col min="4099" max="4352" width="10.5703125" style="134"/>
    <col min="4353" max="4353" width="3.7109375" style="134" customWidth="1"/>
    <col min="4354" max="4354" width="52.7109375" style="134" customWidth="1"/>
    <col min="4355" max="4608" width="10.5703125" style="134"/>
    <col min="4609" max="4609" width="3.7109375" style="134" customWidth="1"/>
    <col min="4610" max="4610" width="52.7109375" style="134" customWidth="1"/>
    <col min="4611" max="4864" width="10.5703125" style="134"/>
    <col min="4865" max="4865" width="3.7109375" style="134" customWidth="1"/>
    <col min="4866" max="4866" width="52.7109375" style="134" customWidth="1"/>
    <col min="4867" max="5120" width="10.5703125" style="134"/>
    <col min="5121" max="5121" width="3.7109375" style="134" customWidth="1"/>
    <col min="5122" max="5122" width="52.7109375" style="134" customWidth="1"/>
    <col min="5123" max="5376" width="10.5703125" style="134"/>
    <col min="5377" max="5377" width="3.7109375" style="134" customWidth="1"/>
    <col min="5378" max="5378" width="52.7109375" style="134" customWidth="1"/>
    <col min="5379" max="5632" width="10.5703125" style="134"/>
    <col min="5633" max="5633" width="3.7109375" style="134" customWidth="1"/>
    <col min="5634" max="5634" width="52.7109375" style="134" customWidth="1"/>
    <col min="5635" max="5888" width="10.5703125" style="134"/>
    <col min="5889" max="5889" width="3.7109375" style="134" customWidth="1"/>
    <col min="5890" max="5890" width="52.7109375" style="134" customWidth="1"/>
    <col min="5891" max="6144" width="10.5703125" style="134"/>
    <col min="6145" max="6145" width="3.7109375" style="134" customWidth="1"/>
    <col min="6146" max="6146" width="52.7109375" style="134" customWidth="1"/>
    <col min="6147" max="6400" width="10.5703125" style="134"/>
    <col min="6401" max="6401" width="3.7109375" style="134" customWidth="1"/>
    <col min="6402" max="6402" width="52.7109375" style="134" customWidth="1"/>
    <col min="6403" max="6656" width="10.5703125" style="134"/>
    <col min="6657" max="6657" width="3.7109375" style="134" customWidth="1"/>
    <col min="6658" max="6658" width="52.7109375" style="134" customWidth="1"/>
    <col min="6659" max="6912" width="10.5703125" style="134"/>
    <col min="6913" max="6913" width="3.7109375" style="134" customWidth="1"/>
    <col min="6914" max="6914" width="52.7109375" style="134" customWidth="1"/>
    <col min="6915" max="7168" width="10.5703125" style="134"/>
    <col min="7169" max="7169" width="3.7109375" style="134" customWidth="1"/>
    <col min="7170" max="7170" width="52.7109375" style="134" customWidth="1"/>
    <col min="7171" max="7424" width="10.5703125" style="134"/>
    <col min="7425" max="7425" width="3.7109375" style="134" customWidth="1"/>
    <col min="7426" max="7426" width="52.7109375" style="134" customWidth="1"/>
    <col min="7427" max="7680" width="10.5703125" style="134"/>
    <col min="7681" max="7681" width="3.7109375" style="134" customWidth="1"/>
    <col min="7682" max="7682" width="52.7109375" style="134" customWidth="1"/>
    <col min="7683" max="7936" width="10.5703125" style="134"/>
    <col min="7937" max="7937" width="3.7109375" style="134" customWidth="1"/>
    <col min="7938" max="7938" width="52.7109375" style="134" customWidth="1"/>
    <col min="7939" max="8192" width="10.5703125" style="134"/>
    <col min="8193" max="8193" width="3.7109375" style="134" customWidth="1"/>
    <col min="8194" max="8194" width="52.7109375" style="134" customWidth="1"/>
    <col min="8195" max="8448" width="10.5703125" style="134"/>
    <col min="8449" max="8449" width="3.7109375" style="134" customWidth="1"/>
    <col min="8450" max="8450" width="52.7109375" style="134" customWidth="1"/>
    <col min="8451" max="8704" width="10.5703125" style="134"/>
    <col min="8705" max="8705" width="3.7109375" style="134" customWidth="1"/>
    <col min="8706" max="8706" width="52.7109375" style="134" customWidth="1"/>
    <col min="8707" max="8960" width="10.5703125" style="134"/>
    <col min="8961" max="8961" width="3.7109375" style="134" customWidth="1"/>
    <col min="8962" max="8962" width="52.7109375" style="134" customWidth="1"/>
    <col min="8963" max="9216" width="10.5703125" style="134"/>
    <col min="9217" max="9217" width="3.7109375" style="134" customWidth="1"/>
    <col min="9218" max="9218" width="52.7109375" style="134" customWidth="1"/>
    <col min="9219" max="9472" width="10.5703125" style="134"/>
    <col min="9473" max="9473" width="3.7109375" style="134" customWidth="1"/>
    <col min="9474" max="9474" width="52.7109375" style="134" customWidth="1"/>
    <col min="9475" max="9728" width="10.5703125" style="134"/>
    <col min="9729" max="9729" width="3.7109375" style="134" customWidth="1"/>
    <col min="9730" max="9730" width="52.7109375" style="134" customWidth="1"/>
    <col min="9731" max="9984" width="10.5703125" style="134"/>
    <col min="9985" max="9985" width="3.7109375" style="134" customWidth="1"/>
    <col min="9986" max="9986" width="52.7109375" style="134" customWidth="1"/>
    <col min="9987" max="10240" width="10.5703125" style="134"/>
    <col min="10241" max="10241" width="3.7109375" style="134" customWidth="1"/>
    <col min="10242" max="10242" width="52.7109375" style="134" customWidth="1"/>
    <col min="10243" max="10496" width="10.5703125" style="134"/>
    <col min="10497" max="10497" width="3.7109375" style="134" customWidth="1"/>
    <col min="10498" max="10498" width="52.7109375" style="134" customWidth="1"/>
    <col min="10499" max="10752" width="10.5703125" style="134"/>
    <col min="10753" max="10753" width="3.7109375" style="134" customWidth="1"/>
    <col min="10754" max="10754" width="52.7109375" style="134" customWidth="1"/>
    <col min="10755" max="11008" width="10.5703125" style="134"/>
    <col min="11009" max="11009" width="3.7109375" style="134" customWidth="1"/>
    <col min="11010" max="11010" width="52.7109375" style="134" customWidth="1"/>
    <col min="11011" max="11264" width="10.5703125" style="134"/>
    <col min="11265" max="11265" width="3.7109375" style="134" customWidth="1"/>
    <col min="11266" max="11266" width="52.7109375" style="134" customWidth="1"/>
    <col min="11267" max="11520" width="10.5703125" style="134"/>
    <col min="11521" max="11521" width="3.7109375" style="134" customWidth="1"/>
    <col min="11522" max="11522" width="52.7109375" style="134" customWidth="1"/>
    <col min="11523" max="11776" width="10.5703125" style="134"/>
    <col min="11777" max="11777" width="3.7109375" style="134" customWidth="1"/>
    <col min="11778" max="11778" width="52.7109375" style="134" customWidth="1"/>
    <col min="11779" max="12032" width="10.5703125" style="134"/>
    <col min="12033" max="12033" width="3.7109375" style="134" customWidth="1"/>
    <col min="12034" max="12034" width="52.7109375" style="134" customWidth="1"/>
    <col min="12035" max="12288" width="10.5703125" style="134"/>
    <col min="12289" max="12289" width="3.7109375" style="134" customWidth="1"/>
    <col min="12290" max="12290" width="52.7109375" style="134" customWidth="1"/>
    <col min="12291" max="12544" width="10.5703125" style="134"/>
    <col min="12545" max="12545" width="3.7109375" style="134" customWidth="1"/>
    <col min="12546" max="12546" width="52.7109375" style="134" customWidth="1"/>
    <col min="12547" max="12800" width="10.5703125" style="134"/>
    <col min="12801" max="12801" width="3.7109375" style="134" customWidth="1"/>
    <col min="12802" max="12802" width="52.7109375" style="134" customWidth="1"/>
    <col min="12803" max="13056" width="10.5703125" style="134"/>
    <col min="13057" max="13057" width="3.7109375" style="134" customWidth="1"/>
    <col min="13058" max="13058" width="52.7109375" style="134" customWidth="1"/>
    <col min="13059" max="13312" width="10.5703125" style="134"/>
    <col min="13313" max="13313" width="3.7109375" style="134" customWidth="1"/>
    <col min="13314" max="13314" width="52.7109375" style="134" customWidth="1"/>
    <col min="13315" max="13568" width="10.5703125" style="134"/>
    <col min="13569" max="13569" width="3.7109375" style="134" customWidth="1"/>
    <col min="13570" max="13570" width="52.7109375" style="134" customWidth="1"/>
    <col min="13571" max="13824" width="10.5703125" style="134"/>
    <col min="13825" max="13825" width="3.7109375" style="134" customWidth="1"/>
    <col min="13826" max="13826" width="52.7109375" style="134" customWidth="1"/>
    <col min="13827" max="14080" width="10.5703125" style="134"/>
    <col min="14081" max="14081" width="3.7109375" style="134" customWidth="1"/>
    <col min="14082" max="14082" width="52.7109375" style="134" customWidth="1"/>
    <col min="14083" max="14336" width="10.5703125" style="134"/>
    <col min="14337" max="14337" width="3.7109375" style="134" customWidth="1"/>
    <col min="14338" max="14338" width="52.7109375" style="134" customWidth="1"/>
    <col min="14339" max="14592" width="10.5703125" style="134"/>
    <col min="14593" max="14593" width="3.7109375" style="134" customWidth="1"/>
    <col min="14594" max="14594" width="52.7109375" style="134" customWidth="1"/>
    <col min="14595" max="14848" width="10.5703125" style="134"/>
    <col min="14849" max="14849" width="3.7109375" style="134" customWidth="1"/>
    <col min="14850" max="14850" width="52.7109375" style="134" customWidth="1"/>
    <col min="14851" max="15104" width="10.5703125" style="134"/>
    <col min="15105" max="15105" width="3.7109375" style="134" customWidth="1"/>
    <col min="15106" max="15106" width="52.7109375" style="134" customWidth="1"/>
    <col min="15107" max="15360" width="10.5703125" style="134"/>
    <col min="15361" max="15361" width="3.7109375" style="134" customWidth="1"/>
    <col min="15362" max="15362" width="52.7109375" style="134" customWidth="1"/>
    <col min="15363" max="15616" width="10.5703125" style="134"/>
    <col min="15617" max="15617" width="3.7109375" style="134" customWidth="1"/>
    <col min="15618" max="15618" width="52.7109375" style="134" customWidth="1"/>
    <col min="15619" max="15872" width="10.5703125" style="134"/>
    <col min="15873" max="15873" width="3.7109375" style="134" customWidth="1"/>
    <col min="15874" max="15874" width="52.7109375" style="134" customWidth="1"/>
    <col min="15875" max="16128" width="10.5703125" style="134"/>
    <col min="16129" max="16129" width="3.7109375" style="134" customWidth="1"/>
    <col min="16130" max="16130" width="52.7109375" style="134" customWidth="1"/>
    <col min="16131" max="16384" width="10.5703125" style="134"/>
  </cols>
  <sheetData>
    <row r="1" spans="1:14" ht="15.75" customHeight="1">
      <c r="A1" s="128" t="s">
        <v>268</v>
      </c>
      <c r="B1" s="11"/>
      <c r="C1" s="11"/>
      <c r="D1" s="11"/>
    </row>
    <row r="2" spans="1:14">
      <c r="F2" s="135"/>
      <c r="G2" s="135"/>
      <c r="H2" s="135"/>
      <c r="I2" s="135"/>
      <c r="J2" s="135"/>
      <c r="K2" s="135"/>
      <c r="L2" s="135"/>
      <c r="M2" s="135"/>
      <c r="N2" s="135"/>
    </row>
    <row r="3" spans="1:14" ht="12.6" customHeight="1" thickBot="1">
      <c r="B3" s="136"/>
      <c r="C3" s="490"/>
      <c r="D3" s="490"/>
      <c r="E3" s="490"/>
      <c r="F3" s="137"/>
      <c r="H3" s="138"/>
    </row>
    <row r="4" spans="1:14" ht="36" customHeight="1">
      <c r="B4" s="494"/>
      <c r="C4" s="491" t="s">
        <v>304</v>
      </c>
      <c r="D4" s="492"/>
      <c r="E4" s="493"/>
      <c r="F4" s="491" t="s">
        <v>305</v>
      </c>
      <c r="G4" s="492"/>
      <c r="H4" s="493"/>
    </row>
    <row r="5" spans="1:14" ht="15" customHeight="1" thickBot="1">
      <c r="B5" s="495"/>
      <c r="C5" s="253" t="s">
        <v>62</v>
      </c>
      <c r="D5" s="254" t="s">
        <v>60</v>
      </c>
      <c r="E5" s="255" t="s">
        <v>61</v>
      </c>
      <c r="F5" s="253" t="s">
        <v>62</v>
      </c>
      <c r="G5" s="254" t="s">
        <v>60</v>
      </c>
      <c r="H5" s="255" t="s">
        <v>61</v>
      </c>
    </row>
    <row r="6" spans="1:14" ht="35.1" customHeight="1" thickBot="1">
      <c r="B6" s="141" t="s">
        <v>303</v>
      </c>
      <c r="C6" s="358">
        <v>1304</v>
      </c>
      <c r="D6" s="359">
        <v>1681</v>
      </c>
      <c r="E6" s="360">
        <v>959</v>
      </c>
      <c r="F6" s="358">
        <v>1774</v>
      </c>
      <c r="G6" s="359">
        <v>1987</v>
      </c>
      <c r="H6" s="360">
        <v>1448</v>
      </c>
    </row>
    <row r="7" spans="1:14" ht="35.1" customHeight="1" thickBot="1">
      <c r="B7" s="141" t="s">
        <v>158</v>
      </c>
      <c r="C7" s="358">
        <v>1250</v>
      </c>
      <c r="D7" s="359">
        <v>1670</v>
      </c>
      <c r="E7" s="360">
        <v>930</v>
      </c>
      <c r="F7" s="358">
        <v>1830</v>
      </c>
      <c r="G7" s="359">
        <v>2130</v>
      </c>
      <c r="H7" s="360">
        <v>1480</v>
      </c>
    </row>
    <row r="8" spans="1:14" ht="17.100000000000001" customHeight="1">
      <c r="B8" s="142" t="s">
        <v>63</v>
      </c>
      <c r="C8" s="248">
        <v>1280</v>
      </c>
      <c r="D8" s="249">
        <v>1710</v>
      </c>
      <c r="E8" s="250">
        <v>970</v>
      </c>
      <c r="F8" s="248">
        <v>1920</v>
      </c>
      <c r="G8" s="249">
        <v>2220</v>
      </c>
      <c r="H8" s="250">
        <v>1580</v>
      </c>
    </row>
    <row r="9" spans="1:14" ht="17.100000000000001" customHeight="1">
      <c r="B9" s="143" t="s">
        <v>64</v>
      </c>
      <c r="C9" s="251">
        <v>1160</v>
      </c>
      <c r="D9" s="361">
        <v>1640</v>
      </c>
      <c r="E9" s="362">
        <v>820</v>
      </c>
      <c r="F9" s="251">
        <v>1820</v>
      </c>
      <c r="G9" s="361">
        <v>2150</v>
      </c>
      <c r="H9" s="362">
        <v>1420</v>
      </c>
    </row>
    <row r="10" spans="1:14" ht="17.100000000000001" customHeight="1">
      <c r="B10" s="143" t="s">
        <v>65</v>
      </c>
      <c r="C10" s="251">
        <v>2170</v>
      </c>
      <c r="D10" s="361">
        <v>2450</v>
      </c>
      <c r="E10" s="362">
        <v>2000</v>
      </c>
      <c r="F10" s="251">
        <v>2490</v>
      </c>
      <c r="G10" s="361">
        <v>2700</v>
      </c>
      <c r="H10" s="362">
        <v>2330</v>
      </c>
    </row>
    <row r="11" spans="1:14" ht="17.100000000000001" customHeight="1">
      <c r="B11" s="143" t="s">
        <v>66</v>
      </c>
      <c r="C11" s="251">
        <v>1680</v>
      </c>
      <c r="D11" s="361">
        <v>1710</v>
      </c>
      <c r="E11" s="362">
        <v>1310</v>
      </c>
      <c r="F11" s="251">
        <v>2350</v>
      </c>
      <c r="G11" s="361">
        <v>2370</v>
      </c>
      <c r="H11" s="362">
        <v>1950</v>
      </c>
    </row>
    <row r="12" spans="1:14" ht="17.100000000000001" customHeight="1">
      <c r="B12" s="143" t="s">
        <v>112</v>
      </c>
      <c r="C12" s="251">
        <v>620</v>
      </c>
      <c r="D12" s="361">
        <v>730</v>
      </c>
      <c r="E12" s="362">
        <v>470</v>
      </c>
      <c r="F12" s="251">
        <v>1540</v>
      </c>
      <c r="G12" s="361">
        <v>1500</v>
      </c>
      <c r="H12" s="362">
        <v>1700</v>
      </c>
    </row>
    <row r="13" spans="1:14" ht="17.100000000000001" customHeight="1">
      <c r="B13" s="143" t="s">
        <v>67</v>
      </c>
      <c r="C13" s="251">
        <v>1340</v>
      </c>
      <c r="D13" s="361">
        <v>1720</v>
      </c>
      <c r="E13" s="362">
        <v>1280</v>
      </c>
      <c r="F13" s="251">
        <v>1980</v>
      </c>
      <c r="G13" s="361">
        <v>2180</v>
      </c>
      <c r="H13" s="362">
        <v>1910</v>
      </c>
    </row>
    <row r="14" spans="1:14" ht="17.100000000000001" customHeight="1" thickBot="1">
      <c r="B14" s="144" t="s">
        <v>306</v>
      </c>
      <c r="C14" s="252">
        <v>1860</v>
      </c>
      <c r="D14" s="363">
        <v>2000</v>
      </c>
      <c r="E14" s="364">
        <v>1460</v>
      </c>
      <c r="F14" s="252">
        <v>2260</v>
      </c>
      <c r="G14" s="363">
        <v>2410</v>
      </c>
      <c r="H14" s="364">
        <v>1720</v>
      </c>
    </row>
    <row r="15" spans="1:14" ht="17.100000000000001" customHeight="1">
      <c r="B15" s="142" t="s">
        <v>154</v>
      </c>
      <c r="C15" s="248">
        <v>650</v>
      </c>
      <c r="D15" s="249">
        <v>960</v>
      </c>
      <c r="E15" s="250">
        <v>460</v>
      </c>
      <c r="F15" s="248">
        <v>710</v>
      </c>
      <c r="G15" s="249">
        <v>900</v>
      </c>
      <c r="H15" s="250">
        <v>550</v>
      </c>
    </row>
    <row r="16" spans="1:14" ht="17.100000000000001" customHeight="1">
      <c r="B16" s="143" t="s">
        <v>114</v>
      </c>
      <c r="C16" s="251">
        <v>570</v>
      </c>
      <c r="D16" s="361">
        <v>800</v>
      </c>
      <c r="E16" s="362">
        <v>440</v>
      </c>
      <c r="F16" s="251">
        <v>670</v>
      </c>
      <c r="G16" s="361">
        <v>830</v>
      </c>
      <c r="H16" s="362">
        <v>540</v>
      </c>
    </row>
    <row r="17" spans="2:8" ht="17.100000000000001" customHeight="1">
      <c r="B17" s="143" t="s">
        <v>155</v>
      </c>
      <c r="C17" s="251">
        <v>470</v>
      </c>
      <c r="D17" s="361">
        <v>760</v>
      </c>
      <c r="E17" s="362">
        <v>370</v>
      </c>
      <c r="F17" s="251">
        <v>950</v>
      </c>
      <c r="G17" s="361">
        <v>1280</v>
      </c>
      <c r="H17" s="362">
        <v>680</v>
      </c>
    </row>
    <row r="18" spans="2:8" ht="17.100000000000001" customHeight="1">
      <c r="B18" s="143" t="s">
        <v>156</v>
      </c>
      <c r="C18" s="251">
        <v>700</v>
      </c>
      <c r="D18" s="361">
        <v>990</v>
      </c>
      <c r="E18" s="362">
        <v>350</v>
      </c>
      <c r="F18" s="251">
        <v>1030</v>
      </c>
      <c r="G18" s="361">
        <v>1140</v>
      </c>
      <c r="H18" s="362">
        <v>680</v>
      </c>
    </row>
    <row r="19" spans="2:8" ht="17.100000000000001" customHeight="1" thickBot="1">
      <c r="B19" s="144" t="s">
        <v>68</v>
      </c>
      <c r="C19" s="252">
        <v>2000</v>
      </c>
      <c r="D19" s="363">
        <v>2240</v>
      </c>
      <c r="E19" s="364">
        <v>1380</v>
      </c>
      <c r="F19" s="252">
        <v>2330</v>
      </c>
      <c r="G19" s="363">
        <v>2430</v>
      </c>
      <c r="H19" s="364">
        <v>1720</v>
      </c>
    </row>
    <row r="20" spans="2:8" ht="35.1" customHeight="1" thickBot="1">
      <c r="B20" s="141" t="s">
        <v>307</v>
      </c>
      <c r="C20" s="358">
        <v>1430</v>
      </c>
      <c r="D20" s="359">
        <v>1700</v>
      </c>
      <c r="E20" s="360">
        <v>1030</v>
      </c>
      <c r="F20" s="358">
        <v>1700</v>
      </c>
      <c r="G20" s="359">
        <v>1840</v>
      </c>
      <c r="H20" s="360">
        <v>1370</v>
      </c>
    </row>
    <row r="21" spans="2:8" ht="17.100000000000001" customHeight="1">
      <c r="B21" s="142" t="s">
        <v>63</v>
      </c>
      <c r="C21" s="248">
        <v>1560</v>
      </c>
      <c r="D21" s="249">
        <v>1820</v>
      </c>
      <c r="E21" s="250">
        <v>1200</v>
      </c>
      <c r="F21" s="248">
        <v>1850</v>
      </c>
      <c r="G21" s="249">
        <v>1970</v>
      </c>
      <c r="H21" s="250">
        <v>1570</v>
      </c>
    </row>
    <row r="22" spans="2:8" ht="17.100000000000001" customHeight="1">
      <c r="B22" s="143" t="s">
        <v>64</v>
      </c>
      <c r="C22" s="251">
        <v>1290</v>
      </c>
      <c r="D22" s="361">
        <v>1690</v>
      </c>
      <c r="E22" s="362">
        <v>790</v>
      </c>
      <c r="F22" s="251">
        <v>1690</v>
      </c>
      <c r="G22" s="361">
        <v>1880</v>
      </c>
      <c r="H22" s="362">
        <v>1240</v>
      </c>
    </row>
    <row r="23" spans="2:8" ht="17.100000000000001" customHeight="1">
      <c r="B23" s="143" t="s">
        <v>65</v>
      </c>
      <c r="C23" s="251">
        <v>1990</v>
      </c>
      <c r="D23" s="361">
        <v>2250</v>
      </c>
      <c r="E23" s="362">
        <v>1700</v>
      </c>
      <c r="F23" s="251">
        <v>2130</v>
      </c>
      <c r="G23" s="361">
        <v>2290</v>
      </c>
      <c r="H23" s="362">
        <v>1890</v>
      </c>
    </row>
    <row r="24" spans="2:8" ht="17.100000000000001" customHeight="1">
      <c r="B24" s="143" t="s">
        <v>66</v>
      </c>
      <c r="C24" s="251">
        <v>2640</v>
      </c>
      <c r="D24" s="361">
        <v>2670</v>
      </c>
      <c r="E24" s="362">
        <v>1530</v>
      </c>
      <c r="F24" s="251">
        <v>2710</v>
      </c>
      <c r="G24" s="361">
        <v>2730</v>
      </c>
      <c r="H24" s="362">
        <v>1770</v>
      </c>
    </row>
    <row r="25" spans="2:8" ht="17.100000000000001" customHeight="1">
      <c r="B25" s="143" t="s">
        <v>157</v>
      </c>
      <c r="C25" s="251">
        <v>1210</v>
      </c>
      <c r="D25" s="361">
        <v>1450</v>
      </c>
      <c r="E25" s="362">
        <v>840</v>
      </c>
      <c r="F25" s="251">
        <v>1540</v>
      </c>
      <c r="G25" s="361">
        <v>1620</v>
      </c>
      <c r="H25" s="362">
        <v>1310</v>
      </c>
    </row>
    <row r="26" spans="2:8" ht="17.100000000000001" customHeight="1">
      <c r="B26" s="143" t="s">
        <v>67</v>
      </c>
      <c r="C26" s="251">
        <v>1500</v>
      </c>
      <c r="D26" s="361">
        <v>1690</v>
      </c>
      <c r="E26" s="362">
        <v>1390</v>
      </c>
      <c r="F26" s="251">
        <v>1640</v>
      </c>
      <c r="G26" s="361">
        <v>1710</v>
      </c>
      <c r="H26" s="362">
        <v>1570</v>
      </c>
    </row>
    <row r="27" spans="2:8" ht="17.100000000000001" customHeight="1" thickBot="1">
      <c r="B27" s="144" t="s">
        <v>306</v>
      </c>
      <c r="C27" s="252">
        <v>1840</v>
      </c>
      <c r="D27" s="363">
        <v>1990</v>
      </c>
      <c r="E27" s="364">
        <v>1330</v>
      </c>
      <c r="F27" s="252">
        <v>2030</v>
      </c>
      <c r="G27" s="363">
        <v>2110</v>
      </c>
      <c r="H27" s="364">
        <v>1620</v>
      </c>
    </row>
    <row r="28" spans="2:8" ht="17.100000000000001" customHeight="1">
      <c r="B28" s="142" t="s">
        <v>154</v>
      </c>
      <c r="C28" s="248">
        <v>1240</v>
      </c>
      <c r="D28" s="249">
        <v>1540</v>
      </c>
      <c r="E28" s="250">
        <v>780</v>
      </c>
      <c r="F28" s="248">
        <v>1460</v>
      </c>
      <c r="G28" s="249">
        <v>1640</v>
      </c>
      <c r="H28" s="250">
        <v>1030</v>
      </c>
    </row>
    <row r="29" spans="2:8" ht="17.100000000000001" customHeight="1">
      <c r="B29" s="143" t="s">
        <v>114</v>
      </c>
      <c r="C29" s="251">
        <v>880</v>
      </c>
      <c r="D29" s="361">
        <v>1140</v>
      </c>
      <c r="E29" s="362">
        <v>670</v>
      </c>
      <c r="F29" s="251">
        <v>1030</v>
      </c>
      <c r="G29" s="361">
        <v>1200</v>
      </c>
      <c r="H29" s="362">
        <v>820</v>
      </c>
    </row>
    <row r="30" spans="2:8" ht="17.100000000000001" customHeight="1">
      <c r="B30" s="143" t="s">
        <v>155</v>
      </c>
      <c r="C30" s="251">
        <v>1230</v>
      </c>
      <c r="D30" s="361">
        <v>1580</v>
      </c>
      <c r="E30" s="362">
        <v>790</v>
      </c>
      <c r="F30" s="251">
        <v>1600</v>
      </c>
      <c r="G30" s="361">
        <v>1740</v>
      </c>
      <c r="H30" s="362">
        <v>1210</v>
      </c>
    </row>
    <row r="31" spans="2:8" ht="17.100000000000001" customHeight="1">
      <c r="B31" s="143" t="s">
        <v>156</v>
      </c>
      <c r="C31" s="251">
        <v>1270</v>
      </c>
      <c r="D31" s="361">
        <v>1370</v>
      </c>
      <c r="E31" s="362">
        <v>800</v>
      </c>
      <c r="F31" s="251">
        <v>1450</v>
      </c>
      <c r="G31" s="361">
        <v>1500</v>
      </c>
      <c r="H31" s="362">
        <v>1110</v>
      </c>
    </row>
    <row r="32" spans="2:8" ht="17.100000000000001" customHeight="1" thickBot="1">
      <c r="B32" s="144" t="s">
        <v>68</v>
      </c>
      <c r="C32" s="252">
        <v>2740</v>
      </c>
      <c r="D32" s="363">
        <v>3150</v>
      </c>
      <c r="E32" s="364">
        <v>1680</v>
      </c>
      <c r="F32" s="252">
        <v>3110</v>
      </c>
      <c r="G32" s="363">
        <v>3470</v>
      </c>
      <c r="H32" s="364">
        <v>2060</v>
      </c>
    </row>
    <row r="33" spans="2:8" ht="35.1" customHeight="1" thickBot="1">
      <c r="B33" s="141" t="s">
        <v>308</v>
      </c>
      <c r="C33" s="358">
        <v>1310</v>
      </c>
      <c r="D33" s="359">
        <v>1440</v>
      </c>
      <c r="E33" s="360">
        <v>860</v>
      </c>
      <c r="F33" s="358">
        <v>1490</v>
      </c>
      <c r="G33" s="359">
        <v>1540</v>
      </c>
      <c r="H33" s="360">
        <v>1150</v>
      </c>
    </row>
    <row r="34" spans="2:8">
      <c r="C34" s="139"/>
      <c r="D34" s="139"/>
      <c r="E34" s="139"/>
      <c r="F34" s="139"/>
      <c r="G34" s="139"/>
      <c r="H34" s="139"/>
    </row>
    <row r="35" spans="2:8">
      <c r="B35" s="140"/>
    </row>
    <row r="36" spans="2:8">
      <c r="B36" s="140"/>
    </row>
    <row r="37" spans="2:8">
      <c r="B37" s="140"/>
    </row>
    <row r="38" spans="2:8">
      <c r="B38" s="140"/>
    </row>
    <row r="39" spans="2:8">
      <c r="B39" s="140"/>
    </row>
    <row r="40" spans="2:8">
      <c r="B40" s="140"/>
    </row>
    <row r="41" spans="2:8">
      <c r="B41" s="140"/>
    </row>
    <row r="42" spans="2:8">
      <c r="B42" s="140"/>
    </row>
    <row r="43" spans="2:8">
      <c r="B43" s="140"/>
    </row>
  </sheetData>
  <mergeCells count="4">
    <mergeCell ref="C3:E3"/>
    <mergeCell ref="C4:E4"/>
    <mergeCell ref="F4:H4"/>
    <mergeCell ref="B4:B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
  <sheetViews>
    <sheetView workbookViewId="0">
      <selection activeCell="L16" sqref="L16"/>
    </sheetView>
  </sheetViews>
  <sheetFormatPr baseColWidth="10" defaultRowHeight="15"/>
  <cols>
    <col min="2" max="2" width="32.28515625" customWidth="1"/>
  </cols>
  <sheetData>
    <row r="1" spans="1:34" s="115" customFormat="1" ht="15.75">
      <c r="A1" s="16" t="s">
        <v>269</v>
      </c>
    </row>
    <row r="2" spans="1:34" s="115" customFormat="1" ht="15.75">
      <c r="A2" s="16"/>
    </row>
    <row r="3" spans="1:34" s="115" customFormat="1"/>
    <row r="4" spans="1:34" s="115" customFormat="1" ht="15.75" thickBot="1">
      <c r="B4" s="488" t="s">
        <v>224</v>
      </c>
      <c r="C4" s="488"/>
      <c r="D4" s="488"/>
      <c r="E4" s="488"/>
      <c r="F4" s="488"/>
    </row>
    <row r="5" spans="1:34" s="115" customFormat="1" ht="15.75" thickBot="1">
      <c r="B5" s="472" t="s">
        <v>159</v>
      </c>
      <c r="C5" s="473">
        <v>0</v>
      </c>
      <c r="D5" s="474">
        <v>5</v>
      </c>
      <c r="E5" s="474">
        <v>10</v>
      </c>
      <c r="F5" s="474">
        <v>15</v>
      </c>
      <c r="G5" s="474">
        <v>20</v>
      </c>
      <c r="H5" s="474">
        <v>25</v>
      </c>
      <c r="I5" s="474">
        <v>30</v>
      </c>
      <c r="J5" s="474">
        <v>35</v>
      </c>
      <c r="K5" s="474">
        <v>40</v>
      </c>
      <c r="L5" s="474">
        <v>45</v>
      </c>
      <c r="M5" s="474">
        <v>50</v>
      </c>
      <c r="N5" s="474">
        <v>55</v>
      </c>
      <c r="O5" s="474">
        <v>60</v>
      </c>
      <c r="P5" s="474">
        <v>65</v>
      </c>
      <c r="Q5" s="474">
        <v>70</v>
      </c>
      <c r="R5" s="474">
        <v>75</v>
      </c>
      <c r="S5" s="474">
        <v>80</v>
      </c>
      <c r="T5" s="474">
        <v>85</v>
      </c>
      <c r="U5" s="474">
        <v>90</v>
      </c>
      <c r="V5" s="474">
        <v>95</v>
      </c>
      <c r="W5" s="474">
        <v>100</v>
      </c>
      <c r="X5" s="474">
        <v>105</v>
      </c>
      <c r="Y5" s="474">
        <v>110</v>
      </c>
      <c r="Z5" s="474">
        <v>115</v>
      </c>
      <c r="AA5" s="474">
        <v>120</v>
      </c>
      <c r="AB5" s="474">
        <v>125</v>
      </c>
      <c r="AC5" s="474">
        <v>130</v>
      </c>
      <c r="AD5" s="474">
        <v>135</v>
      </c>
      <c r="AE5" s="474">
        <v>140</v>
      </c>
      <c r="AF5" s="474">
        <v>145</v>
      </c>
      <c r="AG5" s="474">
        <v>150</v>
      </c>
      <c r="AH5" s="475" t="s">
        <v>162</v>
      </c>
    </row>
    <row r="6" spans="1:34" s="115" customFormat="1">
      <c r="B6" s="147" t="s">
        <v>72</v>
      </c>
      <c r="C6" s="149">
        <v>0.1</v>
      </c>
      <c r="D6" s="150">
        <v>0.5</v>
      </c>
      <c r="E6" s="150">
        <v>0.7</v>
      </c>
      <c r="F6" s="150">
        <v>0.8</v>
      </c>
      <c r="G6" s="150">
        <v>0.9</v>
      </c>
      <c r="H6" s="150">
        <v>1.5</v>
      </c>
      <c r="I6" s="150">
        <v>1.6</v>
      </c>
      <c r="J6" s="150">
        <v>2.1</v>
      </c>
      <c r="K6" s="150">
        <v>3.2</v>
      </c>
      <c r="L6" s="150">
        <v>4</v>
      </c>
      <c r="M6" s="150">
        <v>4.5</v>
      </c>
      <c r="N6" s="150">
        <v>5.6</v>
      </c>
      <c r="O6" s="150">
        <v>8.1999999999999993</v>
      </c>
      <c r="P6" s="150">
        <v>10.8</v>
      </c>
      <c r="Q6" s="150">
        <v>13.1</v>
      </c>
      <c r="R6" s="150">
        <v>11.6</v>
      </c>
      <c r="S6" s="150">
        <v>8.6999999999999993</v>
      </c>
      <c r="T6" s="150">
        <v>6.4</v>
      </c>
      <c r="U6" s="150">
        <v>4.0999999999999996</v>
      </c>
      <c r="V6" s="150">
        <v>2.2000000000000002</v>
      </c>
      <c r="W6" s="150">
        <v>1.8</v>
      </c>
      <c r="X6" s="150">
        <v>1.3</v>
      </c>
      <c r="Y6" s="150">
        <v>0.9</v>
      </c>
      <c r="Z6" s="150">
        <v>0.7</v>
      </c>
      <c r="AA6" s="150">
        <v>0.5</v>
      </c>
      <c r="AB6" s="150">
        <v>0.3</v>
      </c>
      <c r="AC6" s="150">
        <v>0.4</v>
      </c>
      <c r="AD6" s="150">
        <v>0.3</v>
      </c>
      <c r="AE6" s="150">
        <v>0.3</v>
      </c>
      <c r="AF6" s="150">
        <v>0.3</v>
      </c>
      <c r="AG6" s="150">
        <v>0.3</v>
      </c>
      <c r="AH6" s="151">
        <v>2.2999999999999998</v>
      </c>
    </row>
    <row r="7" spans="1:34" s="115" customFormat="1">
      <c r="B7" s="148" t="s">
        <v>74</v>
      </c>
      <c r="C7" s="476">
        <v>0.1</v>
      </c>
      <c r="D7" s="152">
        <v>0.4</v>
      </c>
      <c r="E7" s="152">
        <v>0.2</v>
      </c>
      <c r="F7" s="152">
        <v>0.3</v>
      </c>
      <c r="G7" s="152">
        <v>0.3</v>
      </c>
      <c r="H7" s="152">
        <v>0.3</v>
      </c>
      <c r="I7" s="152">
        <v>0.8</v>
      </c>
      <c r="J7" s="152">
        <v>1.7</v>
      </c>
      <c r="K7" s="152">
        <v>1.6</v>
      </c>
      <c r="L7" s="152">
        <v>2.2000000000000002</v>
      </c>
      <c r="M7" s="152">
        <v>3.7</v>
      </c>
      <c r="N7" s="152">
        <v>5.3</v>
      </c>
      <c r="O7" s="152">
        <v>9.3000000000000007</v>
      </c>
      <c r="P7" s="152">
        <v>12.1</v>
      </c>
      <c r="Q7" s="152">
        <v>12.3</v>
      </c>
      <c r="R7" s="152">
        <v>16.5</v>
      </c>
      <c r="S7" s="152">
        <v>12.3</v>
      </c>
      <c r="T7" s="152">
        <v>8.1</v>
      </c>
      <c r="U7" s="152">
        <v>4.2</v>
      </c>
      <c r="V7" s="152">
        <v>2.2999999999999998</v>
      </c>
      <c r="W7" s="152">
        <v>1.2</v>
      </c>
      <c r="X7" s="152">
        <v>0.7</v>
      </c>
      <c r="Y7" s="152">
        <v>0.2</v>
      </c>
      <c r="Z7" s="152">
        <v>0.6</v>
      </c>
      <c r="AA7" s="152">
        <v>0.5</v>
      </c>
      <c r="AB7" s="152">
        <v>0.6</v>
      </c>
      <c r="AC7" s="152">
        <v>0.2</v>
      </c>
      <c r="AD7" s="152">
        <v>0.2</v>
      </c>
      <c r="AE7" s="152">
        <v>0.1</v>
      </c>
      <c r="AF7" s="152">
        <v>0.1</v>
      </c>
      <c r="AG7" s="152">
        <v>0.1</v>
      </c>
      <c r="AH7" s="153">
        <v>1.3</v>
      </c>
    </row>
    <row r="8" spans="1:34" s="115" customFormat="1">
      <c r="B8" s="148" t="s">
        <v>71</v>
      </c>
      <c r="C8" s="476">
        <v>0.1</v>
      </c>
      <c r="D8" s="152">
        <v>0.2</v>
      </c>
      <c r="E8" s="152">
        <v>0.3</v>
      </c>
      <c r="F8" s="152">
        <v>0.4</v>
      </c>
      <c r="G8" s="152">
        <v>0.6</v>
      </c>
      <c r="H8" s="152">
        <v>0.6</v>
      </c>
      <c r="I8" s="152">
        <v>0.8</v>
      </c>
      <c r="J8" s="152">
        <v>1.2</v>
      </c>
      <c r="K8" s="152">
        <v>2</v>
      </c>
      <c r="L8" s="152">
        <v>3</v>
      </c>
      <c r="M8" s="152">
        <v>3.7</v>
      </c>
      <c r="N8" s="152">
        <v>5.2</v>
      </c>
      <c r="O8" s="152">
        <v>7.1</v>
      </c>
      <c r="P8" s="152">
        <v>9.4</v>
      </c>
      <c r="Q8" s="152">
        <v>12.8</v>
      </c>
      <c r="R8" s="152">
        <v>12.7</v>
      </c>
      <c r="S8" s="152">
        <v>10.6</v>
      </c>
      <c r="T8" s="152">
        <v>8.1999999999999993</v>
      </c>
      <c r="U8" s="152">
        <v>6.1</v>
      </c>
      <c r="V8" s="152">
        <v>4.3</v>
      </c>
      <c r="W8" s="152">
        <v>2.9</v>
      </c>
      <c r="X8" s="152">
        <v>2</v>
      </c>
      <c r="Y8" s="152">
        <v>1.1000000000000001</v>
      </c>
      <c r="Z8" s="152">
        <v>0.8</v>
      </c>
      <c r="AA8" s="152">
        <v>0.6</v>
      </c>
      <c r="AB8" s="152">
        <v>0.7</v>
      </c>
      <c r="AC8" s="152">
        <v>0.3</v>
      </c>
      <c r="AD8" s="152">
        <v>0.3</v>
      </c>
      <c r="AE8" s="152">
        <v>0.3</v>
      </c>
      <c r="AF8" s="152">
        <v>0.2</v>
      </c>
      <c r="AG8" s="152">
        <v>0.2</v>
      </c>
      <c r="AH8" s="153">
        <v>1.6</v>
      </c>
    </row>
    <row r="9" spans="1:34" s="115" customFormat="1" ht="15.75" thickBot="1">
      <c r="B9" s="477" t="s">
        <v>73</v>
      </c>
      <c r="C9" s="478">
        <v>0.2</v>
      </c>
      <c r="D9" s="479">
        <v>0.1</v>
      </c>
      <c r="E9" s="479">
        <v>0.3</v>
      </c>
      <c r="F9" s="479">
        <v>0.2</v>
      </c>
      <c r="G9" s="479">
        <v>0.5</v>
      </c>
      <c r="H9" s="479">
        <v>0.4</v>
      </c>
      <c r="I9" s="479">
        <v>0.6</v>
      </c>
      <c r="J9" s="479">
        <v>1.2</v>
      </c>
      <c r="K9" s="479">
        <v>1.6</v>
      </c>
      <c r="L9" s="479">
        <v>2.2999999999999998</v>
      </c>
      <c r="M9" s="479">
        <v>3</v>
      </c>
      <c r="N9" s="479">
        <v>4.8</v>
      </c>
      <c r="O9" s="479">
        <v>6.9</v>
      </c>
      <c r="P9" s="479">
        <v>10.1</v>
      </c>
      <c r="Q9" s="479">
        <v>14.5</v>
      </c>
      <c r="R9" s="479">
        <v>14.9</v>
      </c>
      <c r="S9" s="479">
        <v>15.4</v>
      </c>
      <c r="T9" s="479">
        <v>9.9</v>
      </c>
      <c r="U9" s="479">
        <v>4.9000000000000004</v>
      </c>
      <c r="V9" s="479">
        <v>2.9</v>
      </c>
      <c r="W9" s="479">
        <v>1.3</v>
      </c>
      <c r="X9" s="479">
        <v>1.1000000000000001</v>
      </c>
      <c r="Y9" s="479">
        <v>0.9</v>
      </c>
      <c r="Z9" s="479">
        <v>0.3</v>
      </c>
      <c r="AA9" s="479">
        <v>0.2</v>
      </c>
      <c r="AB9" s="479">
        <v>0.2</v>
      </c>
      <c r="AC9" s="479">
        <v>0.1</v>
      </c>
      <c r="AD9" s="479">
        <v>0.2</v>
      </c>
      <c r="AE9" s="479">
        <v>0.1</v>
      </c>
      <c r="AF9" s="479">
        <v>0.1</v>
      </c>
      <c r="AG9" s="479">
        <v>0.1</v>
      </c>
      <c r="AH9" s="480">
        <v>0.5</v>
      </c>
    </row>
    <row r="10" spans="1:34" s="145" customFormat="1">
      <c r="C10" s="146"/>
      <c r="D10" s="146"/>
      <c r="E10" s="146"/>
      <c r="F10" s="146"/>
      <c r="G10" s="146"/>
      <c r="H10" s="146"/>
      <c r="I10" s="146"/>
      <c r="J10" s="146"/>
      <c r="K10" s="146"/>
    </row>
    <row r="11" spans="1:34" s="115" customFormat="1" ht="15.75" thickBot="1">
      <c r="B11" s="488" t="s">
        <v>225</v>
      </c>
      <c r="C11" s="488"/>
      <c r="D11" s="488"/>
      <c r="E11" s="488"/>
      <c r="F11" s="488"/>
    </row>
    <row r="12" spans="1:34" s="115" customFormat="1" ht="15.75" thickBot="1">
      <c r="B12" s="472" t="s">
        <v>159</v>
      </c>
      <c r="C12" s="473">
        <v>0</v>
      </c>
      <c r="D12" s="474">
        <v>5</v>
      </c>
      <c r="E12" s="474">
        <v>10</v>
      </c>
      <c r="F12" s="474">
        <v>15</v>
      </c>
      <c r="G12" s="474">
        <v>20</v>
      </c>
      <c r="H12" s="474">
        <v>25</v>
      </c>
      <c r="I12" s="474">
        <v>30</v>
      </c>
      <c r="J12" s="474">
        <v>35</v>
      </c>
      <c r="K12" s="474">
        <v>40</v>
      </c>
      <c r="L12" s="474">
        <v>45</v>
      </c>
      <c r="M12" s="474">
        <v>50</v>
      </c>
      <c r="N12" s="474">
        <v>55</v>
      </c>
      <c r="O12" s="474">
        <v>60</v>
      </c>
      <c r="P12" s="474">
        <v>65</v>
      </c>
      <c r="Q12" s="474">
        <v>70</v>
      </c>
      <c r="R12" s="474">
        <v>75</v>
      </c>
      <c r="S12" s="474">
        <v>80</v>
      </c>
      <c r="T12" s="474">
        <v>85</v>
      </c>
      <c r="U12" s="474">
        <v>90</v>
      </c>
      <c r="V12" s="474">
        <v>95</v>
      </c>
      <c r="W12" s="474">
        <v>100</v>
      </c>
      <c r="X12" s="474">
        <v>105</v>
      </c>
      <c r="Y12" s="474">
        <v>110</v>
      </c>
      <c r="Z12" s="474">
        <v>115</v>
      </c>
      <c r="AA12" s="474">
        <v>120</v>
      </c>
      <c r="AB12" s="474">
        <v>125</v>
      </c>
      <c r="AC12" s="474">
        <v>130</v>
      </c>
      <c r="AD12" s="474">
        <v>135</v>
      </c>
      <c r="AE12" s="474">
        <v>140</v>
      </c>
      <c r="AF12" s="474">
        <v>145</v>
      </c>
      <c r="AG12" s="474">
        <v>150</v>
      </c>
      <c r="AH12" s="475" t="s">
        <v>162</v>
      </c>
    </row>
    <row r="13" spans="1:34" s="115" customFormat="1">
      <c r="B13" s="147" t="s">
        <v>72</v>
      </c>
      <c r="C13" s="149">
        <v>0</v>
      </c>
      <c r="D13" s="150">
        <v>0.1</v>
      </c>
      <c r="E13" s="150">
        <v>0.1</v>
      </c>
      <c r="F13" s="150">
        <v>0.2</v>
      </c>
      <c r="G13" s="150">
        <v>0.2</v>
      </c>
      <c r="H13" s="150">
        <v>0.4</v>
      </c>
      <c r="I13" s="150">
        <v>0.3</v>
      </c>
      <c r="J13" s="150">
        <v>0.6</v>
      </c>
      <c r="K13" s="150">
        <v>1.9</v>
      </c>
      <c r="L13" s="150">
        <v>2.4</v>
      </c>
      <c r="M13" s="150">
        <v>3.4</v>
      </c>
      <c r="N13" s="150">
        <v>4.4000000000000004</v>
      </c>
      <c r="O13" s="150">
        <v>7.4</v>
      </c>
      <c r="P13" s="150">
        <v>11.7</v>
      </c>
      <c r="Q13" s="150">
        <v>14.7</v>
      </c>
      <c r="R13" s="150">
        <v>14.9</v>
      </c>
      <c r="S13" s="150">
        <v>11</v>
      </c>
      <c r="T13" s="150">
        <v>8.4</v>
      </c>
      <c r="U13" s="150">
        <v>5.2</v>
      </c>
      <c r="V13" s="150">
        <v>2.7</v>
      </c>
      <c r="W13" s="150">
        <v>2.2000000000000002</v>
      </c>
      <c r="X13" s="150">
        <v>1.6</v>
      </c>
      <c r="Y13" s="150">
        <v>1</v>
      </c>
      <c r="Z13" s="150">
        <v>0.8</v>
      </c>
      <c r="AA13" s="150">
        <v>0.6</v>
      </c>
      <c r="AB13" s="150">
        <v>0.2</v>
      </c>
      <c r="AC13" s="150">
        <v>0.4</v>
      </c>
      <c r="AD13" s="150">
        <v>0.3</v>
      </c>
      <c r="AE13" s="150">
        <v>0.4</v>
      </c>
      <c r="AF13" s="150">
        <v>0.4</v>
      </c>
      <c r="AG13" s="150">
        <v>0.2</v>
      </c>
      <c r="AH13" s="151">
        <v>1.9</v>
      </c>
    </row>
    <row r="14" spans="1:34" s="115" customFormat="1">
      <c r="B14" s="148" t="s">
        <v>74</v>
      </c>
      <c r="C14" s="476">
        <v>0</v>
      </c>
      <c r="D14" s="152">
        <v>0</v>
      </c>
      <c r="E14" s="152">
        <v>0.1</v>
      </c>
      <c r="F14" s="152">
        <v>0.2</v>
      </c>
      <c r="G14" s="152">
        <v>0.1</v>
      </c>
      <c r="H14" s="152">
        <v>0.1</v>
      </c>
      <c r="I14" s="152">
        <v>0.8</v>
      </c>
      <c r="J14" s="152">
        <v>1.4</v>
      </c>
      <c r="K14" s="152">
        <v>1.5</v>
      </c>
      <c r="L14" s="152">
        <v>1.5</v>
      </c>
      <c r="M14" s="152">
        <v>1.6</v>
      </c>
      <c r="N14" s="152">
        <v>4.2</v>
      </c>
      <c r="O14" s="152">
        <v>8.6999999999999993</v>
      </c>
      <c r="P14" s="152">
        <v>11.5</v>
      </c>
      <c r="Q14" s="152">
        <v>12.1</v>
      </c>
      <c r="R14" s="152">
        <v>17.7</v>
      </c>
      <c r="S14" s="152">
        <v>15.2</v>
      </c>
      <c r="T14" s="152">
        <v>9.8000000000000007</v>
      </c>
      <c r="U14" s="152">
        <v>5.4</v>
      </c>
      <c r="V14" s="152">
        <v>3.2</v>
      </c>
      <c r="W14" s="152">
        <v>1.4</v>
      </c>
      <c r="X14" s="152">
        <v>0.5</v>
      </c>
      <c r="Y14" s="152">
        <v>0.1</v>
      </c>
      <c r="Z14" s="152">
        <v>0.6</v>
      </c>
      <c r="AA14" s="152">
        <v>0.5</v>
      </c>
      <c r="AB14" s="152">
        <v>0.4</v>
      </c>
      <c r="AC14" s="152">
        <v>0.1</v>
      </c>
      <c r="AD14" s="152">
        <v>0.2</v>
      </c>
      <c r="AE14" s="152">
        <v>0.2</v>
      </c>
      <c r="AF14" s="152">
        <v>0.1</v>
      </c>
      <c r="AG14" s="152">
        <v>0.1</v>
      </c>
      <c r="AH14" s="153">
        <v>1.1000000000000001</v>
      </c>
    </row>
    <row r="15" spans="1:34" s="115" customFormat="1">
      <c r="B15" s="148" t="s">
        <v>71</v>
      </c>
      <c r="C15" s="476">
        <v>0</v>
      </c>
      <c r="D15" s="152">
        <v>0.1</v>
      </c>
      <c r="E15" s="152">
        <v>0.1</v>
      </c>
      <c r="F15" s="152">
        <v>0.1</v>
      </c>
      <c r="G15" s="152">
        <v>0.3</v>
      </c>
      <c r="H15" s="152">
        <v>0.3</v>
      </c>
      <c r="I15" s="152">
        <v>0.5</v>
      </c>
      <c r="J15" s="152">
        <v>0.9</v>
      </c>
      <c r="K15" s="152">
        <v>1.7</v>
      </c>
      <c r="L15" s="152">
        <v>2.5</v>
      </c>
      <c r="M15" s="152">
        <v>3.4</v>
      </c>
      <c r="N15" s="152">
        <v>4.8</v>
      </c>
      <c r="O15" s="152">
        <v>6.8</v>
      </c>
      <c r="P15" s="152">
        <v>9.4</v>
      </c>
      <c r="Q15" s="152">
        <v>12.7</v>
      </c>
      <c r="R15" s="152">
        <v>13.2</v>
      </c>
      <c r="S15" s="152">
        <v>11.3</v>
      </c>
      <c r="T15" s="152">
        <v>8.6999999999999993</v>
      </c>
      <c r="U15" s="152">
        <v>6.7</v>
      </c>
      <c r="V15" s="152">
        <v>4.8</v>
      </c>
      <c r="W15" s="152">
        <v>3.1</v>
      </c>
      <c r="X15" s="152">
        <v>2.2000000000000002</v>
      </c>
      <c r="Y15" s="152">
        <v>1.2</v>
      </c>
      <c r="Z15" s="152">
        <v>0.9</v>
      </c>
      <c r="AA15" s="152">
        <v>0.6</v>
      </c>
      <c r="AB15" s="152">
        <v>0.7</v>
      </c>
      <c r="AC15" s="152">
        <v>0.3</v>
      </c>
      <c r="AD15" s="152">
        <v>0.3</v>
      </c>
      <c r="AE15" s="152">
        <v>0.3</v>
      </c>
      <c r="AF15" s="152">
        <v>0.2</v>
      </c>
      <c r="AG15" s="152">
        <v>0.2</v>
      </c>
      <c r="AH15" s="153">
        <v>1.4</v>
      </c>
    </row>
    <row r="16" spans="1:34" s="115" customFormat="1" ht="15.75" thickBot="1">
      <c r="B16" s="477" t="s">
        <v>73</v>
      </c>
      <c r="C16" s="478">
        <v>0</v>
      </c>
      <c r="D16" s="479">
        <v>0</v>
      </c>
      <c r="E16" s="479">
        <v>0</v>
      </c>
      <c r="F16" s="479">
        <v>0.1</v>
      </c>
      <c r="G16" s="479">
        <v>0.2</v>
      </c>
      <c r="H16" s="479">
        <v>0.1</v>
      </c>
      <c r="I16" s="479">
        <v>0.4</v>
      </c>
      <c r="J16" s="479">
        <v>1.1000000000000001</v>
      </c>
      <c r="K16" s="479">
        <v>1.6</v>
      </c>
      <c r="L16" s="479">
        <v>2.1</v>
      </c>
      <c r="M16" s="479">
        <v>3.1</v>
      </c>
      <c r="N16" s="479">
        <v>4.4000000000000004</v>
      </c>
      <c r="O16" s="479">
        <v>6.7</v>
      </c>
      <c r="P16" s="479">
        <v>10.4</v>
      </c>
      <c r="Q16" s="479">
        <v>14.8</v>
      </c>
      <c r="R16" s="479">
        <v>14.7</v>
      </c>
      <c r="S16" s="479">
        <v>15.5</v>
      </c>
      <c r="T16" s="479">
        <v>10.5</v>
      </c>
      <c r="U16" s="479">
        <v>5.6</v>
      </c>
      <c r="V16" s="479">
        <v>3.1</v>
      </c>
      <c r="W16" s="479">
        <v>1.5</v>
      </c>
      <c r="X16" s="479">
        <v>1.4</v>
      </c>
      <c r="Y16" s="479">
        <v>1.1000000000000001</v>
      </c>
      <c r="Z16" s="479">
        <v>0.4</v>
      </c>
      <c r="AA16" s="479">
        <v>0.2</v>
      </c>
      <c r="AB16" s="479">
        <v>0.2</v>
      </c>
      <c r="AC16" s="479">
        <v>0.1</v>
      </c>
      <c r="AD16" s="479">
        <v>0.2</v>
      </c>
      <c r="AE16" s="479">
        <v>0.1</v>
      </c>
      <c r="AF16" s="479">
        <v>0.1</v>
      </c>
      <c r="AG16" s="479">
        <v>0</v>
      </c>
      <c r="AH16" s="480">
        <v>0.2</v>
      </c>
    </row>
    <row r="17" spans="1:12" s="115" customFormat="1">
      <c r="A17" s="115" t="s">
        <v>187</v>
      </c>
      <c r="C17" s="145"/>
      <c r="D17" s="146"/>
      <c r="E17" s="146"/>
      <c r="F17" s="146"/>
      <c r="G17" s="146"/>
      <c r="H17" s="146"/>
      <c r="I17" s="146"/>
      <c r="J17" s="146"/>
      <c r="K17" s="146"/>
      <c r="L17" s="146"/>
    </row>
    <row r="18" spans="1:12" s="115" customFormat="1">
      <c r="B18" s="13"/>
    </row>
    <row r="19" spans="1:12" s="115" customFormat="1">
      <c r="B19" s="13"/>
    </row>
    <row r="20" spans="1:12" s="115" customFormat="1">
      <c r="B20" s="13"/>
    </row>
    <row r="21" spans="1:12" s="115" customFormat="1"/>
    <row r="22" spans="1:12" s="115" customFormat="1"/>
    <row r="23" spans="1:12" s="115" customFormat="1"/>
    <row r="24" spans="1:12" s="115" customFormat="1"/>
    <row r="25" spans="1:12" s="115" customFormat="1" ht="15.75">
      <c r="C25" s="496" t="s">
        <v>224</v>
      </c>
      <c r="D25" s="496"/>
      <c r="E25" s="496"/>
      <c r="F25" s="496"/>
      <c r="G25" s="496" t="s">
        <v>225</v>
      </c>
      <c r="H25" s="496"/>
      <c r="I25" s="496"/>
      <c r="J25" s="496"/>
    </row>
    <row r="26" spans="1:12" s="115" customFormat="1"/>
    <row r="27" spans="1:12" s="115" customFormat="1"/>
    <row r="28" spans="1:12" s="115" customFormat="1"/>
    <row r="29" spans="1:12" s="115" customFormat="1"/>
    <row r="30" spans="1:12" s="115" customFormat="1"/>
    <row r="31" spans="1:12" s="115" customFormat="1"/>
    <row r="32" spans="1:12" s="115" customFormat="1"/>
    <row r="33" s="115" customFormat="1"/>
    <row r="34" s="115" customFormat="1"/>
    <row r="35" s="115" customFormat="1"/>
    <row r="36" s="115" customFormat="1"/>
    <row r="37" s="115" customFormat="1"/>
    <row r="38" s="115" customFormat="1"/>
  </sheetData>
  <mergeCells count="4">
    <mergeCell ref="B4:F4"/>
    <mergeCell ref="B11:F11"/>
    <mergeCell ref="C25:F25"/>
    <mergeCell ref="G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28</vt:i4>
      </vt:variant>
      <vt:variant>
        <vt:lpstr>Plages nommées</vt:lpstr>
      </vt:variant>
      <vt:variant>
        <vt:i4>4</vt:i4>
      </vt:variant>
    </vt:vector>
  </HeadingPairs>
  <TitlesOfParts>
    <vt:vector size="32" baseType="lpstr">
      <vt:lpstr>Fig 3.1</vt:lpstr>
      <vt:lpstr>Fig 3.2</vt:lpstr>
      <vt:lpstr>Tab 3.3</vt:lpstr>
      <vt:lpstr>Tab 3.4</vt:lpstr>
      <vt:lpstr>Fig 3.5</vt:lpstr>
      <vt:lpstr>Fig 3.6</vt:lpstr>
      <vt:lpstr>Fig 3.7</vt:lpstr>
      <vt:lpstr>Tab 3.8</vt:lpstr>
      <vt:lpstr>Fig 3.9</vt:lpstr>
      <vt:lpstr>Fig 3.10</vt:lpstr>
      <vt:lpstr>Tab 3.11</vt:lpstr>
      <vt:lpstr>Fig 3.12</vt:lpstr>
      <vt:lpstr>Tab 3.13</vt:lpstr>
      <vt:lpstr>Fig 3.14</vt:lpstr>
      <vt:lpstr>Tab 3.15</vt:lpstr>
      <vt:lpstr>Tab 3.16</vt:lpstr>
      <vt:lpstr>Tab 3.17</vt:lpstr>
      <vt:lpstr>Tab 3.18</vt:lpstr>
      <vt:lpstr>Tab 3.19</vt:lpstr>
      <vt:lpstr>Tab 3.20</vt:lpstr>
      <vt:lpstr>Tab 3.21</vt:lpstr>
      <vt:lpstr>Fig 3.22</vt:lpstr>
      <vt:lpstr>Fig 3.23</vt:lpstr>
      <vt:lpstr>Fig 3.24</vt:lpstr>
      <vt:lpstr>Fig 3.25</vt:lpstr>
      <vt:lpstr>Fig 3.26</vt:lpstr>
      <vt:lpstr>Fig 3.27</vt:lpstr>
      <vt:lpstr>Fig 3.28</vt:lpstr>
      <vt:lpstr>'Tab 3.13'!_ftnref2</vt:lpstr>
      <vt:lpstr>'Tab 3.4'!_ftnref2</vt:lpstr>
      <vt:lpstr>'Tab 3.8'!_ftnref2</vt:lpstr>
      <vt:lpstr>'Tab 3.8'!_ftnref3</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GERACI Marco</dc:creator>
  <cp:lastModifiedBy>AUBERT Patrick</cp:lastModifiedBy>
  <dcterms:created xsi:type="dcterms:W3CDTF">2014-05-15T10:57:42Z</dcterms:created>
  <dcterms:modified xsi:type="dcterms:W3CDTF">2014-06-12T14:53:03Z</dcterms:modified>
</cp:coreProperties>
</file>