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theme/themeOverride1.xml" ContentType="application/vnd.openxmlformats-officedocument.themeOverride+xml"/>
  <Override PartName="/xl/charts/chart5.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9.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03 - Publications\02 - Rapports annuels du COR\Juin 2021\4_Documents_diffusés\"/>
    </mc:Choice>
  </mc:AlternateContent>
  <bookViews>
    <workbookView xWindow="0" yWindow="0" windowWidth="20490" windowHeight="7020"/>
  </bookViews>
  <sheets>
    <sheet name="SOMMAIRE" sheetId="39" r:id="rId1"/>
    <sheet name="Fig 5.1" sheetId="24" r:id="rId2"/>
    <sheet name="Fig 5.2" sheetId="25" r:id="rId3"/>
    <sheet name="Fig 5.3" sheetId="26" r:id="rId4"/>
    <sheet name="Fig 5.4" sheetId="27" r:id="rId5"/>
    <sheet name="Tab 5.1" sheetId="38" r:id="rId6"/>
    <sheet name="Fig 5.5" sheetId="49" r:id="rId7"/>
    <sheet name="Fig 5.6" sheetId="40" r:id="rId8"/>
    <sheet name="Fig 5.7" sheetId="41" r:id="rId9"/>
    <sheet name="Fig 5.8" sheetId="42" r:id="rId10"/>
    <sheet name="Fig 5.9" sheetId="43" r:id="rId11"/>
    <sheet name="Fig 5.10" sheetId="44" r:id="rId12"/>
    <sheet name="Fig 5.11" sheetId="45" r:id="rId13"/>
    <sheet name="Fig 5.12" sheetId="46" r:id="rId14"/>
    <sheet name="Fig 5.13" sheetId="48"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 localSheetId="12" hidden="1">[1]A11!#REF!</definedName>
    <definedName name="__123Graph_A" localSheetId="7" hidden="1">[1]A11!#REF!</definedName>
    <definedName name="__123Graph_A" hidden="1">[1]A11!#REF!</definedName>
    <definedName name="__123Graph_ABERLGRAP" localSheetId="12" hidden="1">'[2]Time series'!#REF!</definedName>
    <definedName name="__123Graph_ABERLGRAP" localSheetId="7" hidden="1">'[2]Time series'!#REF!</definedName>
    <definedName name="__123Graph_ABERLGRAP" hidden="1">'[2]Time series'!#REF!</definedName>
    <definedName name="__123Graph_ACATCH1" localSheetId="12" hidden="1">'[2]Time series'!#REF!</definedName>
    <definedName name="__123Graph_ACATCH1" localSheetId="7" hidden="1">'[2]Time series'!#REF!</definedName>
    <definedName name="__123Graph_ACATCH1" hidden="1">'[2]Time series'!#REF!</definedName>
    <definedName name="__123Graph_ACONVERG1" localSheetId="12" hidden="1">'[2]Time series'!#REF!</definedName>
    <definedName name="__123Graph_ACONVERG1" localSheetId="7" hidden="1">'[2]Time series'!#REF!</definedName>
    <definedName name="__123Graph_ACONVERG1" hidden="1">'[2]Time series'!#REF!</definedName>
    <definedName name="__123Graph_AECTOT" localSheetId="12" hidden="1">#REF!</definedName>
    <definedName name="__123Graph_AECTOT" localSheetId="7" hidden="1">#REF!</definedName>
    <definedName name="__123Graph_AECTOT" hidden="1">#REF!</definedName>
    <definedName name="__123Graph_AGRAPH2" localSheetId="12" hidden="1">'[2]Time series'!#REF!</definedName>
    <definedName name="__123Graph_AGRAPH2" localSheetId="7" hidden="1">'[2]Time series'!#REF!</definedName>
    <definedName name="__123Graph_AGRAPH2" hidden="1">'[2]Time series'!#REF!</definedName>
    <definedName name="__123Graph_AGRAPH41" localSheetId="12" hidden="1">'[2]Time series'!#REF!</definedName>
    <definedName name="__123Graph_AGRAPH41" localSheetId="7" hidden="1">'[2]Time series'!#REF!</definedName>
    <definedName name="__123Graph_AGRAPH41" hidden="1">'[2]Time series'!#REF!</definedName>
    <definedName name="__123Graph_AGRAPH42" localSheetId="12" hidden="1">'[2]Time series'!#REF!</definedName>
    <definedName name="__123Graph_AGRAPH42" localSheetId="7" hidden="1">'[2]Time series'!#REF!</definedName>
    <definedName name="__123Graph_AGRAPH42" hidden="1">'[2]Time series'!#REF!</definedName>
    <definedName name="__123Graph_AGRAPH44" localSheetId="12" hidden="1">'[2]Time series'!#REF!</definedName>
    <definedName name="__123Graph_AGRAPH44" localSheetId="7" hidden="1">'[2]Time series'!#REF!</definedName>
    <definedName name="__123Graph_AGRAPH44" hidden="1">'[2]Time series'!#REF!</definedName>
    <definedName name="__123Graph_APERIB" localSheetId="12" hidden="1">'[2]Time series'!#REF!</definedName>
    <definedName name="__123Graph_APERIB" localSheetId="7" hidden="1">'[2]Time series'!#REF!</definedName>
    <definedName name="__123Graph_APERIB" hidden="1">'[2]Time series'!#REF!</definedName>
    <definedName name="__123Graph_APRODABSC" localSheetId="12" hidden="1">'[2]Time series'!#REF!</definedName>
    <definedName name="__123Graph_APRODABSC" localSheetId="7" hidden="1">'[2]Time series'!#REF!</definedName>
    <definedName name="__123Graph_APRODABSC" hidden="1">'[2]Time series'!#REF!</definedName>
    <definedName name="__123Graph_APRODABSD" localSheetId="12" hidden="1">'[2]Time series'!#REF!</definedName>
    <definedName name="__123Graph_APRODABSD" localSheetId="7" hidden="1">'[2]Time series'!#REF!</definedName>
    <definedName name="__123Graph_APRODABSD" hidden="1">'[2]Time series'!#REF!</definedName>
    <definedName name="__123Graph_APRODTRE2" localSheetId="12" hidden="1">'[2]Time series'!#REF!</definedName>
    <definedName name="__123Graph_APRODTRE2" localSheetId="7" hidden="1">'[2]Time series'!#REF!</definedName>
    <definedName name="__123Graph_APRODTRE2" hidden="1">'[2]Time series'!#REF!</definedName>
    <definedName name="__123Graph_APRODTRE3" localSheetId="12" hidden="1">'[2]Time series'!#REF!</definedName>
    <definedName name="__123Graph_APRODTRE3" localSheetId="7" hidden="1">'[2]Time series'!#REF!</definedName>
    <definedName name="__123Graph_APRODTRE3" hidden="1">'[2]Time series'!#REF!</definedName>
    <definedName name="__123Graph_APRODTRE4" localSheetId="12" hidden="1">'[2]Time series'!#REF!</definedName>
    <definedName name="__123Graph_APRODTRE4" localSheetId="7" hidden="1">'[2]Time series'!#REF!</definedName>
    <definedName name="__123Graph_APRODTRE4" hidden="1">'[2]Time series'!#REF!</definedName>
    <definedName name="__123Graph_APRODTREND" localSheetId="12" hidden="1">'[2]Time series'!#REF!</definedName>
    <definedName name="__123Graph_APRODTREND" localSheetId="7" hidden="1">'[2]Time series'!#REF!</definedName>
    <definedName name="__123Graph_APRODTREND" hidden="1">'[2]Time series'!#REF!</definedName>
    <definedName name="__123Graph_AUTRECHT" localSheetId="12" hidden="1">'[2]Time series'!#REF!</definedName>
    <definedName name="__123Graph_AUTRECHT" localSheetId="7" hidden="1">'[2]Time series'!#REF!</definedName>
    <definedName name="__123Graph_AUTRECHT" hidden="1">'[2]Time series'!#REF!</definedName>
    <definedName name="__123Graph_B" localSheetId="12" hidden="1">[1]A11!#REF!</definedName>
    <definedName name="__123Graph_B" localSheetId="7" hidden="1">[1]A11!#REF!</definedName>
    <definedName name="__123Graph_B" hidden="1">[1]A11!#REF!</definedName>
    <definedName name="__123Graph_BBERLGRAP" localSheetId="12" hidden="1">'[2]Time series'!#REF!</definedName>
    <definedName name="__123Graph_BBERLGRAP" localSheetId="7" hidden="1">'[2]Time series'!#REF!</definedName>
    <definedName name="__123Graph_BBERLGRAP" hidden="1">'[2]Time series'!#REF!</definedName>
    <definedName name="__123Graph_BCATCH1" localSheetId="12" hidden="1">'[2]Time series'!#REF!</definedName>
    <definedName name="__123Graph_BCATCH1" localSheetId="7" hidden="1">'[2]Time series'!#REF!</definedName>
    <definedName name="__123Graph_BCATCH1" hidden="1">'[2]Time series'!#REF!</definedName>
    <definedName name="__123Graph_BCONVERG1" localSheetId="12" hidden="1">'[2]Time series'!#REF!</definedName>
    <definedName name="__123Graph_BCONVERG1" localSheetId="7" hidden="1">'[2]Time series'!#REF!</definedName>
    <definedName name="__123Graph_BCONVERG1" hidden="1">'[2]Time series'!#REF!</definedName>
    <definedName name="__123Graph_BECTOT" localSheetId="12" hidden="1">#REF!</definedName>
    <definedName name="__123Graph_BECTOT" localSheetId="7" hidden="1">#REF!</definedName>
    <definedName name="__123Graph_BECTOT" hidden="1">#REF!</definedName>
    <definedName name="__123Graph_BGRAPH2" localSheetId="12" hidden="1">'[2]Time series'!#REF!</definedName>
    <definedName name="__123Graph_BGRAPH2" localSheetId="7" hidden="1">'[2]Time series'!#REF!</definedName>
    <definedName name="__123Graph_BGRAPH2" hidden="1">'[2]Time series'!#REF!</definedName>
    <definedName name="__123Graph_BGRAPH41" localSheetId="12" hidden="1">'[2]Time series'!#REF!</definedName>
    <definedName name="__123Graph_BGRAPH41" localSheetId="7" hidden="1">'[2]Time series'!#REF!</definedName>
    <definedName name="__123Graph_BGRAPH41" hidden="1">'[2]Time series'!#REF!</definedName>
    <definedName name="__123Graph_BPERIB" localSheetId="12" hidden="1">'[2]Time series'!#REF!</definedName>
    <definedName name="__123Graph_BPERIB" localSheetId="7" hidden="1">'[2]Time series'!#REF!</definedName>
    <definedName name="__123Graph_BPERIB" hidden="1">'[2]Time series'!#REF!</definedName>
    <definedName name="__123Graph_BPRODABSC" localSheetId="12" hidden="1">'[2]Time series'!#REF!</definedName>
    <definedName name="__123Graph_BPRODABSC" localSheetId="7" hidden="1">'[2]Time series'!#REF!</definedName>
    <definedName name="__123Graph_BPRODABSC" hidden="1">'[2]Time series'!#REF!</definedName>
    <definedName name="__123Graph_BPRODABSD" localSheetId="12" hidden="1">'[2]Time series'!#REF!</definedName>
    <definedName name="__123Graph_BPRODABSD" localSheetId="7" hidden="1">'[2]Time series'!#REF!</definedName>
    <definedName name="__123Graph_BPRODABSD" hidden="1">'[2]Time series'!#REF!</definedName>
    <definedName name="__123Graph_C" localSheetId="12" hidden="1">[1]A11!#REF!</definedName>
    <definedName name="__123Graph_C" localSheetId="7" hidden="1">[1]A11!#REF!</definedName>
    <definedName name="__123Graph_C" hidden="1">[1]A11!#REF!</definedName>
    <definedName name="__123Graph_CBERLGRAP" localSheetId="12" hidden="1">'[2]Time series'!#REF!</definedName>
    <definedName name="__123Graph_CBERLGRAP" localSheetId="7" hidden="1">'[2]Time series'!#REF!</definedName>
    <definedName name="__123Graph_CBERLGRAP" hidden="1">'[2]Time series'!#REF!</definedName>
    <definedName name="__123Graph_CCATCH1" localSheetId="12" hidden="1">'[2]Time series'!#REF!</definedName>
    <definedName name="__123Graph_CCATCH1" localSheetId="7" hidden="1">'[2]Time series'!#REF!</definedName>
    <definedName name="__123Graph_CCATCH1" hidden="1">'[2]Time series'!#REF!</definedName>
    <definedName name="__123Graph_CCONVERG1" localSheetId="12" hidden="1">#REF!</definedName>
    <definedName name="__123Graph_CCONVERG1" localSheetId="7" hidden="1">#REF!</definedName>
    <definedName name="__123Graph_CCONVERG1" hidden="1">#REF!</definedName>
    <definedName name="__123Graph_CECTOT" localSheetId="12" hidden="1">#REF!</definedName>
    <definedName name="__123Graph_CECTOT" localSheetId="7" hidden="1">#REF!</definedName>
    <definedName name="__123Graph_CECTOT" hidden="1">#REF!</definedName>
    <definedName name="__123Graph_CGRAPH41" localSheetId="12" hidden="1">'[2]Time series'!#REF!</definedName>
    <definedName name="__123Graph_CGRAPH41" localSheetId="7" hidden="1">'[2]Time series'!#REF!</definedName>
    <definedName name="__123Graph_CGRAPH41" hidden="1">'[2]Time series'!#REF!</definedName>
    <definedName name="__123Graph_CGRAPH44" localSheetId="12" hidden="1">'[2]Time series'!#REF!</definedName>
    <definedName name="__123Graph_CGRAPH44" localSheetId="7" hidden="1">'[2]Time series'!#REF!</definedName>
    <definedName name="__123Graph_CGRAPH44" hidden="1">'[2]Time series'!#REF!</definedName>
    <definedName name="__123Graph_CPERIA" localSheetId="12" hidden="1">'[2]Time series'!#REF!</definedName>
    <definedName name="__123Graph_CPERIA" localSheetId="7" hidden="1">'[2]Time series'!#REF!</definedName>
    <definedName name="__123Graph_CPERIA" hidden="1">'[2]Time series'!#REF!</definedName>
    <definedName name="__123Graph_CPERIB" localSheetId="12" hidden="1">'[2]Time series'!#REF!</definedName>
    <definedName name="__123Graph_CPERIB" localSheetId="7" hidden="1">'[2]Time series'!#REF!</definedName>
    <definedName name="__123Graph_CPERIB" hidden="1">'[2]Time series'!#REF!</definedName>
    <definedName name="__123Graph_CPRODABSC" localSheetId="12" hidden="1">'[2]Time series'!#REF!</definedName>
    <definedName name="__123Graph_CPRODABSC" localSheetId="7" hidden="1">'[2]Time series'!#REF!</definedName>
    <definedName name="__123Graph_CPRODABSC" hidden="1">'[2]Time series'!#REF!</definedName>
    <definedName name="__123Graph_CPRODTRE2" localSheetId="12" hidden="1">'[2]Time series'!#REF!</definedName>
    <definedName name="__123Graph_CPRODTRE2" localSheetId="7" hidden="1">'[2]Time series'!#REF!</definedName>
    <definedName name="__123Graph_CPRODTRE2" hidden="1">'[2]Time series'!#REF!</definedName>
    <definedName name="__123Graph_CPRODTREND" localSheetId="12" hidden="1">'[2]Time series'!#REF!</definedName>
    <definedName name="__123Graph_CPRODTREND" localSheetId="7" hidden="1">'[2]Time series'!#REF!</definedName>
    <definedName name="__123Graph_CPRODTREND" hidden="1">'[2]Time series'!#REF!</definedName>
    <definedName name="__123Graph_CUTRECHT" localSheetId="12" hidden="1">'[2]Time series'!#REF!</definedName>
    <definedName name="__123Graph_CUTRECHT" localSheetId="7" hidden="1">'[2]Time series'!#REF!</definedName>
    <definedName name="__123Graph_CUTRECHT" hidden="1">'[2]Time series'!#REF!</definedName>
    <definedName name="__123Graph_D" localSheetId="12" hidden="1">[1]A11!#REF!</definedName>
    <definedName name="__123Graph_D" localSheetId="7" hidden="1">[1]A11!#REF!</definedName>
    <definedName name="__123Graph_D" hidden="1">[1]A11!#REF!</definedName>
    <definedName name="__123Graph_DBERLGRAP" localSheetId="12" hidden="1">'[2]Time series'!#REF!</definedName>
    <definedName name="__123Graph_DBERLGRAP" localSheetId="7" hidden="1">'[2]Time series'!#REF!</definedName>
    <definedName name="__123Graph_DBERLGRAP" hidden="1">'[2]Time series'!#REF!</definedName>
    <definedName name="__123Graph_DCATCH1" localSheetId="12" hidden="1">'[2]Time series'!#REF!</definedName>
    <definedName name="__123Graph_DCATCH1" localSheetId="7" hidden="1">'[2]Time series'!#REF!</definedName>
    <definedName name="__123Graph_DCATCH1" hidden="1">'[2]Time series'!#REF!</definedName>
    <definedName name="__123Graph_DCONVERG1" localSheetId="12" hidden="1">'[2]Time series'!#REF!</definedName>
    <definedName name="__123Graph_DCONVERG1" localSheetId="7" hidden="1">'[2]Time series'!#REF!</definedName>
    <definedName name="__123Graph_DCONVERG1" hidden="1">'[2]Time series'!#REF!</definedName>
    <definedName name="__123Graph_DECTOT" localSheetId="12" hidden="1">#REF!</definedName>
    <definedName name="__123Graph_DECTOT" localSheetId="7" hidden="1">#REF!</definedName>
    <definedName name="__123Graph_DECTOT" hidden="1">#REF!</definedName>
    <definedName name="__123Graph_DGRAPH41" localSheetId="12" hidden="1">'[2]Time series'!#REF!</definedName>
    <definedName name="__123Graph_DGRAPH41" localSheetId="7" hidden="1">'[2]Time series'!#REF!</definedName>
    <definedName name="__123Graph_DGRAPH41" hidden="1">'[2]Time series'!#REF!</definedName>
    <definedName name="__123Graph_DPERIA" localSheetId="12" hidden="1">'[2]Time series'!#REF!</definedName>
    <definedName name="__123Graph_DPERIA" localSheetId="7" hidden="1">'[2]Time series'!#REF!</definedName>
    <definedName name="__123Graph_DPERIA" hidden="1">'[2]Time series'!#REF!</definedName>
    <definedName name="__123Graph_DPERIB" localSheetId="12" hidden="1">'[2]Time series'!#REF!</definedName>
    <definedName name="__123Graph_DPERIB" localSheetId="7" hidden="1">'[2]Time series'!#REF!</definedName>
    <definedName name="__123Graph_DPERIB" hidden="1">'[2]Time series'!#REF!</definedName>
    <definedName name="__123Graph_DPRODABSC" localSheetId="12" hidden="1">'[2]Time series'!#REF!</definedName>
    <definedName name="__123Graph_DPRODABSC" localSheetId="7" hidden="1">'[2]Time series'!#REF!</definedName>
    <definedName name="__123Graph_DPRODABSC" hidden="1">'[2]Time series'!#REF!</definedName>
    <definedName name="__123Graph_DUTRECHT" localSheetId="12" hidden="1">'[2]Time series'!#REF!</definedName>
    <definedName name="__123Graph_DUTRECHT" localSheetId="7" hidden="1">'[2]Time series'!#REF!</definedName>
    <definedName name="__123Graph_DUTRECHT" hidden="1">'[2]Time series'!#REF!</definedName>
    <definedName name="__123Graph_E" localSheetId="12" hidden="1">[1]A11!#REF!</definedName>
    <definedName name="__123Graph_E" localSheetId="7" hidden="1">[1]A11!#REF!</definedName>
    <definedName name="__123Graph_E" hidden="1">[1]A11!#REF!</definedName>
    <definedName name="__123Graph_EBERLGRAP" localSheetId="12" hidden="1">'[2]Time series'!#REF!</definedName>
    <definedName name="__123Graph_EBERLGRAP" localSheetId="7" hidden="1">'[2]Time series'!#REF!</definedName>
    <definedName name="__123Graph_EBERLGRAP" hidden="1">'[2]Time series'!#REF!</definedName>
    <definedName name="__123Graph_ECATCH1" localSheetId="12" hidden="1">#REF!</definedName>
    <definedName name="__123Graph_ECATCH1" localSheetId="7" hidden="1">#REF!</definedName>
    <definedName name="__123Graph_ECATCH1" hidden="1">#REF!</definedName>
    <definedName name="__123Graph_ECONVERG1" localSheetId="12" hidden="1">'[2]Time series'!#REF!</definedName>
    <definedName name="__123Graph_ECONVERG1" localSheetId="7" hidden="1">'[2]Time series'!#REF!</definedName>
    <definedName name="__123Graph_ECONVERG1" hidden="1">'[2]Time series'!#REF!</definedName>
    <definedName name="__123Graph_EECTOT" localSheetId="12" hidden="1">#REF!</definedName>
    <definedName name="__123Graph_EECTOT" localSheetId="7" hidden="1">#REF!</definedName>
    <definedName name="__123Graph_EECTOT" hidden="1">#REF!</definedName>
    <definedName name="__123Graph_EGRAPH41" localSheetId="12" hidden="1">'[2]Time series'!#REF!</definedName>
    <definedName name="__123Graph_EGRAPH41" localSheetId="7" hidden="1">'[2]Time series'!#REF!</definedName>
    <definedName name="__123Graph_EGRAPH41" hidden="1">'[2]Time series'!#REF!</definedName>
    <definedName name="__123Graph_EPERIA" localSheetId="12" hidden="1">'[2]Time series'!#REF!</definedName>
    <definedName name="__123Graph_EPERIA" localSheetId="7" hidden="1">'[2]Time series'!#REF!</definedName>
    <definedName name="__123Graph_EPERIA" hidden="1">'[2]Time series'!#REF!</definedName>
    <definedName name="__123Graph_EPRODABSC" localSheetId="12" hidden="1">'[2]Time series'!#REF!</definedName>
    <definedName name="__123Graph_EPRODABSC" localSheetId="7" hidden="1">'[2]Time series'!#REF!</definedName>
    <definedName name="__123Graph_EPRODABSC" hidden="1">'[2]Time series'!#REF!</definedName>
    <definedName name="__123Graph_F" localSheetId="12" hidden="1">[3]A11!#REF!</definedName>
    <definedName name="__123Graph_F" localSheetId="7" hidden="1">[3]A11!#REF!</definedName>
    <definedName name="__123Graph_F" hidden="1">[3]A11!#REF!</definedName>
    <definedName name="__123Graph_FBERLGRAP" localSheetId="12" hidden="1">'[2]Time series'!#REF!</definedName>
    <definedName name="__123Graph_FBERLGRAP" localSheetId="7" hidden="1">'[2]Time series'!#REF!</definedName>
    <definedName name="__123Graph_FBERLGRAP" hidden="1">'[2]Time series'!#REF!</definedName>
    <definedName name="__123Graph_FGRAPH41" localSheetId="12" hidden="1">'[2]Time series'!#REF!</definedName>
    <definedName name="__123Graph_FGRAPH41" localSheetId="7" hidden="1">'[2]Time series'!#REF!</definedName>
    <definedName name="__123Graph_FGRAPH41" hidden="1">'[2]Time series'!#REF!</definedName>
    <definedName name="__123Graph_FPRODABSC" localSheetId="12" hidden="1">'[2]Time series'!#REF!</definedName>
    <definedName name="__123Graph_FPRODABSC" localSheetId="7" hidden="1">'[2]Time series'!#REF!</definedName>
    <definedName name="__123Graph_FPRODABSC" hidden="1">'[2]Time series'!#REF!</definedName>
    <definedName name="__123Graph_X" localSheetId="12" hidden="1">#REF!</definedName>
    <definedName name="__123Graph_X" localSheetId="7" hidden="1">#REF!</definedName>
    <definedName name="__123Graph_X" hidden="1">#REF!</definedName>
    <definedName name="__123Graph_XECTOT" localSheetId="12" hidden="1">#REF!</definedName>
    <definedName name="__123Graph_XECTOT" localSheetId="7" hidden="1">#REF!</definedName>
    <definedName name="__123Graph_XECTOT" hidden="1">#REF!</definedName>
    <definedName name="_1__123Graph_ADEV_EMPL" localSheetId="12" hidden="1">'[4]Time series'!#REF!</definedName>
    <definedName name="_1__123Graph_ADEV_EMPL" localSheetId="7" hidden="1">'[4]Time series'!#REF!</definedName>
    <definedName name="_1__123Graph_ADEV_EMPL" hidden="1">'[4]Time series'!#REF!</definedName>
    <definedName name="_102__123Graph_C_CURRENT_7" localSheetId="12" hidden="1">[3]A11!#REF!</definedName>
    <definedName name="_102__123Graph_C_CURRENT_7" localSheetId="7" hidden="1">[3]A11!#REF!</definedName>
    <definedName name="_102__123Graph_C_CURRENT_7" hidden="1">[3]A11!#REF!</definedName>
    <definedName name="_105__123Graph_C_CURRENT_8" localSheetId="12" hidden="1">[3]A11!#REF!</definedName>
    <definedName name="_105__123Graph_C_CURRENT_8" localSheetId="7" hidden="1">[3]A11!#REF!</definedName>
    <definedName name="_105__123Graph_C_CURRENT_8" hidden="1">[3]A11!#REF!</definedName>
    <definedName name="_108__123Graph_C_CURRENT_9" localSheetId="12" hidden="1">[3]A11!#REF!</definedName>
    <definedName name="_108__123Graph_C_CURRENT_9" localSheetId="7" hidden="1">[3]A11!#REF!</definedName>
    <definedName name="_108__123Graph_C_CURRENT_9" hidden="1">[3]A11!#REF!</definedName>
    <definedName name="_111__123Graph_CDEV_EMPL" localSheetId="12" hidden="1">'[2]Time series'!#REF!</definedName>
    <definedName name="_111__123Graph_CDEV_EMPL" localSheetId="7" hidden="1">'[2]Time series'!#REF!</definedName>
    <definedName name="_111__123Graph_CDEV_EMPL" hidden="1">'[2]Time series'!#REF!</definedName>
    <definedName name="_114__123Graph_CSWE_EMPL" localSheetId="12" hidden="1">'[2]Time series'!#REF!</definedName>
    <definedName name="_114__123Graph_CSWE_EMPL" localSheetId="7" hidden="1">'[2]Time series'!#REF!</definedName>
    <definedName name="_114__123Graph_CSWE_EMPL" hidden="1">'[2]Time series'!#REF!</definedName>
    <definedName name="_117__123Graph_D_CURRENT" localSheetId="12" hidden="1">[3]A11!#REF!</definedName>
    <definedName name="_117__123Graph_D_CURRENT" localSheetId="7" hidden="1">[3]A11!#REF!</definedName>
    <definedName name="_117__123Graph_D_CURRENT" hidden="1">[3]A11!#REF!</definedName>
    <definedName name="_12__123Graph_A_CURRENT_2" localSheetId="12" hidden="1">[3]A11!#REF!</definedName>
    <definedName name="_12__123Graph_A_CURRENT_2" localSheetId="7" hidden="1">[3]A11!#REF!</definedName>
    <definedName name="_12__123Graph_A_CURRENT_2" hidden="1">[3]A11!#REF!</definedName>
    <definedName name="_120__123Graph_D_CURRENT_1" localSheetId="12" hidden="1">[3]A11!#REF!</definedName>
    <definedName name="_120__123Graph_D_CURRENT_1" localSheetId="7" hidden="1">[3]A11!#REF!</definedName>
    <definedName name="_120__123Graph_D_CURRENT_1" hidden="1">[3]A11!#REF!</definedName>
    <definedName name="_123__123Graph_D_CURRENT_10" localSheetId="12" hidden="1">[3]A11!#REF!</definedName>
    <definedName name="_123__123Graph_D_CURRENT_10" localSheetId="7" hidden="1">[3]A11!#REF!</definedName>
    <definedName name="_123__123Graph_D_CURRENT_10" hidden="1">[3]A11!#REF!</definedName>
    <definedName name="_126__123Graph_D_CURRENT_2" localSheetId="12" hidden="1">[3]A11!#REF!</definedName>
    <definedName name="_126__123Graph_D_CURRENT_2" localSheetId="7" hidden="1">[3]A11!#REF!</definedName>
    <definedName name="_126__123Graph_D_CURRENT_2" hidden="1">[3]A11!#REF!</definedName>
    <definedName name="_129__123Graph_D_CURRENT_3" localSheetId="12" hidden="1">[3]A11!#REF!</definedName>
    <definedName name="_129__123Graph_D_CURRENT_3" localSheetId="7" hidden="1">[3]A11!#REF!</definedName>
    <definedName name="_129__123Graph_D_CURRENT_3" hidden="1">[3]A11!#REF!</definedName>
    <definedName name="_132__123Graph_D_CURRENT_4" localSheetId="12" hidden="1">[3]A11!#REF!</definedName>
    <definedName name="_132__123Graph_D_CURRENT_4" localSheetId="7" hidden="1">[3]A11!#REF!</definedName>
    <definedName name="_132__123Graph_D_CURRENT_4" hidden="1">[3]A11!#REF!</definedName>
    <definedName name="_135__123Graph_D_CURRENT_5" localSheetId="12" hidden="1">[3]A11!#REF!</definedName>
    <definedName name="_135__123Graph_D_CURRENT_5" localSheetId="7" hidden="1">[3]A11!#REF!</definedName>
    <definedName name="_135__123Graph_D_CURRENT_5" hidden="1">[3]A11!#REF!</definedName>
    <definedName name="_138__123Graph_D_CURRENT_6" localSheetId="12" hidden="1">[3]A11!#REF!</definedName>
    <definedName name="_138__123Graph_D_CURRENT_6" localSheetId="7" hidden="1">[3]A11!#REF!</definedName>
    <definedName name="_138__123Graph_D_CURRENT_6" hidden="1">[3]A11!#REF!</definedName>
    <definedName name="_141__123Graph_D_CURRENT_7" localSheetId="12" hidden="1">[3]A11!#REF!</definedName>
    <definedName name="_141__123Graph_D_CURRENT_7" localSheetId="7" hidden="1">[3]A11!#REF!</definedName>
    <definedName name="_141__123Graph_D_CURRENT_7" hidden="1">[3]A11!#REF!</definedName>
    <definedName name="_144__123Graph_D_CURRENT_8" localSheetId="12" hidden="1">[3]A11!#REF!</definedName>
    <definedName name="_144__123Graph_D_CURRENT_8" localSheetId="7" hidden="1">[3]A11!#REF!</definedName>
    <definedName name="_144__123Graph_D_CURRENT_8" hidden="1">[3]A11!#REF!</definedName>
    <definedName name="_147__123Graph_D_CURRENT_9" localSheetId="12" hidden="1">[3]A11!#REF!</definedName>
    <definedName name="_147__123Graph_D_CURRENT_9" localSheetId="7" hidden="1">[3]A11!#REF!</definedName>
    <definedName name="_147__123Graph_D_CURRENT_9" hidden="1">[3]A11!#REF!</definedName>
    <definedName name="_15__123Graph_A_CURRENT_3" localSheetId="12" hidden="1">[3]A11!#REF!</definedName>
    <definedName name="_15__123Graph_A_CURRENT_3" localSheetId="7" hidden="1">[3]A11!#REF!</definedName>
    <definedName name="_15__123Graph_A_CURRENT_3" hidden="1">[3]A11!#REF!</definedName>
    <definedName name="_150__123Graph_E_CURRENT" localSheetId="12" hidden="1">[3]A11!#REF!</definedName>
    <definedName name="_150__123Graph_E_CURRENT" localSheetId="7" hidden="1">[3]A11!#REF!</definedName>
    <definedName name="_150__123Graph_E_CURRENT" hidden="1">[3]A11!#REF!</definedName>
    <definedName name="_153__123Graph_E_CURRENT_1" localSheetId="12" hidden="1">[3]A11!#REF!</definedName>
    <definedName name="_153__123Graph_E_CURRENT_1" localSheetId="7" hidden="1">[3]A11!#REF!</definedName>
    <definedName name="_153__123Graph_E_CURRENT_1" hidden="1">[3]A11!#REF!</definedName>
    <definedName name="_156__123Graph_E_CURRENT_10" localSheetId="12" hidden="1">[3]A11!#REF!</definedName>
    <definedName name="_156__123Graph_E_CURRENT_10" localSheetId="7" hidden="1">[3]A11!#REF!</definedName>
    <definedName name="_156__123Graph_E_CURRENT_10" hidden="1">[3]A11!#REF!</definedName>
    <definedName name="_159__123Graph_E_CURRENT_2" localSheetId="12" hidden="1">[3]A11!#REF!</definedName>
    <definedName name="_159__123Graph_E_CURRENT_2" localSheetId="7" hidden="1">[3]A11!#REF!</definedName>
    <definedName name="_159__123Graph_E_CURRENT_2" hidden="1">[3]A11!#REF!</definedName>
    <definedName name="_162__123Graph_E_CURRENT_3" localSheetId="12" hidden="1">[3]A11!#REF!</definedName>
    <definedName name="_162__123Graph_E_CURRENT_3" localSheetId="7" hidden="1">[3]A11!#REF!</definedName>
    <definedName name="_162__123Graph_E_CURRENT_3" hidden="1">[3]A11!#REF!</definedName>
    <definedName name="_165__123Graph_E_CURRENT_4" localSheetId="12" hidden="1">[3]A11!#REF!</definedName>
    <definedName name="_165__123Graph_E_CURRENT_4" localSheetId="7" hidden="1">[3]A11!#REF!</definedName>
    <definedName name="_165__123Graph_E_CURRENT_4" hidden="1">[3]A11!#REF!</definedName>
    <definedName name="_168__123Graph_E_CURRENT_5" localSheetId="12" hidden="1">[3]A11!#REF!</definedName>
    <definedName name="_168__123Graph_E_CURRENT_5" localSheetId="7" hidden="1">[3]A11!#REF!</definedName>
    <definedName name="_168__123Graph_E_CURRENT_5" hidden="1">[3]A11!#REF!</definedName>
    <definedName name="_171__123Graph_E_CURRENT_6" localSheetId="12" hidden="1">[3]A11!#REF!</definedName>
    <definedName name="_171__123Graph_E_CURRENT_6" localSheetId="7" hidden="1">[3]A11!#REF!</definedName>
    <definedName name="_171__123Graph_E_CURRENT_6" hidden="1">[3]A11!#REF!</definedName>
    <definedName name="_174__123Graph_E_CURRENT_7" localSheetId="12" hidden="1">[3]A11!#REF!</definedName>
    <definedName name="_174__123Graph_E_CURRENT_7" localSheetId="7" hidden="1">[3]A11!#REF!</definedName>
    <definedName name="_174__123Graph_E_CURRENT_7" hidden="1">[3]A11!#REF!</definedName>
    <definedName name="_177__123Graph_E_CURRENT_8" localSheetId="12" hidden="1">[3]A11!#REF!</definedName>
    <definedName name="_177__123Graph_E_CURRENT_8" localSheetId="7" hidden="1">[3]A11!#REF!</definedName>
    <definedName name="_177__123Graph_E_CURRENT_8" hidden="1">[3]A11!#REF!</definedName>
    <definedName name="_18__123Graph_A_CURRENT_4" localSheetId="12" hidden="1">[3]A11!#REF!</definedName>
    <definedName name="_18__123Graph_A_CURRENT_4" localSheetId="7" hidden="1">[3]A11!#REF!</definedName>
    <definedName name="_18__123Graph_A_CURRENT_4" hidden="1">[3]A11!#REF!</definedName>
    <definedName name="_180__123Graph_E_CURRENT_9" localSheetId="12" hidden="1">[3]A11!#REF!</definedName>
    <definedName name="_180__123Graph_E_CURRENT_9" localSheetId="7" hidden="1">[3]A11!#REF!</definedName>
    <definedName name="_180__123Graph_E_CURRENT_9" hidden="1">[3]A11!#REF!</definedName>
    <definedName name="_183__123Graph_F_CURRENT" localSheetId="12" hidden="1">[3]A11!#REF!</definedName>
    <definedName name="_183__123Graph_F_CURRENT" localSheetId="7" hidden="1">[3]A11!#REF!</definedName>
    <definedName name="_183__123Graph_F_CURRENT" hidden="1">[3]A11!#REF!</definedName>
    <definedName name="_186__123Graph_F_CURRENT_1" localSheetId="12" hidden="1">[3]A11!#REF!</definedName>
    <definedName name="_186__123Graph_F_CURRENT_1" localSheetId="7" hidden="1">[3]A11!#REF!</definedName>
    <definedName name="_186__123Graph_F_CURRENT_1" hidden="1">[3]A11!#REF!</definedName>
    <definedName name="_189__123Graph_F_CURRENT_10" localSheetId="12" hidden="1">[3]A11!#REF!</definedName>
    <definedName name="_189__123Graph_F_CURRENT_10" localSheetId="7" hidden="1">[3]A11!#REF!</definedName>
    <definedName name="_189__123Graph_F_CURRENT_10" hidden="1">[3]A11!#REF!</definedName>
    <definedName name="_192__123Graph_F_CURRENT_2" localSheetId="12" hidden="1">[3]A11!#REF!</definedName>
    <definedName name="_192__123Graph_F_CURRENT_2" localSheetId="7" hidden="1">[3]A11!#REF!</definedName>
    <definedName name="_192__123Graph_F_CURRENT_2" hidden="1">[3]A11!#REF!</definedName>
    <definedName name="_195__123Graph_F_CURRENT_3" localSheetId="12" hidden="1">[3]A11!#REF!</definedName>
    <definedName name="_195__123Graph_F_CURRENT_3" localSheetId="7" hidden="1">[3]A11!#REF!</definedName>
    <definedName name="_195__123Graph_F_CURRENT_3" hidden="1">[3]A11!#REF!</definedName>
    <definedName name="_198__123Graph_F_CURRENT_4" localSheetId="12" hidden="1">[3]A11!#REF!</definedName>
    <definedName name="_198__123Graph_F_CURRENT_4" localSheetId="7" hidden="1">[3]A11!#REF!</definedName>
    <definedName name="_198__123Graph_F_CURRENT_4" hidden="1">[3]A11!#REF!</definedName>
    <definedName name="_2__123Graph_BDEV_EMPL" localSheetId="12" hidden="1">'[4]Time series'!#REF!</definedName>
    <definedName name="_2__123Graph_BDEV_EMPL" localSheetId="7" hidden="1">'[4]Time series'!#REF!</definedName>
    <definedName name="_2__123Graph_BDEV_EMPL" hidden="1">'[4]Time series'!#REF!</definedName>
    <definedName name="_201__123Graph_F_CURRENT_5" localSheetId="12" hidden="1">[3]A11!#REF!</definedName>
    <definedName name="_201__123Graph_F_CURRENT_5" localSheetId="7" hidden="1">[3]A11!#REF!</definedName>
    <definedName name="_201__123Graph_F_CURRENT_5" hidden="1">[3]A11!#REF!</definedName>
    <definedName name="_204__123Graph_F_CURRENT_6" localSheetId="12" hidden="1">[3]A11!#REF!</definedName>
    <definedName name="_204__123Graph_F_CURRENT_6" localSheetId="7" hidden="1">[3]A11!#REF!</definedName>
    <definedName name="_204__123Graph_F_CURRENT_6" hidden="1">[3]A11!#REF!</definedName>
    <definedName name="_207__123Graph_F_CURRENT_7" localSheetId="12" hidden="1">[3]A11!#REF!</definedName>
    <definedName name="_207__123Graph_F_CURRENT_7" localSheetId="7" hidden="1">[3]A11!#REF!</definedName>
    <definedName name="_207__123Graph_F_CURRENT_7" hidden="1">[3]A11!#REF!</definedName>
    <definedName name="_21__123Graph_A_CURRENT_5" localSheetId="12" hidden="1">[3]A11!#REF!</definedName>
    <definedName name="_21__123Graph_A_CURRENT_5" localSheetId="7" hidden="1">[3]A11!#REF!</definedName>
    <definedName name="_21__123Graph_A_CURRENT_5" hidden="1">[3]A11!#REF!</definedName>
    <definedName name="_210__123Graph_F_CURRENT_8" localSheetId="12" hidden="1">[3]A11!#REF!</definedName>
    <definedName name="_210__123Graph_F_CURRENT_8" localSheetId="7" hidden="1">[3]A11!#REF!</definedName>
    <definedName name="_210__123Graph_F_CURRENT_8" hidden="1">[3]A11!#REF!</definedName>
    <definedName name="_213__123Graph_F_CURRENT_9" localSheetId="12" hidden="1">[3]A11!#REF!</definedName>
    <definedName name="_213__123Graph_F_CURRENT_9" localSheetId="7" hidden="1">[3]A11!#REF!</definedName>
    <definedName name="_213__123Graph_F_CURRENT_9" hidden="1">[3]A11!#REF!</definedName>
    <definedName name="_24__123Graph_A_CURRENT_6" localSheetId="12" hidden="1">[3]A11!#REF!</definedName>
    <definedName name="_24__123Graph_A_CURRENT_6" localSheetId="7" hidden="1">[3]A11!#REF!</definedName>
    <definedName name="_24__123Graph_A_CURRENT_6" hidden="1">[3]A11!#REF!</definedName>
    <definedName name="_27__123Graph_A_CURRENT_7" localSheetId="12" hidden="1">[3]A11!#REF!</definedName>
    <definedName name="_27__123Graph_A_CURRENT_7" localSheetId="7" hidden="1">[3]A11!#REF!</definedName>
    <definedName name="_27__123Graph_A_CURRENT_7" hidden="1">[3]A11!#REF!</definedName>
    <definedName name="_3__123Graph_A_CURRENT" localSheetId="12" hidden="1">[3]A11!#REF!</definedName>
    <definedName name="_3__123Graph_A_CURRENT" localSheetId="7" hidden="1">[3]A11!#REF!</definedName>
    <definedName name="_3__123Graph_A_CURRENT" hidden="1">[3]A11!#REF!</definedName>
    <definedName name="_3__123Graph_CDEV_EMPL" localSheetId="12" hidden="1">'[4]Time series'!#REF!</definedName>
    <definedName name="_3__123Graph_CDEV_EMPL" localSheetId="7" hidden="1">'[4]Time series'!#REF!</definedName>
    <definedName name="_3__123Graph_CDEV_EMPL" hidden="1">'[4]Time series'!#REF!</definedName>
    <definedName name="_30__123Graph_A_CURRENT_8" localSheetId="12" hidden="1">[3]A11!#REF!</definedName>
    <definedName name="_30__123Graph_A_CURRENT_8" localSheetId="7" hidden="1">[3]A11!#REF!</definedName>
    <definedName name="_30__123Graph_A_CURRENT_8" hidden="1">[3]A11!#REF!</definedName>
    <definedName name="_33__123Graph_A_CURRENT_9" localSheetId="12" hidden="1">[3]A11!#REF!</definedName>
    <definedName name="_33__123Graph_A_CURRENT_9" localSheetId="7" hidden="1">[3]A11!#REF!</definedName>
    <definedName name="_33__123Graph_A_CURRENT_9" hidden="1">[3]A11!#REF!</definedName>
    <definedName name="_36__123Graph_AChart_1" localSheetId="12" hidden="1">'[5]Table 1'!#REF!</definedName>
    <definedName name="_36__123Graph_AChart_1" localSheetId="7" hidden="1">'[5]Table 1'!#REF!</definedName>
    <definedName name="_36__123Graph_AChart_1" hidden="1">'[5]Table 1'!#REF!</definedName>
    <definedName name="_39__123Graph_ADEV_EMPL" localSheetId="12" hidden="1">'[2]Time series'!#REF!</definedName>
    <definedName name="_39__123Graph_ADEV_EMPL" localSheetId="7" hidden="1">'[2]Time series'!#REF!</definedName>
    <definedName name="_39__123Graph_ADEV_EMPL" hidden="1">'[2]Time series'!#REF!</definedName>
    <definedName name="_4__123Graph_CSWE_EMPL" localSheetId="12" hidden="1">'[4]Time series'!#REF!</definedName>
    <definedName name="_4__123Graph_CSWE_EMPL" localSheetId="7" hidden="1">'[4]Time series'!#REF!</definedName>
    <definedName name="_4__123Graph_CSWE_EMPL" hidden="1">'[4]Time series'!#REF!</definedName>
    <definedName name="_42__123Graph_B_CURRENT" localSheetId="12" hidden="1">[3]A11!#REF!</definedName>
    <definedName name="_42__123Graph_B_CURRENT" localSheetId="7" hidden="1">[3]A11!#REF!</definedName>
    <definedName name="_42__123Graph_B_CURRENT" hidden="1">[3]A11!#REF!</definedName>
    <definedName name="_45__123Graph_B_CURRENT_1" localSheetId="12" hidden="1">[3]A11!#REF!</definedName>
    <definedName name="_45__123Graph_B_CURRENT_1" localSheetId="7" hidden="1">[3]A11!#REF!</definedName>
    <definedName name="_45__123Graph_B_CURRENT_1" hidden="1">[3]A11!#REF!</definedName>
    <definedName name="_48__123Graph_B_CURRENT_10" localSheetId="12" hidden="1">[3]A11!#REF!</definedName>
    <definedName name="_48__123Graph_B_CURRENT_10" localSheetId="7" hidden="1">[3]A11!#REF!</definedName>
    <definedName name="_48__123Graph_B_CURRENT_10" hidden="1">[3]A11!#REF!</definedName>
    <definedName name="_51__123Graph_B_CURRENT_2" localSheetId="12" hidden="1">[3]A11!#REF!</definedName>
    <definedName name="_51__123Graph_B_CURRENT_2" localSheetId="7" hidden="1">[3]A11!#REF!</definedName>
    <definedName name="_51__123Graph_B_CURRENT_2" hidden="1">[3]A11!#REF!</definedName>
    <definedName name="_54__123Graph_B_CURRENT_3" localSheetId="12" hidden="1">[3]A11!#REF!</definedName>
    <definedName name="_54__123Graph_B_CURRENT_3" localSheetId="7" hidden="1">[3]A11!#REF!</definedName>
    <definedName name="_54__123Graph_B_CURRENT_3" hidden="1">[3]A11!#REF!</definedName>
    <definedName name="_57__123Graph_B_CURRENT_4" localSheetId="12" hidden="1">[3]A11!#REF!</definedName>
    <definedName name="_57__123Graph_B_CURRENT_4" localSheetId="7" hidden="1">[3]A11!#REF!</definedName>
    <definedName name="_57__123Graph_B_CURRENT_4" hidden="1">[3]A11!#REF!</definedName>
    <definedName name="_6__123Graph_A_CURRENT_1" localSheetId="12" hidden="1">[3]A11!#REF!</definedName>
    <definedName name="_6__123Graph_A_CURRENT_1" localSheetId="7" hidden="1">[3]A11!#REF!</definedName>
    <definedName name="_6__123Graph_A_CURRENT_1" hidden="1">[3]A11!#REF!</definedName>
    <definedName name="_60__123Graph_B_CURRENT_5" localSheetId="12" hidden="1">[3]A11!#REF!</definedName>
    <definedName name="_60__123Graph_B_CURRENT_5" localSheetId="7" hidden="1">[3]A11!#REF!</definedName>
    <definedName name="_60__123Graph_B_CURRENT_5" hidden="1">[3]A11!#REF!</definedName>
    <definedName name="_63__123Graph_B_CURRENT_6" localSheetId="12" hidden="1">[3]A11!#REF!</definedName>
    <definedName name="_63__123Graph_B_CURRENT_6" localSheetId="7" hidden="1">[3]A11!#REF!</definedName>
    <definedName name="_63__123Graph_B_CURRENT_6" hidden="1">[3]A11!#REF!</definedName>
    <definedName name="_66__123Graph_B_CURRENT_7" localSheetId="12" hidden="1">[3]A11!#REF!</definedName>
    <definedName name="_66__123Graph_B_CURRENT_7" localSheetId="7" hidden="1">[3]A11!#REF!</definedName>
    <definedName name="_66__123Graph_B_CURRENT_7" hidden="1">[3]A11!#REF!</definedName>
    <definedName name="_69__123Graph_B_CURRENT_8" localSheetId="12" hidden="1">[3]A11!#REF!</definedName>
    <definedName name="_69__123Graph_B_CURRENT_8" localSheetId="7" hidden="1">[3]A11!#REF!</definedName>
    <definedName name="_69__123Graph_B_CURRENT_8" hidden="1">[3]A11!#REF!</definedName>
    <definedName name="_72__123Graph_B_CURRENT_9" localSheetId="12" hidden="1">[3]A11!#REF!</definedName>
    <definedName name="_72__123Graph_B_CURRENT_9" localSheetId="7" hidden="1">[3]A11!#REF!</definedName>
    <definedName name="_72__123Graph_B_CURRENT_9" hidden="1">[3]A11!#REF!</definedName>
    <definedName name="_75__123Graph_BDEV_EMPL" localSheetId="12" hidden="1">'[2]Time series'!#REF!</definedName>
    <definedName name="_75__123Graph_BDEV_EMPL" localSheetId="7" hidden="1">'[2]Time series'!#REF!</definedName>
    <definedName name="_75__123Graph_BDEV_EMPL" hidden="1">'[2]Time series'!#REF!</definedName>
    <definedName name="_78__123Graph_C_CURRENT" localSheetId="12" hidden="1">[3]A11!#REF!</definedName>
    <definedName name="_78__123Graph_C_CURRENT" localSheetId="7" hidden="1">[3]A11!#REF!</definedName>
    <definedName name="_78__123Graph_C_CURRENT" hidden="1">[3]A11!#REF!</definedName>
    <definedName name="_81__123Graph_C_CURRENT_1" localSheetId="12" hidden="1">[3]A11!#REF!</definedName>
    <definedName name="_81__123Graph_C_CURRENT_1" localSheetId="7" hidden="1">[3]A11!#REF!</definedName>
    <definedName name="_81__123Graph_C_CURRENT_1" hidden="1">[3]A11!#REF!</definedName>
    <definedName name="_84__123Graph_C_CURRENT_10" localSheetId="12" hidden="1">[3]A11!#REF!</definedName>
    <definedName name="_84__123Graph_C_CURRENT_10" localSheetId="7" hidden="1">[3]A11!#REF!</definedName>
    <definedName name="_84__123Graph_C_CURRENT_10" hidden="1">[3]A11!#REF!</definedName>
    <definedName name="_87__123Graph_C_CURRENT_2" localSheetId="12" hidden="1">[3]A11!#REF!</definedName>
    <definedName name="_87__123Graph_C_CURRENT_2" localSheetId="7" hidden="1">[3]A11!#REF!</definedName>
    <definedName name="_87__123Graph_C_CURRENT_2" hidden="1">[3]A11!#REF!</definedName>
    <definedName name="_9__123Graph_A_CURRENT_10" localSheetId="12" hidden="1">[3]A11!#REF!</definedName>
    <definedName name="_9__123Graph_A_CURRENT_10" localSheetId="7" hidden="1">[3]A11!#REF!</definedName>
    <definedName name="_9__123Graph_A_CURRENT_10" hidden="1">[3]A11!#REF!</definedName>
    <definedName name="_90__123Graph_C_CURRENT_3" localSheetId="12" hidden="1">[3]A11!#REF!</definedName>
    <definedName name="_90__123Graph_C_CURRENT_3" localSheetId="7" hidden="1">[3]A11!#REF!</definedName>
    <definedName name="_90__123Graph_C_CURRENT_3" hidden="1">[3]A11!#REF!</definedName>
    <definedName name="_93__123Graph_C_CURRENT_4" localSheetId="12" hidden="1">[3]A11!#REF!</definedName>
    <definedName name="_93__123Graph_C_CURRENT_4" localSheetId="7" hidden="1">[3]A11!#REF!</definedName>
    <definedName name="_93__123Graph_C_CURRENT_4" hidden="1">[3]A11!#REF!</definedName>
    <definedName name="_96__123Graph_C_CURRENT_5" localSheetId="12" hidden="1">[3]A11!#REF!</definedName>
    <definedName name="_96__123Graph_C_CURRENT_5" localSheetId="7" hidden="1">[3]A11!#REF!</definedName>
    <definedName name="_96__123Graph_C_CURRENT_5" hidden="1">[3]A11!#REF!</definedName>
    <definedName name="_99__123Graph_C_CURRENT_6" localSheetId="12" hidden="1">[3]A11!#REF!</definedName>
    <definedName name="_99__123Graph_C_CURRENT_6" localSheetId="7" hidden="1">[3]A11!#REF!</definedName>
    <definedName name="_99__123Graph_C_CURRENT_6" hidden="1">[3]A11!#REF!</definedName>
    <definedName name="_AMO_UniqueIdentifier" hidden="1">"'d476caa3-df4c-4598-85a6-a85f7eb284ed'"</definedName>
    <definedName name="_Dist_Values" localSheetId="12" hidden="1">#REF!</definedName>
    <definedName name="_Dist_Values" localSheetId="7" hidden="1">#REF!</definedName>
    <definedName name="_Dist_Values" hidden="1">#REF!</definedName>
    <definedName name="_Fill" localSheetId="12" hidden="1">#REF!</definedName>
    <definedName name="_Fill" localSheetId="7" hidden="1">#REF!</definedName>
    <definedName name="_Fill" hidden="1">#REF!</definedName>
    <definedName name="_Order1" hidden="1">0</definedName>
    <definedName name="_Regression_Out" localSheetId="12" hidden="1">#REF!</definedName>
    <definedName name="_Regression_Out" localSheetId="7" hidden="1">#REF!</definedName>
    <definedName name="_Regression_Out" hidden="1">#REF!</definedName>
    <definedName name="_Regression_X" localSheetId="12" hidden="1">#REF!</definedName>
    <definedName name="_Regression_X" localSheetId="7" hidden="1">#REF!</definedName>
    <definedName name="_Regression_X" hidden="1">#REF!</definedName>
    <definedName name="_Regression_Y" localSheetId="12" hidden="1">#REF!</definedName>
    <definedName name="_Regression_Y" localSheetId="7" hidden="1">#REF!</definedName>
    <definedName name="_Regression_Y" hidden="1">#REF!</definedName>
    <definedName name="_Toc74059129" localSheetId="0">SOMMAIRE!$A$9</definedName>
    <definedName name="a" localSheetId="7" hidden="1">{"TABL1",#N/A,TRUE,"TABLX";"TABL2",#N/A,TRUE,"TABLX"}</definedName>
    <definedName name="a" hidden="1">{"TABL1",#N/A,TRUE,"TABLX";"TABL2",#N/A,TRUE,"TABLX"}</definedName>
    <definedName name="aa" localSheetId="7"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2" hidden="1">'[2]Time series'!#REF!</definedName>
    <definedName name="aaa" localSheetId="7" hidden="1">'[2]Time series'!#REF!</definedName>
    <definedName name="aaa" hidden="1">'[2]Time series'!#REF!</definedName>
    <definedName name="Année">[6]TX!$C$8</definedName>
    <definedName name="b" localSheetId="7" hidden="1">{"Page1",#N/A,FALSE,"ARA M&amp;F&amp;T";"Page2",#N/A,FALSE,"ARA M&amp;F&amp;T";"Page3",#N/A,FALSE,"ARA M&amp;F&amp;T"}</definedName>
    <definedName name="b" hidden="1">{"Page1",#N/A,FALSE,"ARA M&amp;F&amp;T";"Page2",#N/A,FALSE,"ARA M&amp;F&amp;T";"Page3",#N/A,FALSE,"ARA M&amp;F&amp;T"}</definedName>
    <definedName name="bisous" localSheetId="11" hidden="1">{"TABL1",#N/A,TRUE,"TABLX";"TABL2",#N/A,TRUE,"TABLX"}</definedName>
    <definedName name="bisous" localSheetId="12" hidden="1">{"TABL1",#N/A,TRUE,"TABLX";"TABL2",#N/A,TRUE,"TABLX"}</definedName>
    <definedName name="bisous" localSheetId="6" hidden="1">{"TABL1",#N/A,TRUE,"TABLX";"TABL2",#N/A,TRUE,"TABLX"}</definedName>
    <definedName name="bisous" localSheetId="7" hidden="1">{"TABL1",#N/A,TRUE,"TABLX";"TABL2",#N/A,TRUE,"TABLX"}</definedName>
    <definedName name="bisous" localSheetId="10" hidden="1">{"TABL1",#N/A,TRUE,"TABLX";"TABL2",#N/A,TRUE,"TABLX"}</definedName>
    <definedName name="bisous" hidden="1">{"TABL1",#N/A,TRUE,"TABLX";"TABL2",#N/A,TRUE,"TABLX"}</definedName>
    <definedName name="blabla" localSheetId="7" hidden="1">{"TABL1",#N/A,TRUE,"TABLX";"TABL2",#N/A,TRUE,"TABLX"}</definedName>
    <definedName name="blabla" hidden="1">{"TABL1",#N/A,TRUE,"TABLX";"TABL2",#N/A,TRUE,"TABLX"}</definedName>
    <definedName name="blabla2" localSheetId="7" hidden="1">{"TABL1",#N/A,TRUE,"TABLX";"TABL2",#N/A,TRUE,"TABLX"}</definedName>
    <definedName name="blabla2" hidden="1">{"TABL1",#N/A,TRUE,"TABLX";"TABL2",#N/A,TRUE,"TABLX"}</definedName>
    <definedName name="brut_graph2">#REF!</definedName>
    <definedName name="brut_mt">#REF!</definedName>
    <definedName name="brut_tab1">#REF!</definedName>
    <definedName name="brut_txplein">#REF!</definedName>
    <definedName name="CHO_INAC_FLUX_ECHANT">#REF!</definedName>
    <definedName name="COHERENCE">#REF!</definedName>
    <definedName name="COHERENCE_FLUX_ECHANT">#REF!</definedName>
    <definedName name="COMPARAISON_FLUXECHAN">#REF!</definedName>
    <definedName name="euro">[7]SOMMAIRE!$C$131</definedName>
    <definedName name="FIG2wp1" localSheetId="12" hidden="1">#REF!</definedName>
    <definedName name="FIG2wp1" localSheetId="7" hidden="1">#REF!</definedName>
    <definedName name="FIG2wp1" hidden="1">#REF!</definedName>
    <definedName name="INDIC_BASE">#REF!</definedName>
    <definedName name="INDIC_ECH">#REF!</definedName>
    <definedName name="jjjmmhh" localSheetId="7" hidden="1">{"TABL1",#N/A,TRUE,"TABLX";"TABL2",#N/A,TRUE,"TABLX"}</definedName>
    <definedName name="jjjmmhh" hidden="1">{"TABL1",#N/A,TRUE,"TABLX";"TABL2",#N/A,TRUE,"TABLX"}</definedName>
    <definedName name="jjmmhh" localSheetId="7" hidden="1">{"TABL1",#N/A,TRUE,"TABLX";"TABL2",#N/A,TRUE,"TABLX"}</definedName>
    <definedName name="jjmmhh" hidden="1">{"TABL1",#N/A,TRUE,"TABLX";"TABL2",#N/A,TRUE,"TABLX"}</definedName>
    <definedName name="jmhjmh" localSheetId="7" hidden="1">{"TABL1",#N/A,TRUE,"TABLX";"TABL2",#N/A,TRUE,"TABLX"}</definedName>
    <definedName name="jmhjmh" hidden="1">{"TABL1",#N/A,TRUE,"TABLX";"TABL2",#N/A,TRUE,"TABLX"}</definedName>
    <definedName name="jmhjmhh" localSheetId="7" hidden="1">{"TABL1",#N/A,TRUE,"TABLX";"TABL2",#N/A,TRUE,"TABLX"}</definedName>
    <definedName name="jmhjmhh" hidden="1">{"TABL1",#N/A,TRUE,"TABLX";"TABL2",#N/A,TRUE,"TABLX"}</definedName>
    <definedName name="LIST_INCOHERENCE">#REF!</definedName>
    <definedName name="LIST_INCOHERENCE_2">#REF!</definedName>
    <definedName name="LIST_INCOHERENCE_CHO">#REF!</definedName>
    <definedName name="LIST_INCOHERENCE_CHO2">#REF!</definedName>
    <definedName name="MOIS_EJ">#REF!</definedName>
    <definedName name="MONTANT">#REF!</definedName>
    <definedName name="MONTANT_REVISION">#REF!</definedName>
    <definedName name="PB_COHERENCE">#REF!</definedName>
    <definedName name="Probaa">#REF!</definedName>
    <definedName name="qq" localSheetId="12" hidden="1">[3]A11!#REF!</definedName>
    <definedName name="qq" localSheetId="7" hidden="1">[3]A11!#REF!</definedName>
    <definedName name="qq" hidden="1">[3]A11!#REF!</definedName>
    <definedName name="qqq" localSheetId="12" hidden="1">[3]A11!#REF!</definedName>
    <definedName name="qqq" localSheetId="7" hidden="1">[3]A11!#REF!</definedName>
    <definedName name="qqq" hidden="1">[3]A11!#REF!</definedName>
    <definedName name="SAS_TAB_TEST_INDICATEUR">#REF!</definedName>
    <definedName name="SAS_TAB1">#REF!</definedName>
    <definedName name="sdfsdf" localSheetId="12" hidden="1">[8]A11!#REF!</definedName>
    <definedName name="sdfsdf" localSheetId="7" hidden="1">[8]A11!#REF!</definedName>
    <definedName name="sdfsdf" hidden="1">[8]A11!#REF!</definedName>
    <definedName name="T_Démo_COR">'[9]Données COR'!$Q$3:$AH$56</definedName>
    <definedName name="T_Données_DSS">'[9]Données DSS'!$A$3:$X$56</definedName>
    <definedName name="T_Générations">'[9]Données COR'!$BH$3:$BL$60</definedName>
    <definedName name="T_hypo_gest">[9]Hypothèses!$H$4:$P$54</definedName>
    <definedName name="T_hypo_macro">[9]Hypothèses!$A$4:$F$54</definedName>
    <definedName name="T_hypo_Taux">[9]Hypothèses!$R$3:$AB$54</definedName>
    <definedName name="T_hypo_TauxFi">[9]Hypothèses!$AD$3:$AJ$54</definedName>
    <definedName name="T_MassesFi_COR">'[9]Données COR'!$A$3:$O$56</definedName>
    <definedName name="T_PF_Réserves">'[9]Données DSS'!$Z$3:$AC$56</definedName>
    <definedName name="T_PM_COR">'[9]Données COR'!$AJ$3:$AP$56</definedName>
    <definedName name="Tab">#REF!</definedName>
    <definedName name="Table">#REF!</definedName>
    <definedName name="table2">#REF!</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vola" localSheetId="7"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oto">#REF!</definedName>
    <definedName name="TSHO">#REF!</definedName>
    <definedName name="TSM">#REF!</definedName>
    <definedName name="VERIFICATION_MONTANT">#REF!</definedName>
    <definedName name="VERIFICATION_PRORATISATION">#REF!</definedName>
    <definedName name="VERIFICATION_PRORATISATION2">#REF!</definedName>
    <definedName name="vvcwxcv" localSheetId="12" hidden="1">[8]A11!#REF!</definedName>
    <definedName name="vvcwxcv" localSheetId="7" hidden="1">[8]A11!#REF!</definedName>
    <definedName name="vvcwxcv" hidden="1">[8]A11!#REF!</definedName>
    <definedName name="w" localSheetId="12" hidden="1">'[2]Time series'!#REF!</definedName>
    <definedName name="w" localSheetId="7" hidden="1">'[2]Time series'!#REF!</definedName>
    <definedName name="w" hidden="1">'[2]Time series'!#REF!</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1" hidden="1">{"TABL1",#N/A,TRUE,"TABLX";"TABL2",#N/A,TRUE,"TABLX"}</definedName>
    <definedName name="wrn.Rapport." localSheetId="12" hidden="1">{"TABL1",#N/A,TRUE,"TABLX";"TABL2",#N/A,TRUE,"TABLX"}</definedName>
    <definedName name="wrn.Rapport." localSheetId="6" hidden="1">{"TABL1",#N/A,TRUE,"TABLX";"TABL2",#N/A,TRUE,"TABLX"}</definedName>
    <definedName name="wrn.Rapport." localSheetId="7" hidden="1">{"TABL1",#N/A,TRUE,"TABLX";"TABL2",#N/A,TRUE,"TABLX"}</definedName>
    <definedName name="wrn.Rapport." localSheetId="10" hidden="1">{"TABL1",#N/A,TRUE,"TABLX";"TABL2",#N/A,TRUE,"TABLX"}</definedName>
    <definedName name="wrn.Rapport." hidden="1">{"TABL1",#N/A,TRUE,"TABLX";"TABL2",#N/A,TRUE,"TABLX"}</definedName>
    <definedName name="wrn.TabARA." localSheetId="7" hidden="1">{"Page1",#N/A,FALSE,"ARA M&amp;F&amp;T";"Page2",#N/A,FALSE,"ARA M&amp;F&amp;T";"Page3",#N/A,FALSE,"ARA M&amp;F&amp;T"}</definedName>
    <definedName name="wrn.TabARA." hidden="1">{"Page1",#N/A,FALSE,"ARA M&amp;F&amp;T";"Page2",#N/A,FALSE,"ARA M&amp;F&amp;T";"Page3",#N/A,FALSE,"ARA M&amp;F&amp;T"}</definedName>
    <definedName name="x" localSheetId="11" hidden="1">{"TABL1",#N/A,TRUE,"TABLX";"TABL2",#N/A,TRUE,"TABLX"}</definedName>
    <definedName name="x" localSheetId="12" hidden="1">{"TABL1",#N/A,TRUE,"TABLX";"TABL2",#N/A,TRUE,"TABLX"}</definedName>
    <definedName name="x" localSheetId="6" hidden="1">{"TABL1",#N/A,TRUE,"TABLX";"TABL2",#N/A,TRUE,"TABLX"}</definedName>
    <definedName name="x" localSheetId="7" hidden="1">{"TABL1",#N/A,TRUE,"TABLX";"TABL2",#N/A,TRUE,"TABLX"}</definedName>
    <definedName name="x" localSheetId="10" hidden="1">{"TABL1",#N/A,TRUE,"TABLX";"TABL2",#N/A,TRUE,"TABLX"}</definedName>
    <definedName name="x" hidden="1">{"TABL1",#N/A,TRUE,"TABLX";"TABL2",#N/A,TRUE,"TABLX"}</definedName>
    <definedName name="y" localSheetId="12" hidden="1">'[4]Time series'!#REF!</definedName>
    <definedName name="y" localSheetId="7" hidden="1">'[4]Time series'!#REF!</definedName>
    <definedName name="y" hidden="1">'[4]Time series'!#REF!</definedName>
    <definedName name="years">[10]txcot!#REF!</definedName>
    <definedName name="Z_3F39BED9_252F_4F3D_84F1_EFDC52B79657_.wvu.FilterData" localSheetId="12" hidden="1">#REF!</definedName>
    <definedName name="Z_3F39BED9_252F_4F3D_84F1_EFDC52B79657_.wvu.FilterData" localSheetId="7" hidden="1">#REF!</definedName>
    <definedName name="Z_3F39BED9_252F_4F3D_84F1_EFDC52B79657_.wvu.FilterData" hidden="1">#REF!</definedName>
    <definedName name="Z_E05BD6CD_67F8_4CD2_AB45_A42587AD9A8B_.wvu.FilterData" localSheetId="12" hidden="1">#REF!</definedName>
    <definedName name="Z_E05BD6CD_67F8_4CD2_AB45_A42587AD9A8B_.wvu.FilterData" localSheetId="7" hidden="1">#REF!</definedName>
    <definedName name="Z_E05BD6CD_67F8_4CD2_AB45_A42587AD9A8B_.wvu.FilterData" hidden="1">#REF!</definedName>
    <definedName name="_xlnm.Print_Area" localSheetId="12">#REF!</definedName>
    <definedName name="_xlnm.Print_Area" localSheetId="7">#REF!</definedName>
    <definedName name="_xlnm.Print_Are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46" l="1"/>
  <c r="D4" i="46"/>
  <c r="E4" i="46"/>
  <c r="F4" i="46"/>
  <c r="G4" i="46"/>
  <c r="H4" i="46"/>
  <c r="I4" i="46"/>
  <c r="J4" i="46"/>
  <c r="K4" i="46"/>
  <c r="L4" i="46"/>
  <c r="M4" i="46"/>
  <c r="N4" i="46"/>
  <c r="O4" i="46"/>
  <c r="P4" i="46"/>
  <c r="Q4" i="46"/>
  <c r="R4" i="46"/>
  <c r="S4" i="46"/>
  <c r="T4" i="46"/>
  <c r="U4" i="46"/>
  <c r="V4" i="46"/>
  <c r="W4" i="46"/>
  <c r="X4" i="46"/>
  <c r="Y4" i="46"/>
  <c r="Z4" i="46"/>
  <c r="AA4" i="46"/>
  <c r="AB4" i="46"/>
  <c r="AC4" i="46"/>
  <c r="AD4" i="46"/>
  <c r="AE4" i="46"/>
  <c r="AF4" i="46"/>
  <c r="AG4" i="46"/>
  <c r="AH4" i="46"/>
  <c r="AI4" i="46"/>
  <c r="AJ4" i="46"/>
  <c r="AK4" i="46"/>
  <c r="AL4" i="46"/>
  <c r="AM4" i="46"/>
  <c r="AN4" i="46"/>
  <c r="AO4" i="46"/>
  <c r="AP4" i="46"/>
  <c r="AQ4" i="46"/>
  <c r="AR4" i="46"/>
  <c r="AS4" i="46"/>
  <c r="AT4" i="46"/>
  <c r="AU4" i="46"/>
  <c r="AV4" i="46"/>
  <c r="AW4" i="46"/>
  <c r="AX4" i="46"/>
  <c r="AY4" i="46"/>
  <c r="AZ4" i="46"/>
  <c r="BA4" i="46"/>
  <c r="BB4" i="46"/>
  <c r="BC4" i="46"/>
  <c r="BD4" i="46"/>
  <c r="BE4" i="46"/>
  <c r="BF4" i="46"/>
</calcChain>
</file>

<file path=xl/sharedStrings.xml><?xml version="1.0" encoding="utf-8"?>
<sst xmlns="http://schemas.openxmlformats.org/spreadsheetml/2006/main" count="252" uniqueCount="141">
  <si>
    <t>CNIEG</t>
  </si>
  <si>
    <t>SNCF</t>
  </si>
  <si>
    <t>CNRACL</t>
  </si>
  <si>
    <t>Femmes</t>
  </si>
  <si>
    <t>Hommes</t>
  </si>
  <si>
    <t>65 - 69 ans</t>
  </si>
  <si>
    <t>55-59 ans</t>
  </si>
  <si>
    <t>60 - 64 ans</t>
  </si>
  <si>
    <t>Taux d'emploi</t>
  </si>
  <si>
    <t>Ensemble</t>
  </si>
  <si>
    <t>Limitations sévères ou modérées, 55-59 ans</t>
  </si>
  <si>
    <t>Limitations sévères ou modérées, 60-64 ans</t>
  </si>
  <si>
    <t>Limitations sévères ou modérées, 65-69 ans</t>
  </si>
  <si>
    <t>Limitations sévères, 55-59 ans</t>
  </si>
  <si>
    <t>Limitations sévères, 60-64 ans</t>
  </si>
  <si>
    <t>Limitations sévères, 65-69 ans</t>
  </si>
  <si>
    <t>50 ans</t>
  </si>
  <si>
    <t>51 ans</t>
  </si>
  <si>
    <t>52 ans</t>
  </si>
  <si>
    <t>53 ans</t>
  </si>
  <si>
    <t>54 ans</t>
  </si>
  <si>
    <t>55 ans</t>
  </si>
  <si>
    <t>56 ans</t>
  </si>
  <si>
    <t>57 ans</t>
  </si>
  <si>
    <t>58 ans</t>
  </si>
  <si>
    <t>59 ans</t>
  </si>
  <si>
    <t>60 ans</t>
  </si>
  <si>
    <t>61 ans</t>
  </si>
  <si>
    <t>62 ans</t>
  </si>
  <si>
    <t>63 ans</t>
  </si>
  <si>
    <t>64 ans</t>
  </si>
  <si>
    <t>65 ans</t>
  </si>
  <si>
    <t>66 ans</t>
  </si>
  <si>
    <t>67 ans</t>
  </si>
  <si>
    <t>68 ans</t>
  </si>
  <si>
    <t>69 ans</t>
  </si>
  <si>
    <t>Emploi à temps complet</t>
  </si>
  <si>
    <t>Emploi à temps partiel</t>
  </si>
  <si>
    <t>Cumul emploi-retraite</t>
  </si>
  <si>
    <t>Chômage et halo du chômage</t>
  </si>
  <si>
    <t xml:space="preserve">Inactifs sortis du marché du travail après 50 ans </t>
  </si>
  <si>
    <t>Inactifs avant 50 ans et n'ayant jamais travaillé</t>
  </si>
  <si>
    <t>dont inactifs n'ayant jamais travaillé</t>
  </si>
  <si>
    <t>Retraite et pré-retraite (hors CER)</t>
  </si>
  <si>
    <t>Total des personnes hors emploi et retraite</t>
  </si>
  <si>
    <t>Total</t>
  </si>
  <si>
    <t>Situations au regard de l'emploi et de la retraite - Ensemble</t>
  </si>
  <si>
    <t>Données complémentaires</t>
  </si>
  <si>
    <t>En emploi</t>
  </si>
  <si>
    <t>En activité (emploi ou chômage BIT)</t>
  </si>
  <si>
    <t>Avant la retraite</t>
  </si>
  <si>
    <t>Validation au titre</t>
  </si>
  <si>
    <t>2012*</t>
  </si>
  <si>
    <t>d'un emploi</t>
  </si>
  <si>
    <t>- salarié</t>
  </si>
  <si>
    <t>- d’un autre régime</t>
  </si>
  <si>
    <t>du chômage</t>
  </si>
  <si>
    <t>de l’invalidité</t>
  </si>
  <si>
    <t>de la maladie</t>
  </si>
  <si>
    <t>aucun trimestre validé</t>
  </si>
  <si>
    <t>CNAV</t>
  </si>
  <si>
    <t>CNAV, ensemble</t>
  </si>
  <si>
    <t>CNAV, hors départs anticipés</t>
  </si>
  <si>
    <t>Fonction publique d'État civile (actifs)</t>
  </si>
  <si>
    <t>Fonction publique d'État civile (sédentaires)</t>
  </si>
  <si>
    <t>CNRACL (actifs)</t>
  </si>
  <si>
    <t>CNRACL (sédentaires)</t>
  </si>
  <si>
    <t>Taux de retraités</t>
  </si>
  <si>
    <t>Taux de nouveaux retraités</t>
  </si>
  <si>
    <t>Tous régimes</t>
  </si>
  <si>
    <t>Retour au sommaire</t>
  </si>
  <si>
    <t>Partie 5. Les âges et les conditions de départ à la retraite</t>
  </si>
  <si>
    <t>Chapitre 1. Les conditions du passage à la retraite</t>
  </si>
  <si>
    <t>Chapitre 2. Les âges de la retraite et les départs anticipés</t>
  </si>
  <si>
    <t>Moyenne 2018-2020 en % - Femmes</t>
  </si>
  <si>
    <t>Moyenne 2018-2020 en % - Hommes</t>
  </si>
  <si>
    <t>Âge moyen à l'attribution des droits - CNAV</t>
  </si>
  <si>
    <t>Âge conjoncturel - CNAV</t>
  </si>
  <si>
    <t>Âge conjoncturel - Tous régimes</t>
  </si>
  <si>
    <t>Moins de 57 ans</t>
  </si>
  <si>
    <t>57 à 59 ans</t>
  </si>
  <si>
    <t>Entre 60
et 61 ans</t>
  </si>
  <si>
    <t>63 à 64 ans</t>
  </si>
  <si>
    <t>65 ans
ou plus</t>
  </si>
  <si>
    <t>MSA salariés</t>
  </si>
  <si>
    <t>MSA non-salariés</t>
  </si>
  <si>
    <t>SSI base</t>
  </si>
  <si>
    <t>CNAVPL</t>
  </si>
  <si>
    <t>Fonction publique civile de l’État</t>
  </si>
  <si>
    <t>Fonction publique militaire de l’État</t>
  </si>
  <si>
    <t>SSI</t>
  </si>
  <si>
    <t>RATP</t>
  </si>
  <si>
    <t>Retraités</t>
  </si>
  <si>
    <t>Nouveaux retraités</t>
  </si>
  <si>
    <t xml:space="preserve">Figure 5.2 – Proportion de personnes ayant des limitations d’activité entre 55 et 69 ans </t>
  </si>
  <si>
    <t>Figure 5.3 - Ventilation des situations vis-à-vis du marché du travail par âge détaillé entre 50 et 69 ans (moyenne 2018-2020)</t>
  </si>
  <si>
    <t xml:space="preserve">Figure 5.4- Durées moyennes en activité, en emploi et avant la retraite entre 50 et 69 ans
</t>
  </si>
  <si>
    <t>Tableau 5.1 - Proportion d’assurés ayant validé des trimestres l’année même ou l’année précédant le départ en retraite, selon le type de validation (en %)</t>
  </si>
  <si>
    <t>Figure 5.1 – Taux d’emploi des 55-64 ans par tranche d’âge quinquennal</t>
  </si>
  <si>
    <t>Figure 5.2 – Proportion de personnes ayant des limitations d’activité entre 55 et 69 ans</t>
  </si>
  <si>
    <t>Figure 5.3 – Ventilation des situations vis-à-vis du marché du travail par âge détaillé de 50 à 69 ans (moyenne 2017-2019)</t>
  </si>
  <si>
    <t>Figure 5.4 – Durées moyennes en activité, en emploi et avant la retraite entre 50 et 69 ans</t>
  </si>
  <si>
    <t>Tableau 5.1– Proportion d’assurés ayant validé des trimestres l’année même ou l’année précédant le départ à la retraite, selon le type de validation (en %)</t>
  </si>
  <si>
    <t>Moyenne 2018-2020 en % - Ensemble</t>
  </si>
  <si>
    <t>Départs à l'AOD</t>
  </si>
  <si>
    <t>Départs avant l'AOD</t>
  </si>
  <si>
    <t>Départs entre l'AOD et l'AAD</t>
  </si>
  <si>
    <t>Départs à l'AAD</t>
  </si>
  <si>
    <t>Départs après l'AAD</t>
  </si>
  <si>
    <t>&gt; à D9</t>
  </si>
  <si>
    <t>D8 à D9</t>
  </si>
  <si>
    <t>D7 à D8</t>
  </si>
  <si>
    <t>D6 à D7</t>
  </si>
  <si>
    <t>D5 à D6</t>
  </si>
  <si>
    <t>D4 à D5</t>
  </si>
  <si>
    <t>D3 à D4</t>
  </si>
  <si>
    <t>D2 à D3</t>
  </si>
  <si>
    <t>D1 à D2</t>
  </si>
  <si>
    <t>&lt; à D1</t>
  </si>
  <si>
    <t>Évolution
 (en %)</t>
  </si>
  <si>
    <t>Part des personnes ayant un revenu du travail supérieur à 500 € par mois (en %)</t>
  </si>
  <si>
    <t>Part des personnes ayant un revenu du travail
 (en %)</t>
  </si>
  <si>
    <t>Niveau de vie moyen
(montants annuels en euros 2015)</t>
  </si>
  <si>
    <t>Tranche de niveau de vie en 2010</t>
  </si>
  <si>
    <t>Figure 5.1 - Taux d'emploi des 55-64 ans par tranche d'âge quinquennal</t>
  </si>
  <si>
    <t>Figure 5.5 - Niveau de vie moyen en 2010 et en 2016 des personnes parties à la retraite en 2013 et part des personnes en emploi, par décile de niveau de vie en 2010</t>
  </si>
  <si>
    <t>Figure 5.5 – Niveau de vie moyen en 2010 et en 2016 des personnes parties à la retraite en 2013</t>
  </si>
  <si>
    <t>Figure 5.6 – Âge effectif de départ à la retraite</t>
  </si>
  <si>
    <t>Figure 5.7 – Répartition des nouveaux retraités de 2019, selon leur âge au 31 décembre</t>
  </si>
  <si>
    <t>Figure 5.8 – Âge conjoncturel moyen de départ à la retraite, selon le régime (y compris retraités résidant à l’étranger)</t>
  </si>
  <si>
    <t>Figure 5.9 – Âges moyens à la liquidation par génération dans les principaux régimes</t>
  </si>
  <si>
    <t xml:space="preserve">Figure 5.10 – Taux de retraités et de nouveaux retraités par âge en 2019 </t>
  </si>
  <si>
    <t>Figure 5.11 – Taux de retraités par génération et par âge aux âges inférieurs à l’âge d’ouverture des droits (60 ans pour les personnes nées jusqu’au 30 juin 1951, 61 ans pour la génération 1953 et 62 ans depuis la génération 1955)</t>
  </si>
  <si>
    <t>Figure 5.12 – Départs avant l’âge légal d’ouverture des droits (retraités de la CNAV)</t>
  </si>
  <si>
    <t>Figure 5.13 – Répartition par âge des départs à la retraite pour les générations nées en 1940, 1960, 1980 et 2000</t>
  </si>
  <si>
    <t>Figure 5.12 - Proportions de départs anticipés pour carrières longues par génération</t>
  </si>
  <si>
    <t>Figure 5.11 - Taux de retraités par génération aux âges inférieurs à 60 ans puis 61 ans (génération 1953) puis 62 ans (génération 1955)</t>
  </si>
  <si>
    <t xml:space="preserve">Figure 5.10 - Taux de retraités et de nouveaux retraités par âge en 2019 </t>
  </si>
  <si>
    <t>Figure 5.9 - Âges moyens à la liquidation des nouveaux retraités de 2004 à 2019 dans les principaux régimes</t>
  </si>
  <si>
    <t>Figure 5.8 - Âge conjoncturel moyen de départ à la retraite, selon le régime (y compris retraités résidant à l’étranger)</t>
  </si>
  <si>
    <t>Figure 5.7 - Répartition des nouveaux retraités de 2019, selon leur âge au 31 décembre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</si>
</sst>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
    <numFmt numFmtId="165" formatCode="_-* #,##0.00\ _€_-;\-* #,##0.00\ _€_-;_-* &quot;-&quot;??\ _€_-;_-@_-"/>
    <numFmt numFmtId="166" formatCode="_-* #,##0.0\ _€_-;\-* #,##0.0\ _€_-;_-* &quot;-&quot;??\ _€_-;_-@_-"/>
    <numFmt numFmtId="167" formatCode="#,##0.0"/>
    <numFmt numFmtId="168" formatCode="0.0"/>
    <numFmt numFmtId="169" formatCode="_-* #,##0.0\ _€_-;\-* #,##0.0\ _€_-;_-* &quot;-&quot;?\ _€_-;_-@_-"/>
    <numFmt numFmtId="170" formatCode="0.000000"/>
    <numFmt numFmtId="171" formatCode="0_ ;\-0\ "/>
  </numFmts>
  <fonts count="51" x14ac:knownFonts="1">
    <font>
      <sz val="11"/>
      <color theme="1"/>
      <name val="Calibri"/>
      <family val="2"/>
      <scheme val="minor"/>
    </font>
    <font>
      <sz val="11"/>
      <color theme="1"/>
      <name val="Calibri"/>
      <family val="2"/>
      <scheme val="minor"/>
    </font>
    <font>
      <b/>
      <sz val="12"/>
      <name val="Times New Roman"/>
      <family val="1"/>
    </font>
    <font>
      <sz val="11"/>
      <color rgb="FFFF0000"/>
      <name val="Times New Roman"/>
      <family val="1"/>
    </font>
    <font>
      <b/>
      <sz val="10"/>
      <color theme="1"/>
      <name val="Times New Roman"/>
      <family val="1"/>
    </font>
    <font>
      <sz val="11"/>
      <color theme="1"/>
      <name val="Times New Roman"/>
      <family val="1"/>
    </font>
    <font>
      <sz val="9"/>
      <color theme="1"/>
      <name val="Times New Roman"/>
      <family val="1"/>
    </font>
    <font>
      <b/>
      <sz val="11"/>
      <color theme="1"/>
      <name val="Times New Roman"/>
      <family val="1"/>
    </font>
    <font>
      <b/>
      <sz val="11"/>
      <name val="Times New Roman"/>
      <family val="1"/>
    </font>
    <font>
      <sz val="11"/>
      <name val="Times New Roman"/>
      <family val="1"/>
    </font>
    <font>
      <sz val="10"/>
      <name val="Times New Roman"/>
      <family val="1"/>
    </font>
    <font>
      <sz val="12"/>
      <name val="Times New Roman"/>
      <family val="1"/>
    </font>
    <font>
      <sz val="10"/>
      <name val="MS Sans Serif"/>
      <family val="2"/>
    </font>
    <font>
      <sz val="9"/>
      <name val="Times New Roman"/>
      <family val="1"/>
    </font>
    <font>
      <sz val="11"/>
      <color rgb="FFFF0000"/>
      <name val="Calibri"/>
      <family val="2"/>
      <scheme val="minor"/>
    </font>
    <font>
      <b/>
      <sz val="11"/>
      <color theme="1"/>
      <name val="Calibri"/>
      <family val="2"/>
      <scheme val="minor"/>
    </font>
    <font>
      <b/>
      <sz val="10"/>
      <name val="Arial"/>
      <family val="2"/>
    </font>
    <font>
      <b/>
      <i/>
      <sz val="10"/>
      <name val="Arial"/>
      <family val="2"/>
    </font>
    <font>
      <i/>
      <sz val="10"/>
      <name val="Arial"/>
      <family val="2"/>
    </font>
    <font>
      <sz val="10"/>
      <name val="Arial"/>
      <family val="2"/>
    </font>
    <font>
      <sz val="12"/>
      <color theme="1"/>
      <name val="Calibri"/>
      <family val="2"/>
      <scheme val="minor"/>
    </font>
    <font>
      <sz val="12"/>
      <color theme="1"/>
      <name val="Times New Roman"/>
      <family val="1"/>
    </font>
    <font>
      <i/>
      <sz val="12"/>
      <name val="Times New Roman"/>
      <family val="1"/>
    </font>
    <font>
      <i/>
      <sz val="11"/>
      <name val="Times New Roman"/>
      <family val="1"/>
    </font>
    <font>
      <i/>
      <sz val="11"/>
      <color theme="1"/>
      <name val="Times New Roman"/>
      <family val="1"/>
    </font>
    <font>
      <sz val="11"/>
      <name val="Calibri"/>
      <family val="2"/>
      <scheme val="minor"/>
    </font>
    <font>
      <b/>
      <sz val="12"/>
      <color theme="1"/>
      <name val="Times New Roman"/>
      <family val="1"/>
    </font>
    <font>
      <sz val="11"/>
      <color theme="1" tint="0.499984740745262"/>
      <name val="Calibri"/>
      <family val="2"/>
      <scheme val="minor"/>
    </font>
    <font>
      <b/>
      <sz val="11"/>
      <color theme="1" tint="0.499984740745262"/>
      <name val="Times New Roman"/>
      <family val="1"/>
    </font>
    <font>
      <b/>
      <sz val="12"/>
      <color theme="1" tint="0.499984740745262"/>
      <name val="Times New Roman"/>
      <family val="1"/>
    </font>
    <font>
      <sz val="12"/>
      <color theme="1" tint="0.499984740745262"/>
      <name val="Times New Roman"/>
      <family val="1"/>
    </font>
    <font>
      <i/>
      <sz val="12"/>
      <color theme="1" tint="0.499984740745262"/>
      <name val="Times New Roman"/>
      <family val="1"/>
    </font>
    <font>
      <i/>
      <sz val="11"/>
      <color theme="1" tint="0.499984740745262"/>
      <name val="Times New Roman"/>
      <family val="1"/>
    </font>
    <font>
      <b/>
      <sz val="12"/>
      <color rgb="FFFF0000"/>
      <name val="Times New Roman"/>
      <family val="1"/>
    </font>
    <font>
      <sz val="10"/>
      <color rgb="FFFF0000"/>
      <name val="Times New Roman"/>
      <family val="1"/>
    </font>
    <font>
      <i/>
      <sz val="10"/>
      <color rgb="FFFF0000"/>
      <name val="Times New Roman"/>
      <family val="1"/>
    </font>
    <font>
      <b/>
      <sz val="10"/>
      <color theme="1" tint="0.499984740745262"/>
      <name val="Arial"/>
      <family val="2"/>
    </font>
    <font>
      <sz val="11"/>
      <color theme="1" tint="0.499984740745262"/>
      <name val="Times New Roman"/>
      <family val="1"/>
    </font>
    <font>
      <sz val="10"/>
      <color theme="1" tint="0.499984740745262"/>
      <name val="Times New Roman"/>
      <family val="1"/>
    </font>
    <font>
      <sz val="10"/>
      <color theme="1" tint="0.499984740745262"/>
      <name val="Arial"/>
      <family val="2"/>
    </font>
    <font>
      <sz val="9"/>
      <color indexed="8"/>
      <name val="Times New Roman"/>
      <family val="1"/>
    </font>
    <font>
      <sz val="9"/>
      <color rgb="FFFF0000"/>
      <name val="Times New Roman"/>
      <family val="1"/>
    </font>
    <font>
      <u/>
      <sz val="11"/>
      <color theme="10"/>
      <name val="Calibri"/>
      <family val="2"/>
      <scheme val="minor"/>
    </font>
    <font>
      <u/>
      <sz val="11"/>
      <color theme="10"/>
      <name val="Times New Roman"/>
      <family val="1"/>
    </font>
    <font>
      <b/>
      <sz val="14"/>
      <color rgb="FF00368B"/>
      <name val="Times New Roman"/>
      <family val="1"/>
    </font>
    <font>
      <b/>
      <sz val="12"/>
      <color rgb="FF00368B"/>
      <name val="Times New Roman"/>
      <family val="1"/>
    </font>
    <font>
      <sz val="10"/>
      <color theme="1"/>
      <name val="Times New Roman"/>
      <family val="1"/>
    </font>
    <font>
      <b/>
      <sz val="9"/>
      <color theme="1"/>
      <name val="Times New Roman"/>
      <family val="1"/>
    </font>
    <font>
      <sz val="10"/>
      <color rgb="FF000000"/>
      <name val="Arial"/>
      <family val="2"/>
    </font>
    <font>
      <strike/>
      <sz val="10"/>
      <name val="Arial"/>
      <family val="2"/>
    </font>
    <font>
      <b/>
      <sz val="10"/>
      <name val="Times New Roman"/>
      <family val="1"/>
    </font>
  </fonts>
  <fills count="3">
    <fill>
      <patternFill patternType="none"/>
    </fill>
    <fill>
      <patternFill patternType="gray125"/>
    </fill>
    <fill>
      <patternFill patternType="solid">
        <fgColor theme="0"/>
        <bgColor indexed="64"/>
      </patternFill>
    </fill>
  </fills>
  <borders count="101">
    <border>
      <left/>
      <right/>
      <top/>
      <bottom/>
      <diagonal/>
    </border>
    <border>
      <left style="medium">
        <color auto="1"/>
      </left>
      <right style="medium">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medium">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dotted">
        <color auto="1"/>
      </top>
      <bottom style="dotted">
        <color auto="1"/>
      </bottom>
      <diagonal/>
    </border>
    <border>
      <left style="medium">
        <color auto="1"/>
      </left>
      <right style="medium">
        <color auto="1"/>
      </right>
      <top/>
      <bottom style="medium">
        <color auto="1"/>
      </bottom>
      <diagonal/>
    </border>
    <border>
      <left style="medium">
        <color auto="1"/>
      </left>
      <right style="medium">
        <color auto="1"/>
      </right>
      <top style="dotted">
        <color auto="1"/>
      </top>
      <bottom/>
      <diagonal/>
    </border>
    <border>
      <left style="medium">
        <color auto="1"/>
      </left>
      <right style="medium">
        <color auto="1"/>
      </right>
      <top style="medium">
        <color auto="1"/>
      </top>
      <bottom style="dashed">
        <color auto="1"/>
      </bottom>
      <diagonal/>
    </border>
    <border>
      <left style="medium">
        <color auto="1"/>
      </left>
      <right style="medium">
        <color auto="1"/>
      </right>
      <top style="dashed">
        <color auto="1"/>
      </top>
      <bottom style="medium">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dotted">
        <color auto="1"/>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style="dotted">
        <color auto="1"/>
      </right>
      <top style="medium">
        <color auto="1"/>
      </top>
      <bottom style="medium">
        <color auto="1"/>
      </bottom>
      <diagonal/>
    </border>
    <border>
      <left style="medium">
        <color auto="1"/>
      </left>
      <right/>
      <top style="medium">
        <color auto="1"/>
      </top>
      <bottom/>
      <diagonal/>
    </border>
    <border>
      <left style="medium">
        <color auto="1"/>
      </left>
      <right style="medium">
        <color indexed="64"/>
      </right>
      <top style="thin">
        <color auto="1"/>
      </top>
      <bottom style="medium">
        <color indexed="64"/>
      </bottom>
      <diagonal/>
    </border>
    <border>
      <left/>
      <right style="dashed">
        <color auto="1"/>
      </right>
      <top style="medium">
        <color auto="1"/>
      </top>
      <bottom style="medium">
        <color auto="1"/>
      </bottom>
      <diagonal/>
    </border>
    <border>
      <left/>
      <right style="dashed">
        <color auto="1"/>
      </right>
      <top style="medium">
        <color auto="1"/>
      </top>
      <bottom style="dashed">
        <color auto="1"/>
      </bottom>
      <diagonal/>
    </border>
    <border>
      <left style="medium">
        <color auto="1"/>
      </left>
      <right style="medium">
        <color indexed="64"/>
      </right>
      <top style="dashed">
        <color auto="1"/>
      </top>
      <bottom style="dashed">
        <color auto="1"/>
      </bottom>
      <diagonal/>
    </border>
    <border>
      <left/>
      <right style="dashed">
        <color auto="1"/>
      </right>
      <top style="dashed">
        <color auto="1"/>
      </top>
      <bottom style="dashed">
        <color auto="1"/>
      </bottom>
      <diagonal/>
    </border>
    <border>
      <left/>
      <right style="dashed">
        <color auto="1"/>
      </right>
      <top style="dashed">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dotted">
        <color auto="1"/>
      </right>
      <top style="medium">
        <color auto="1"/>
      </top>
      <bottom/>
      <diagonal/>
    </border>
    <border>
      <left style="dotted">
        <color auto="1"/>
      </left>
      <right style="medium">
        <color auto="1"/>
      </right>
      <top style="medium">
        <color auto="1"/>
      </top>
      <bottom style="dotted">
        <color auto="1"/>
      </bottom>
      <diagonal/>
    </border>
    <border>
      <left style="dotted">
        <color auto="1"/>
      </left>
      <right/>
      <top style="dotted">
        <color auto="1"/>
      </top>
      <bottom style="dotted">
        <color auto="1"/>
      </bottom>
      <diagonal/>
    </border>
    <border>
      <left style="medium">
        <color auto="1"/>
      </left>
      <right style="dotted">
        <color auto="1"/>
      </right>
      <top style="dotted">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top/>
      <bottom style="dotted">
        <color auto="1"/>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style="thin">
        <color indexed="64"/>
      </left>
      <right style="medium">
        <color auto="1"/>
      </right>
      <top style="dotted">
        <color auto="1"/>
      </top>
      <bottom style="dotted">
        <color auto="1"/>
      </bottom>
      <diagonal/>
    </border>
    <border>
      <left style="medium">
        <color auto="1"/>
      </left>
      <right/>
      <top style="dotted">
        <color auto="1"/>
      </top>
      <bottom style="dotted">
        <color auto="1"/>
      </bottom>
      <diagonal/>
    </border>
    <border>
      <left style="medium">
        <color auto="1"/>
      </left>
      <right/>
      <top style="dotted">
        <color indexed="64"/>
      </top>
      <bottom style="thin">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auto="1"/>
      </top>
      <bottom/>
      <diagonal/>
    </border>
    <border>
      <left style="thin">
        <color indexed="64"/>
      </left>
      <right style="medium">
        <color indexed="64"/>
      </right>
      <top style="dotted">
        <color auto="1"/>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auto="1"/>
      </left>
      <right/>
      <top style="dotted">
        <color auto="1"/>
      </top>
      <bottom style="medium">
        <color auto="1"/>
      </bottom>
      <diagonal/>
    </border>
    <border>
      <left style="dotted">
        <color auto="1"/>
      </left>
      <right style="medium">
        <color auto="1"/>
      </right>
      <top/>
      <bottom style="medium">
        <color auto="1"/>
      </bottom>
      <diagonal/>
    </border>
    <border>
      <left style="medium">
        <color auto="1"/>
      </left>
      <right style="dashed">
        <color auto="1"/>
      </right>
      <top style="medium">
        <color auto="1"/>
      </top>
      <bottom style="medium">
        <color auto="1"/>
      </bottom>
      <diagonal/>
    </border>
    <border>
      <left/>
      <right style="dashed">
        <color auto="1"/>
      </right>
      <top/>
      <bottom style="dash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auto="1"/>
      </right>
      <top style="dotted">
        <color auto="1"/>
      </top>
      <bottom style="medium">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style="medium">
        <color indexed="64"/>
      </bottom>
      <diagonal/>
    </border>
    <border>
      <left style="dashed">
        <color auto="1"/>
      </left>
      <right/>
      <top style="medium">
        <color auto="1"/>
      </top>
      <bottom style="medium">
        <color auto="1"/>
      </bottom>
      <diagonal/>
    </border>
    <border>
      <left style="dashed">
        <color auto="1"/>
      </left>
      <right/>
      <top style="medium">
        <color auto="1"/>
      </top>
      <bottom style="dashed">
        <color auto="1"/>
      </bottom>
      <diagonal/>
    </border>
    <border>
      <left style="dashed">
        <color auto="1"/>
      </left>
      <right/>
      <top style="dashed">
        <color auto="1"/>
      </top>
      <bottom style="dashed">
        <color auto="1"/>
      </bottom>
      <diagonal/>
    </border>
    <border>
      <left style="dashed">
        <color auto="1"/>
      </left>
      <right/>
      <top style="dashed">
        <color auto="1"/>
      </top>
      <bottom style="medium">
        <color auto="1"/>
      </bottom>
      <diagonal/>
    </border>
    <border>
      <left style="thin">
        <color auto="1"/>
      </left>
      <right/>
      <top style="medium">
        <color auto="1"/>
      </top>
      <bottom style="medium">
        <color auto="1"/>
      </bottom>
      <diagonal/>
    </border>
    <border>
      <left style="thin">
        <color indexed="64"/>
      </left>
      <right/>
      <top style="dotted">
        <color auto="1"/>
      </top>
      <bottom style="dotted">
        <color auto="1"/>
      </bottom>
      <diagonal/>
    </border>
    <border>
      <left style="thin">
        <color indexed="64"/>
      </left>
      <right/>
      <top style="dotted">
        <color auto="1"/>
      </top>
      <bottom style="medium">
        <color indexed="64"/>
      </bottom>
      <diagonal/>
    </border>
    <border>
      <left style="medium">
        <color indexed="64"/>
      </left>
      <right style="dashed">
        <color auto="1"/>
      </right>
      <top style="dashed">
        <color auto="1"/>
      </top>
      <bottom style="dashed">
        <color auto="1"/>
      </bottom>
      <diagonal/>
    </border>
    <border>
      <left style="medium">
        <color auto="1"/>
      </left>
      <right style="medium">
        <color indexed="64"/>
      </right>
      <top style="dashed">
        <color auto="1"/>
      </top>
      <bottom/>
      <diagonal/>
    </border>
    <border>
      <left style="medium">
        <color indexed="64"/>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medium">
        <color indexed="64"/>
      </left>
      <right style="dashed">
        <color auto="1"/>
      </right>
      <top/>
      <bottom style="dashed">
        <color auto="1"/>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dashed">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dashed">
        <color auto="1"/>
      </bottom>
      <diagonal/>
    </border>
    <border>
      <left/>
      <right style="medium">
        <color indexed="64"/>
      </right>
      <top style="medium">
        <color indexed="64"/>
      </top>
      <bottom style="dashed">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s>
  <cellStyleXfs count="14">
    <xf numFmtId="0" fontId="0" fillId="0" borderId="0"/>
    <xf numFmtId="9" fontId="1" fillId="0" borderId="0" applyFont="0" applyFill="0" applyBorder="0" applyAlignment="0" applyProtection="0"/>
    <xf numFmtId="165" fontId="1" fillId="0" borderId="0" applyFont="0" applyFill="0" applyBorder="0" applyAlignment="0" applyProtection="0"/>
    <xf numFmtId="9" fontId="12" fillId="0" borderId="0" applyFont="0" applyFill="0" applyBorder="0" applyAlignment="0" applyProtection="0"/>
    <xf numFmtId="0" fontId="19" fillId="0" borderId="0"/>
    <xf numFmtId="0" fontId="20" fillId="0" borderId="0"/>
    <xf numFmtId="0" fontId="19" fillId="0" borderId="0"/>
    <xf numFmtId="0" fontId="19" fillId="0" borderId="0"/>
    <xf numFmtId="0" fontId="42" fillId="0" borderId="0" applyNumberFormat="0" applyFill="0" applyBorder="0" applyAlignment="0" applyProtection="0"/>
    <xf numFmtId="0" fontId="19" fillId="0" borderId="0"/>
    <xf numFmtId="0" fontId="19" fillId="0" borderId="0"/>
    <xf numFmtId="9" fontId="19" fillId="0" borderId="0" applyFont="0" applyFill="0" applyBorder="0" applyAlignment="0" applyProtection="0"/>
    <xf numFmtId="165" fontId="19" fillId="0" borderId="0" applyFont="0" applyFill="0" applyBorder="0" applyAlignment="0" applyProtection="0"/>
    <xf numFmtId="43" fontId="1" fillId="0" borderId="0" applyFont="0" applyFill="0" applyBorder="0" applyAlignment="0" applyProtection="0"/>
  </cellStyleXfs>
  <cellXfs count="338">
    <xf numFmtId="0" fontId="0" fillId="0" borderId="0" xfId="0"/>
    <xf numFmtId="0" fontId="2" fillId="0" borderId="0" xfId="0" applyFont="1"/>
    <xf numFmtId="0" fontId="3" fillId="0" borderId="0" xfId="0" applyFont="1"/>
    <xf numFmtId="0" fontId="3" fillId="0" borderId="0" xfId="0" applyFont="1" applyBorder="1"/>
    <xf numFmtId="0" fontId="3" fillId="0" borderId="0" xfId="0" applyFont="1" applyFill="1"/>
    <xf numFmtId="0" fontId="9" fillId="0" borderId="0" xfId="0" applyFont="1"/>
    <xf numFmtId="164" fontId="3" fillId="0" borderId="0" xfId="1" applyNumberFormat="1" applyFont="1"/>
    <xf numFmtId="167" fontId="3" fillId="0" borderId="0" xfId="0" applyNumberFormat="1" applyFont="1"/>
    <xf numFmtId="168" fontId="3" fillId="0" borderId="0" xfId="0" applyNumberFormat="1" applyFont="1"/>
    <xf numFmtId="0" fontId="9" fillId="0" borderId="0" xfId="0" applyFont="1" applyBorder="1"/>
    <xf numFmtId="164" fontId="7" fillId="0" borderId="17" xfId="1" applyNumberFormat="1" applyFont="1" applyBorder="1" applyAlignment="1">
      <alignment horizontal="center"/>
    </xf>
    <xf numFmtId="164" fontId="7" fillId="0" borderId="37" xfId="1" applyNumberFormat="1" applyFont="1" applyBorder="1" applyAlignment="1">
      <alignment horizontal="center"/>
    </xf>
    <xf numFmtId="164" fontId="7" fillId="0" borderId="18" xfId="1" applyNumberFormat="1" applyFont="1" applyBorder="1" applyAlignment="1">
      <alignment horizontal="center"/>
    </xf>
    <xf numFmtId="0" fontId="7" fillId="0" borderId="1" xfId="0" applyFont="1" applyBorder="1" applyAlignment="1">
      <alignment horizontal="center"/>
    </xf>
    <xf numFmtId="9" fontId="6" fillId="0" borderId="38" xfId="1" applyNumberFormat="1" applyFont="1" applyBorder="1" applyAlignment="1">
      <alignment horizontal="center"/>
    </xf>
    <xf numFmtId="9" fontId="6" fillId="0" borderId="7" xfId="1" applyNumberFormat="1" applyFont="1" applyBorder="1" applyAlignment="1">
      <alignment horizontal="center"/>
    </xf>
    <xf numFmtId="9" fontId="6" fillId="0" borderId="39" xfId="1" applyNumberFormat="1" applyFont="1" applyBorder="1" applyAlignment="1">
      <alignment horizontal="center"/>
    </xf>
    <xf numFmtId="9" fontId="6" fillId="0" borderId="10" xfId="1" applyNumberFormat="1" applyFont="1" applyBorder="1" applyAlignment="1">
      <alignment horizontal="center"/>
    </xf>
    <xf numFmtId="0" fontId="8" fillId="0" borderId="32" xfId="0" applyFont="1" applyBorder="1" applyAlignment="1">
      <alignment horizontal="center"/>
    </xf>
    <xf numFmtId="0" fontId="8" fillId="0" borderId="11" xfId="0" applyFont="1" applyBorder="1" applyAlignment="1">
      <alignment horizontal="center"/>
    </xf>
    <xf numFmtId="1" fontId="8" fillId="0" borderId="11" xfId="0" applyNumberFormat="1" applyFont="1" applyBorder="1" applyAlignment="1">
      <alignment horizontal="center"/>
    </xf>
    <xf numFmtId="1" fontId="8" fillId="0" borderId="12" xfId="0" applyNumberFormat="1" applyFont="1" applyBorder="1" applyAlignment="1">
      <alignment horizontal="center"/>
    </xf>
    <xf numFmtId="1" fontId="8" fillId="0" borderId="0" xfId="0" applyNumberFormat="1" applyFont="1" applyBorder="1" applyAlignment="1">
      <alignment horizontal="center"/>
    </xf>
    <xf numFmtId="164" fontId="5" fillId="0" borderId="40" xfId="1" applyNumberFormat="1" applyFont="1" applyBorder="1"/>
    <xf numFmtId="164" fontId="5" fillId="0" borderId="14" xfId="1" applyNumberFormat="1" applyFont="1" applyBorder="1"/>
    <xf numFmtId="164" fontId="5" fillId="0" borderId="24" xfId="1" applyNumberFormat="1" applyFont="1" applyBorder="1"/>
    <xf numFmtId="164" fontId="3" fillId="0" borderId="0" xfId="0" applyNumberFormat="1" applyFont="1"/>
    <xf numFmtId="168" fontId="0" fillId="0" borderId="0" xfId="0" applyNumberFormat="1" applyBorder="1"/>
    <xf numFmtId="0" fontId="16" fillId="0" borderId="0" xfId="0" applyFont="1" applyBorder="1"/>
    <xf numFmtId="0" fontId="0" fillId="0" borderId="0" xfId="0" applyBorder="1" applyAlignment="1">
      <alignment horizontal="left"/>
    </xf>
    <xf numFmtId="0" fontId="17" fillId="0" borderId="0" xfId="0" applyFont="1" applyBorder="1"/>
    <xf numFmtId="0" fontId="18" fillId="0" borderId="0" xfId="0" applyFont="1" applyBorder="1" applyAlignment="1">
      <alignment horizontal="left"/>
    </xf>
    <xf numFmtId="0" fontId="5" fillId="0" borderId="0" xfId="0" applyFont="1" applyBorder="1"/>
    <xf numFmtId="0" fontId="0" fillId="0" borderId="0" xfId="0" applyBorder="1"/>
    <xf numFmtId="0" fontId="18" fillId="0" borderId="0" xfId="0" applyFont="1" applyBorder="1"/>
    <xf numFmtId="0" fontId="11" fillId="0" borderId="0" xfId="4" applyFont="1" applyBorder="1"/>
    <xf numFmtId="0" fontId="8" fillId="0" borderId="0" xfId="0" applyFont="1" applyBorder="1" applyAlignment="1">
      <alignment horizontal="center"/>
    </xf>
    <xf numFmtId="1" fontId="8" fillId="0" borderId="0" xfId="0" applyNumberFormat="1" applyFont="1" applyFill="1" applyBorder="1" applyAlignment="1">
      <alignment horizontal="center"/>
    </xf>
    <xf numFmtId="164" fontId="9" fillId="0" borderId="0" xfId="1" applyNumberFormat="1" applyFont="1" applyBorder="1"/>
    <xf numFmtId="164" fontId="9" fillId="0" borderId="0" xfId="0" applyNumberFormat="1" applyFont="1" applyBorder="1"/>
    <xf numFmtId="164" fontId="9" fillId="0" borderId="0" xfId="0" applyNumberFormat="1" applyFont="1" applyFill="1" applyBorder="1"/>
    <xf numFmtId="0" fontId="2" fillId="0" borderId="0" xfId="5" applyFont="1" applyAlignment="1">
      <alignment horizontal="left" vertical="center"/>
    </xf>
    <xf numFmtId="0" fontId="9" fillId="0" borderId="0" xfId="5" applyFont="1"/>
    <xf numFmtId="0" fontId="9" fillId="0" borderId="0" xfId="5" applyFont="1" applyAlignment="1">
      <alignment horizontal="center"/>
    </xf>
    <xf numFmtId="0" fontId="21" fillId="0" borderId="0" xfId="5" applyFont="1"/>
    <xf numFmtId="0" fontId="11" fillId="0" borderId="0" xfId="5" applyFont="1"/>
    <xf numFmtId="49" fontId="8" fillId="0" borderId="0" xfId="0" applyNumberFormat="1" applyFont="1" applyAlignment="1">
      <alignment vertical="top"/>
    </xf>
    <xf numFmtId="166" fontId="14" fillId="0" borderId="0" xfId="0" applyNumberFormat="1" applyFont="1" applyFill="1"/>
    <xf numFmtId="0" fontId="14" fillId="0" borderId="0" xfId="0" applyFont="1"/>
    <xf numFmtId="166" fontId="14" fillId="0" borderId="0" xfId="0" applyNumberFormat="1" applyFont="1"/>
    <xf numFmtId="0" fontId="8" fillId="0" borderId="13" xfId="0" applyFont="1" applyBorder="1" applyAlignment="1">
      <alignment horizontal="center"/>
    </xf>
    <xf numFmtId="0" fontId="2" fillId="0" borderId="27" xfId="6" applyFont="1" applyBorder="1" applyAlignment="1">
      <alignment horizontal="center"/>
    </xf>
    <xf numFmtId="0" fontId="2" fillId="0" borderId="47" xfId="6" applyFont="1" applyBorder="1" applyAlignment="1">
      <alignment horizontal="center"/>
    </xf>
    <xf numFmtId="0" fontId="2" fillId="0" borderId="28" xfId="6" applyFont="1" applyBorder="1" applyAlignment="1">
      <alignment horizontal="center"/>
    </xf>
    <xf numFmtId="0" fontId="11" fillId="0" borderId="48" xfId="6" applyFont="1" applyBorder="1"/>
    <xf numFmtId="166" fontId="11" fillId="0" borderId="49" xfId="2" applyNumberFormat="1" applyFont="1" applyBorder="1"/>
    <xf numFmtId="166" fontId="11" fillId="0" borderId="50" xfId="2" applyNumberFormat="1" applyFont="1" applyBorder="1"/>
    <xf numFmtId="166" fontId="11" fillId="0" borderId="51" xfId="2" applyNumberFormat="1" applyFont="1" applyBorder="1"/>
    <xf numFmtId="0" fontId="11" fillId="0" borderId="52" xfId="6" applyFont="1" applyBorder="1"/>
    <xf numFmtId="166" fontId="11" fillId="0" borderId="53" xfId="2" applyNumberFormat="1" applyFont="1" applyBorder="1"/>
    <xf numFmtId="166" fontId="11" fillId="0" borderId="54" xfId="2" applyNumberFormat="1" applyFont="1" applyBorder="1"/>
    <xf numFmtId="166" fontId="11" fillId="0" borderId="55" xfId="2" applyNumberFormat="1" applyFont="1" applyBorder="1"/>
    <xf numFmtId="0" fontId="11" fillId="0" borderId="56" xfId="6" applyFont="1" applyBorder="1"/>
    <xf numFmtId="0" fontId="11" fillId="0" borderId="29" xfId="6" applyFont="1" applyBorder="1"/>
    <xf numFmtId="0" fontId="11" fillId="0" borderId="14" xfId="6" applyFont="1" applyBorder="1"/>
    <xf numFmtId="0" fontId="22" fillId="0" borderId="16" xfId="6" applyFont="1" applyBorder="1"/>
    <xf numFmtId="166" fontId="23" fillId="0" borderId="53" xfId="2" applyNumberFormat="1" applyFont="1" applyBorder="1"/>
    <xf numFmtId="166" fontId="23" fillId="0" borderId="54" xfId="2" applyNumberFormat="1" applyFont="1" applyBorder="1"/>
    <xf numFmtId="166" fontId="23" fillId="0" borderId="55" xfId="2" applyNumberFormat="1" applyFont="1" applyBorder="1"/>
    <xf numFmtId="0" fontId="11" fillId="0" borderId="16" xfId="6" applyFont="1" applyBorder="1"/>
    <xf numFmtId="0" fontId="24" fillId="0" borderId="0" xfId="0" applyFont="1" applyAlignment="1">
      <alignment horizontal="left"/>
    </xf>
    <xf numFmtId="0" fontId="23" fillId="0" borderId="57" xfId="6" applyFont="1" applyBorder="1" applyAlignment="1">
      <alignment horizontal="left"/>
    </xf>
    <xf numFmtId="166" fontId="23" fillId="2" borderId="58" xfId="2" applyNumberFormat="1" applyFont="1" applyFill="1" applyBorder="1" applyAlignment="1">
      <alignment horizontal="left"/>
    </xf>
    <xf numFmtId="166" fontId="23" fillId="2" borderId="59" xfId="2" applyNumberFormat="1" applyFont="1" applyFill="1" applyBorder="1" applyAlignment="1">
      <alignment horizontal="left"/>
    </xf>
    <xf numFmtId="166" fontId="23" fillId="2" borderId="60" xfId="2" applyNumberFormat="1" applyFont="1" applyFill="1" applyBorder="1" applyAlignment="1">
      <alignment horizontal="left"/>
    </xf>
    <xf numFmtId="0" fontId="24" fillId="0" borderId="0" xfId="0" applyFont="1" applyBorder="1" applyAlignment="1">
      <alignment horizontal="left"/>
    </xf>
    <xf numFmtId="0" fontId="2" fillId="0" borderId="34" xfId="6" applyFont="1" applyBorder="1"/>
    <xf numFmtId="166" fontId="2" fillId="0" borderId="61" xfId="2" applyNumberFormat="1" applyFont="1" applyBorder="1"/>
    <xf numFmtId="166" fontId="2" fillId="0" borderId="62" xfId="2" applyNumberFormat="1" applyFont="1" applyBorder="1"/>
    <xf numFmtId="166" fontId="2" fillId="0" borderId="63" xfId="2" applyNumberFormat="1" applyFont="1" applyBorder="1"/>
    <xf numFmtId="0" fontId="14" fillId="0" borderId="0" xfId="6" applyFont="1" applyBorder="1"/>
    <xf numFmtId="164" fontId="14" fillId="0" borderId="0" xfId="1" applyNumberFormat="1" applyFont="1" applyBorder="1"/>
    <xf numFmtId="166" fontId="0" fillId="0" borderId="0" xfId="0" applyNumberFormat="1"/>
    <xf numFmtId="168" fontId="0" fillId="0" borderId="0" xfId="0" applyNumberFormat="1"/>
    <xf numFmtId="0" fontId="21" fillId="0" borderId="0" xfId="0" applyFont="1"/>
    <xf numFmtId="0" fontId="26" fillId="0" borderId="0" xfId="0" applyFont="1" applyAlignment="1">
      <alignment horizontal="center"/>
    </xf>
    <xf numFmtId="0" fontId="26" fillId="0" borderId="0" xfId="0" applyFont="1"/>
    <xf numFmtId="9" fontId="2" fillId="0" borderId="0" xfId="1" applyFont="1" applyBorder="1"/>
    <xf numFmtId="9" fontId="0" fillId="0" borderId="0" xfId="0" applyNumberFormat="1"/>
    <xf numFmtId="0" fontId="27" fillId="0" borderId="0" xfId="0" applyFont="1"/>
    <xf numFmtId="0" fontId="28" fillId="0" borderId="0" xfId="0" applyFont="1" applyBorder="1" applyAlignment="1">
      <alignment horizontal="center"/>
    </xf>
    <xf numFmtId="0" fontId="29" fillId="0" borderId="0" xfId="6" applyFont="1" applyBorder="1" applyAlignment="1">
      <alignment horizontal="center"/>
    </xf>
    <xf numFmtId="0" fontId="27" fillId="0" borderId="0" xfId="0" applyFont="1" applyBorder="1"/>
    <xf numFmtId="0" fontId="30" fillId="0" borderId="0" xfId="6" applyFont="1" applyBorder="1"/>
    <xf numFmtId="169" fontId="27" fillId="0" borderId="0" xfId="0" applyNumberFormat="1" applyFont="1" applyBorder="1"/>
    <xf numFmtId="0" fontId="31" fillId="0" borderId="0" xfId="6" applyFont="1" applyBorder="1"/>
    <xf numFmtId="0" fontId="32" fillId="0" borderId="0" xfId="6" applyFont="1" applyBorder="1" applyAlignment="1">
      <alignment horizontal="left"/>
    </xf>
    <xf numFmtId="0" fontId="29" fillId="0" borderId="0" xfId="6" applyFont="1" applyBorder="1"/>
    <xf numFmtId="0" fontId="33" fillId="0" borderId="0" xfId="0" applyFont="1" applyFill="1"/>
    <xf numFmtId="0" fontId="3" fillId="0" borderId="0" xfId="0" applyFont="1" applyAlignment="1">
      <alignment horizontal="center"/>
    </xf>
    <xf numFmtId="0" fontId="34" fillId="0" borderId="0" xfId="0" applyFont="1"/>
    <xf numFmtId="168" fontId="34" fillId="0" borderId="0" xfId="0" applyNumberFormat="1" applyFont="1" applyAlignment="1">
      <alignment horizontal="center"/>
    </xf>
    <xf numFmtId="0" fontId="8" fillId="0" borderId="1" xfId="0" applyFont="1" applyBorder="1" applyAlignment="1">
      <alignment horizontal="center"/>
    </xf>
    <xf numFmtId="0" fontId="8" fillId="0" borderId="31" xfId="0" applyFont="1" applyBorder="1" applyAlignment="1">
      <alignment horizontal="center"/>
    </xf>
    <xf numFmtId="168" fontId="10" fillId="0" borderId="29" xfId="0" applyNumberFormat="1" applyFont="1" applyBorder="1" applyAlignment="1">
      <alignment horizontal="center"/>
    </xf>
    <xf numFmtId="168" fontId="34" fillId="0" borderId="0" xfId="0" applyNumberFormat="1" applyFont="1"/>
    <xf numFmtId="168" fontId="10" fillId="0" borderId="15" xfId="0" applyNumberFormat="1" applyFont="1" applyFill="1" applyBorder="1" applyAlignment="1">
      <alignment horizontal="center"/>
    </xf>
    <xf numFmtId="168" fontId="10" fillId="0" borderId="65" xfId="0" applyNumberFormat="1" applyFont="1" applyFill="1" applyBorder="1" applyAlignment="1">
      <alignment horizontal="center"/>
    </xf>
    <xf numFmtId="168" fontId="9" fillId="0" borderId="0" xfId="0" applyNumberFormat="1" applyFont="1" applyAlignment="1">
      <alignment horizontal="center"/>
    </xf>
    <xf numFmtId="0" fontId="35" fillId="0" borderId="0" xfId="0" applyFont="1" applyAlignment="1">
      <alignment horizontal="justify" vertical="center"/>
    </xf>
    <xf numFmtId="0" fontId="35" fillId="0" borderId="0" xfId="0" applyFont="1" applyAlignment="1"/>
    <xf numFmtId="168" fontId="9" fillId="0" borderId="0" xfId="0" applyNumberFormat="1" applyFont="1"/>
    <xf numFmtId="170" fontId="3" fillId="0" borderId="0" xfId="0" applyNumberFormat="1" applyFont="1"/>
    <xf numFmtId="0" fontId="36" fillId="0" borderId="0" xfId="7" applyFont="1" applyFill="1" applyBorder="1"/>
    <xf numFmtId="0" fontId="37" fillId="0" borderId="0" xfId="0" applyFont="1"/>
    <xf numFmtId="1" fontId="38" fillId="0" borderId="0" xfId="0" applyNumberFormat="1" applyFont="1" applyBorder="1" applyAlignment="1">
      <alignment horizontal="center"/>
    </xf>
    <xf numFmtId="0" fontId="39" fillId="0" borderId="0" xfId="7" applyFont="1" applyFill="1" applyBorder="1"/>
    <xf numFmtId="168" fontId="38" fillId="0" borderId="0" xfId="0" applyNumberFormat="1" applyFont="1" applyBorder="1" applyAlignment="1">
      <alignment horizontal="center"/>
    </xf>
    <xf numFmtId="0" fontId="37" fillId="0" borderId="0" xfId="0" applyFont="1" applyBorder="1"/>
    <xf numFmtId="0" fontId="21" fillId="0" borderId="0" xfId="0" applyFont="1" applyAlignment="1">
      <alignment horizontal="justify" vertical="center"/>
    </xf>
    <xf numFmtId="2" fontId="32" fillId="0" borderId="0" xfId="0" applyNumberFormat="1" applyFont="1" applyAlignment="1">
      <alignment horizontal="center"/>
    </xf>
    <xf numFmtId="168" fontId="37" fillId="0" borderId="0" xfId="0" applyNumberFormat="1" applyFont="1"/>
    <xf numFmtId="0" fontId="26" fillId="0" borderId="0" xfId="0" applyFont="1" applyAlignment="1">
      <alignment horizontal="left" vertical="center"/>
    </xf>
    <xf numFmtId="9" fontId="0" fillId="0" borderId="0" xfId="1" applyFont="1"/>
    <xf numFmtId="0" fontId="15" fillId="0" borderId="0" xfId="0" applyFont="1"/>
    <xf numFmtId="0" fontId="0" fillId="0" borderId="0" xfId="0" applyAlignment="1">
      <alignment horizontal="center"/>
    </xf>
    <xf numFmtId="0" fontId="5" fillId="0" borderId="33" xfId="0" applyFont="1" applyBorder="1"/>
    <xf numFmtId="0" fontId="7" fillId="0" borderId="66"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7" fillId="0" borderId="17" xfId="0" applyFont="1" applyBorder="1"/>
    <xf numFmtId="0" fontId="7" fillId="0" borderId="37" xfId="0" applyFont="1" applyBorder="1"/>
    <xf numFmtId="0" fontId="7" fillId="0" borderId="18" xfId="0" applyFont="1" applyBorder="1"/>
    <xf numFmtId="0" fontId="8" fillId="0" borderId="30" xfId="0" applyFont="1" applyBorder="1"/>
    <xf numFmtId="0" fontId="3" fillId="0" borderId="31" xfId="0" applyFont="1" applyBorder="1"/>
    <xf numFmtId="0" fontId="8" fillId="0" borderId="1" xfId="0" applyFont="1" applyBorder="1"/>
    <xf numFmtId="0" fontId="7" fillId="0" borderId="33" xfId="0" applyFont="1" applyBorder="1"/>
    <xf numFmtId="9" fontId="6" fillId="0" borderId="67" xfId="1" applyNumberFormat="1" applyFont="1" applyBorder="1" applyAlignment="1">
      <alignment horizontal="center"/>
    </xf>
    <xf numFmtId="9" fontId="6" fillId="0" borderId="19" xfId="1" applyNumberFormat="1" applyFont="1" applyBorder="1" applyAlignment="1">
      <alignment horizontal="center"/>
    </xf>
    <xf numFmtId="0" fontId="7" fillId="0" borderId="0" xfId="0" applyFont="1" applyBorder="1"/>
    <xf numFmtId="0" fontId="7" fillId="0" borderId="0" xfId="0" applyFont="1" applyBorder="1" applyAlignment="1">
      <alignment horizontal="center"/>
    </xf>
    <xf numFmtId="166" fontId="13" fillId="0" borderId="49" xfId="2" applyNumberFormat="1" applyFont="1" applyBorder="1"/>
    <xf numFmtId="166" fontId="13" fillId="0" borderId="53" xfId="2" applyNumberFormat="1" applyFont="1" applyBorder="1"/>
    <xf numFmtId="166" fontId="13" fillId="0" borderId="54" xfId="2" applyNumberFormat="1" applyFont="1" applyBorder="1"/>
    <xf numFmtId="166" fontId="13" fillId="0" borderId="55" xfId="2" applyNumberFormat="1" applyFont="1" applyBorder="1"/>
    <xf numFmtId="0" fontId="7" fillId="0" borderId="35" xfId="0" applyFont="1" applyBorder="1" applyAlignment="1">
      <alignment horizontal="center"/>
    </xf>
    <xf numFmtId="0" fontId="0" fillId="0" borderId="0" xfId="0" applyFont="1"/>
    <xf numFmtId="166" fontId="13" fillId="0" borderId="69" xfId="2" applyNumberFormat="1" applyFont="1" applyBorder="1"/>
    <xf numFmtId="166" fontId="13" fillId="0" borderId="70" xfId="2" applyNumberFormat="1" applyFont="1" applyBorder="1"/>
    <xf numFmtId="0" fontId="9" fillId="0" borderId="48" xfId="6" applyFont="1" applyBorder="1"/>
    <xf numFmtId="0" fontId="9" fillId="0" borderId="52" xfId="6" applyFont="1" applyBorder="1"/>
    <xf numFmtId="0" fontId="9" fillId="0" borderId="56" xfId="6" applyFont="1" applyBorder="1"/>
    <xf numFmtId="0" fontId="9" fillId="0" borderId="29" xfId="6" applyFont="1" applyBorder="1"/>
    <xf numFmtId="0" fontId="9" fillId="0" borderId="14" xfId="6" applyFont="1" applyBorder="1"/>
    <xf numFmtId="0" fontId="9" fillId="0" borderId="24" xfId="6" applyFont="1" applyBorder="1"/>
    <xf numFmtId="0" fontId="8" fillId="0" borderId="27" xfId="6" applyFont="1" applyBorder="1" applyAlignment="1">
      <alignment horizontal="center"/>
    </xf>
    <xf numFmtId="0" fontId="8" fillId="0" borderId="47" xfId="6" applyFont="1" applyBorder="1" applyAlignment="1">
      <alignment horizontal="center"/>
    </xf>
    <xf numFmtId="0" fontId="8" fillId="0" borderId="28" xfId="6" applyFont="1" applyBorder="1" applyAlignment="1">
      <alignment horizontal="center"/>
    </xf>
    <xf numFmtId="164" fontId="40" fillId="0" borderId="41" xfId="1" applyNumberFormat="1" applyFont="1" applyFill="1" applyBorder="1" applyAlignment="1">
      <alignment horizontal="center" vertical="center"/>
    </xf>
    <xf numFmtId="164" fontId="40" fillId="0" borderId="42" xfId="1" applyNumberFormat="1" applyFont="1" applyFill="1" applyBorder="1" applyAlignment="1">
      <alignment horizontal="center" vertical="center"/>
    </xf>
    <xf numFmtId="164" fontId="40" fillId="0" borderId="43" xfId="1" applyNumberFormat="1" applyFont="1" applyFill="1" applyBorder="1" applyAlignment="1">
      <alignment horizontal="center" vertical="center"/>
    </xf>
    <xf numFmtId="164" fontId="40" fillId="0" borderId="44" xfId="1" applyNumberFormat="1" applyFont="1" applyFill="1" applyBorder="1" applyAlignment="1">
      <alignment horizontal="center" vertical="center"/>
    </xf>
    <xf numFmtId="164" fontId="40" fillId="0" borderId="0" xfId="1" applyNumberFormat="1" applyFont="1" applyFill="1" applyBorder="1" applyAlignment="1">
      <alignment horizontal="center" vertical="center"/>
    </xf>
    <xf numFmtId="164" fontId="41" fillId="0" borderId="0" xfId="1" applyNumberFormat="1" applyFont="1"/>
    <xf numFmtId="164" fontId="40" fillId="0" borderId="21" xfId="1" applyNumberFormat="1" applyFont="1" applyFill="1" applyBorder="1" applyAlignment="1">
      <alignment horizontal="center" vertical="center"/>
    </xf>
    <xf numFmtId="164" fontId="40" fillId="0" borderId="22" xfId="1" applyNumberFormat="1" applyFont="1" applyFill="1" applyBorder="1" applyAlignment="1">
      <alignment horizontal="center" vertical="center"/>
    </xf>
    <xf numFmtId="164" fontId="40" fillId="0" borderId="45" xfId="1" applyNumberFormat="1" applyFont="1" applyFill="1" applyBorder="1" applyAlignment="1">
      <alignment horizontal="center" vertical="center"/>
    </xf>
    <xf numFmtId="164" fontId="40" fillId="0" borderId="23" xfId="1" applyNumberFormat="1" applyFont="1" applyFill="1" applyBorder="1" applyAlignment="1">
      <alignment horizontal="center" vertical="center"/>
    </xf>
    <xf numFmtId="164" fontId="40" fillId="0" borderId="46" xfId="1" applyNumberFormat="1" applyFont="1" applyFill="1" applyBorder="1" applyAlignment="1">
      <alignment horizontal="center" vertical="center"/>
    </xf>
    <xf numFmtId="164" fontId="40" fillId="0" borderId="25" xfId="1" applyNumberFormat="1" applyFont="1" applyFill="1" applyBorder="1" applyAlignment="1">
      <alignment horizontal="center" vertical="center"/>
    </xf>
    <xf numFmtId="164" fontId="40" fillId="0" borderId="26" xfId="1" applyNumberFormat="1" applyFont="1" applyFill="1" applyBorder="1" applyAlignment="1">
      <alignment horizontal="center" vertical="center"/>
    </xf>
    <xf numFmtId="0" fontId="23" fillId="0" borderId="16" xfId="6" applyFont="1" applyBorder="1"/>
    <xf numFmtId="0" fontId="9" fillId="0" borderId="16" xfId="6" applyFont="1" applyBorder="1"/>
    <xf numFmtId="0" fontId="8" fillId="0" borderId="34" xfId="6" applyFont="1" applyBorder="1"/>
    <xf numFmtId="0" fontId="8" fillId="0" borderId="48" xfId="0" applyFont="1" applyBorder="1"/>
    <xf numFmtId="0" fontId="8" fillId="0" borderId="56" xfId="0" applyFont="1" applyBorder="1"/>
    <xf numFmtId="0" fontId="8" fillId="0" borderId="64" xfId="0" applyFont="1" applyBorder="1"/>
    <xf numFmtId="164" fontId="13" fillId="0" borderId="49" xfId="1" applyNumberFormat="1" applyFont="1" applyBorder="1" applyAlignment="1">
      <alignment horizontal="center"/>
    </xf>
    <xf numFmtId="164" fontId="13" fillId="0" borderId="50" xfId="1" applyNumberFormat="1" applyFont="1" applyBorder="1" applyAlignment="1">
      <alignment horizontal="center"/>
    </xf>
    <xf numFmtId="164" fontId="13" fillId="0" borderId="51" xfId="1" applyNumberFormat="1" applyFont="1" applyBorder="1" applyAlignment="1">
      <alignment horizontal="center"/>
    </xf>
    <xf numFmtId="164" fontId="13" fillId="0" borderId="53" xfId="1" applyNumberFormat="1" applyFont="1" applyBorder="1" applyAlignment="1">
      <alignment horizontal="center"/>
    </xf>
    <xf numFmtId="164" fontId="13" fillId="0" borderId="54" xfId="1" applyNumberFormat="1" applyFont="1" applyBorder="1" applyAlignment="1">
      <alignment horizontal="center"/>
    </xf>
    <xf numFmtId="164" fontId="13" fillId="0" borderId="55" xfId="1" applyNumberFormat="1" applyFont="1" applyBorder="1" applyAlignment="1">
      <alignment horizontal="center"/>
    </xf>
    <xf numFmtId="164" fontId="13" fillId="0" borderId="68" xfId="1" applyNumberFormat="1" applyFont="1" applyBorder="1" applyAlignment="1">
      <alignment horizontal="center"/>
    </xf>
    <xf numFmtId="164" fontId="13" fillId="0" borderId="69" xfId="1" applyNumberFormat="1" applyFont="1" applyBorder="1" applyAlignment="1">
      <alignment horizontal="center"/>
    </xf>
    <xf numFmtId="164" fontId="13" fillId="0" borderId="70" xfId="1" applyNumberFormat="1" applyFont="1" applyBorder="1" applyAlignment="1">
      <alignment horizontal="center"/>
    </xf>
    <xf numFmtId="0" fontId="8" fillId="0" borderId="48" xfId="6" applyFont="1" applyBorder="1" applyAlignment="1">
      <alignment horizontal="center"/>
    </xf>
    <xf numFmtId="0" fontId="8" fillId="0" borderId="52" xfId="6" applyFont="1" applyBorder="1" applyAlignment="1">
      <alignment horizontal="center"/>
    </xf>
    <xf numFmtId="0" fontId="8" fillId="0" borderId="56" xfId="6" applyFont="1" applyBorder="1" applyAlignment="1">
      <alignment horizontal="center"/>
    </xf>
    <xf numFmtId="0" fontId="8" fillId="0" borderId="29" xfId="6" applyFont="1" applyBorder="1" applyAlignment="1">
      <alignment horizontal="center"/>
    </xf>
    <xf numFmtId="0" fontId="8" fillId="0" borderId="14" xfId="6" applyFont="1" applyBorder="1" applyAlignment="1">
      <alignment horizontal="center"/>
    </xf>
    <xf numFmtId="0" fontId="8" fillId="0" borderId="24" xfId="6" applyFont="1" applyBorder="1" applyAlignment="1">
      <alignment horizontal="center"/>
    </xf>
    <xf numFmtId="9" fontId="43" fillId="0" borderId="0" xfId="8" applyNumberFormat="1" applyFont="1"/>
    <xf numFmtId="0" fontId="44" fillId="0" borderId="0" xfId="0" applyFont="1"/>
    <xf numFmtId="0" fontId="45" fillId="0" borderId="0" xfId="0" applyFont="1"/>
    <xf numFmtId="9" fontId="6" fillId="0" borderId="71" xfId="1" applyNumberFormat="1" applyFont="1" applyBorder="1" applyAlignment="1">
      <alignment horizontal="center"/>
    </xf>
    <xf numFmtId="9" fontId="6" fillId="0" borderId="72" xfId="1" applyNumberFormat="1" applyFont="1" applyBorder="1" applyAlignment="1">
      <alignment horizontal="center"/>
    </xf>
    <xf numFmtId="9" fontId="6" fillId="0" borderId="73" xfId="1" applyNumberFormat="1" applyFont="1" applyBorder="1" applyAlignment="1">
      <alignment horizontal="center"/>
    </xf>
    <xf numFmtId="0" fontId="7" fillId="0" borderId="74" xfId="0" applyFont="1" applyBorder="1" applyAlignment="1">
      <alignment horizontal="center"/>
    </xf>
    <xf numFmtId="168" fontId="6" fillId="0" borderId="36" xfId="1" applyNumberFormat="1" applyFont="1" applyBorder="1" applyAlignment="1">
      <alignment horizontal="center"/>
    </xf>
    <xf numFmtId="168" fontId="6" fillId="0" borderId="5" xfId="1" applyNumberFormat="1" applyFont="1" applyBorder="1" applyAlignment="1">
      <alignment horizontal="center"/>
    </xf>
    <xf numFmtId="168" fontId="6" fillId="0" borderId="75" xfId="1" applyNumberFormat="1" applyFont="1" applyBorder="1" applyAlignment="1">
      <alignment horizontal="center"/>
    </xf>
    <xf numFmtId="168" fontId="6" fillId="0" borderId="4" xfId="1" applyNumberFormat="1" applyFont="1" applyBorder="1" applyAlignment="1">
      <alignment horizontal="center"/>
    </xf>
    <xf numFmtId="168" fontId="6" fillId="0" borderId="38" xfId="1" applyNumberFormat="1" applyFont="1" applyBorder="1" applyAlignment="1">
      <alignment horizontal="center"/>
    </xf>
    <xf numFmtId="168" fontId="6" fillId="0" borderId="7" xfId="1" applyNumberFormat="1" applyFont="1" applyBorder="1" applyAlignment="1">
      <alignment horizontal="center"/>
    </xf>
    <xf numFmtId="168" fontId="6" fillId="0" borderId="76" xfId="1" applyNumberFormat="1" applyFont="1" applyBorder="1" applyAlignment="1">
      <alignment horizontal="center"/>
    </xf>
    <xf numFmtId="168" fontId="6" fillId="0" borderId="6" xfId="1" applyNumberFormat="1" applyFont="1" applyBorder="1" applyAlignment="1">
      <alignment horizontal="center"/>
    </xf>
    <xf numFmtId="168" fontId="6" fillId="0" borderId="39" xfId="1" applyNumberFormat="1" applyFont="1" applyBorder="1" applyAlignment="1">
      <alignment horizontal="center"/>
    </xf>
    <xf numFmtId="168" fontId="6" fillId="0" borderId="10" xfId="1" applyNumberFormat="1" applyFont="1" applyBorder="1" applyAlignment="1">
      <alignment horizontal="center"/>
    </xf>
    <xf numFmtId="168" fontId="6" fillId="0" borderId="77" xfId="1" applyNumberFormat="1" applyFont="1" applyBorder="1" applyAlignment="1">
      <alignment horizontal="center"/>
    </xf>
    <xf numFmtId="168" fontId="6" fillId="0" borderId="8" xfId="1" applyNumberFormat="1" applyFont="1" applyBorder="1" applyAlignment="1">
      <alignment horizontal="center"/>
    </xf>
    <xf numFmtId="0" fontId="8" fillId="0" borderId="78" xfId="6" applyFont="1" applyBorder="1" applyAlignment="1">
      <alignment horizontal="center"/>
    </xf>
    <xf numFmtId="166" fontId="13" fillId="0" borderId="79" xfId="2" applyNumberFormat="1" applyFont="1" applyBorder="1"/>
    <xf numFmtId="166" fontId="13" fillId="0" borderId="80" xfId="2" applyNumberFormat="1" applyFont="1" applyBorder="1"/>
    <xf numFmtId="168" fontId="5" fillId="0" borderId="19" xfId="0" applyNumberFormat="1" applyFont="1" applyBorder="1" applyAlignment="1">
      <alignment horizontal="center"/>
    </xf>
    <xf numFmtId="168" fontId="5" fillId="0" borderId="20" xfId="0" applyNumberFormat="1" applyFont="1" applyBorder="1" applyAlignment="1">
      <alignment horizontal="center"/>
    </xf>
    <xf numFmtId="168" fontId="5" fillId="0" borderId="7" xfId="0" applyNumberFormat="1" applyFont="1" applyBorder="1" applyAlignment="1">
      <alignment horizontal="center"/>
    </xf>
    <xf numFmtId="168" fontId="5" fillId="0" borderId="6" xfId="0" applyNumberFormat="1" applyFont="1" applyBorder="1" applyAlignment="1">
      <alignment horizontal="center"/>
    </xf>
    <xf numFmtId="168" fontId="5" fillId="0" borderId="38" xfId="0" applyNumberFormat="1" applyFont="1" applyBorder="1" applyAlignment="1">
      <alignment horizontal="center"/>
    </xf>
    <xf numFmtId="168" fontId="5" fillId="0" borderId="10" xfId="0" applyNumberFormat="1" applyFont="1" applyBorder="1" applyAlignment="1">
      <alignment horizontal="center"/>
    </xf>
    <xf numFmtId="168" fontId="5" fillId="0" borderId="39" xfId="0" applyNumberFormat="1" applyFont="1" applyBorder="1" applyAlignment="1">
      <alignment horizontal="center"/>
    </xf>
    <xf numFmtId="168" fontId="5" fillId="0" borderId="8" xfId="0" applyNumberFormat="1" applyFont="1" applyBorder="1" applyAlignment="1">
      <alignment horizontal="center"/>
    </xf>
    <xf numFmtId="0" fontId="25" fillId="0" borderId="0" xfId="0" applyFont="1" applyBorder="1"/>
    <xf numFmtId="1" fontId="46" fillId="0" borderId="0" xfId="0" applyNumberFormat="1" applyFont="1"/>
    <xf numFmtId="168" fontId="6" fillId="0" borderId="81" xfId="1" applyNumberFormat="1" applyFont="1" applyBorder="1" applyAlignment="1">
      <alignment horizontal="center"/>
    </xf>
    <xf numFmtId="168" fontId="6" fillId="0" borderId="9" xfId="1" applyNumberFormat="1" applyFont="1" applyBorder="1" applyAlignment="1">
      <alignment horizontal="center"/>
    </xf>
    <xf numFmtId="0" fontId="10" fillId="2" borderId="0" xfId="9" applyFont="1" applyFill="1" applyBorder="1" applyAlignment="1">
      <alignment horizontal="center" vertical="center"/>
    </xf>
    <xf numFmtId="168" fontId="6" fillId="0" borderId="17" xfId="1" applyNumberFormat="1" applyFont="1" applyBorder="1" applyAlignment="1">
      <alignment horizontal="center"/>
    </xf>
    <xf numFmtId="168" fontId="6" fillId="0" borderId="37" xfId="1" applyNumberFormat="1" applyFont="1" applyBorder="1" applyAlignment="1">
      <alignment horizontal="center"/>
    </xf>
    <xf numFmtId="168" fontId="6" fillId="0" borderId="18" xfId="1" applyNumberFormat="1" applyFont="1" applyBorder="1" applyAlignment="1">
      <alignment horizontal="center"/>
    </xf>
    <xf numFmtId="168" fontId="6" fillId="0" borderId="82" xfId="1" applyNumberFormat="1" applyFont="1" applyBorder="1" applyAlignment="1">
      <alignment horizontal="center"/>
    </xf>
    <xf numFmtId="168" fontId="6" fillId="0" borderId="83" xfId="1" applyNumberFormat="1" applyFont="1" applyBorder="1" applyAlignment="1">
      <alignment horizontal="center"/>
    </xf>
    <xf numFmtId="168" fontId="6" fillId="0" borderId="84" xfId="1" applyNumberFormat="1" applyFont="1" applyBorder="1" applyAlignment="1">
      <alignment horizontal="center"/>
    </xf>
    <xf numFmtId="168" fontId="6" fillId="0" borderId="85" xfId="1" applyNumberFormat="1" applyFont="1" applyBorder="1" applyAlignment="1">
      <alignment horizontal="center"/>
    </xf>
    <xf numFmtId="168" fontId="47" fillId="0" borderId="1" xfId="1" applyNumberFormat="1" applyFont="1" applyBorder="1" applyAlignment="1">
      <alignment horizontal="center"/>
    </xf>
    <xf numFmtId="168" fontId="47" fillId="0" borderId="66" xfId="1" applyNumberFormat="1" applyFont="1" applyBorder="1" applyAlignment="1">
      <alignment horizontal="center"/>
    </xf>
    <xf numFmtId="168" fontId="47" fillId="0" borderId="3" xfId="1" applyNumberFormat="1" applyFont="1" applyBorder="1" applyAlignment="1">
      <alignment horizontal="center"/>
    </xf>
    <xf numFmtId="168" fontId="47" fillId="0" borderId="2" xfId="1" applyNumberFormat="1" applyFont="1" applyBorder="1" applyAlignment="1">
      <alignment horizontal="center"/>
    </xf>
    <xf numFmtId="168" fontId="6" fillId="0" borderId="86" xfId="1" applyNumberFormat="1" applyFont="1" applyBorder="1" applyAlignment="1">
      <alignment horizontal="center"/>
    </xf>
    <xf numFmtId="168" fontId="6" fillId="0" borderId="19" xfId="1" applyNumberFormat="1" applyFont="1" applyBorder="1" applyAlignment="1">
      <alignment horizontal="center"/>
    </xf>
    <xf numFmtId="168" fontId="6" fillId="0" borderId="20" xfId="1" applyNumberFormat="1" applyFont="1" applyBorder="1" applyAlignment="1">
      <alignment horizontal="center"/>
    </xf>
    <xf numFmtId="0" fontId="4" fillId="0" borderId="87" xfId="10" applyNumberFormat="1" applyFont="1" applyFill="1" applyBorder="1" applyAlignment="1">
      <alignment horizontal="center" vertical="center" wrapText="1"/>
    </xf>
    <xf numFmtId="0" fontId="4" fillId="0" borderId="88" xfId="10" applyNumberFormat="1" applyFont="1" applyFill="1" applyBorder="1" applyAlignment="1">
      <alignment horizontal="center" vertical="center" wrapText="1"/>
    </xf>
    <xf numFmtId="0" fontId="4" fillId="0" borderId="89" xfId="10" applyNumberFormat="1" applyFont="1" applyFill="1" applyBorder="1" applyAlignment="1">
      <alignment horizontal="center" vertical="center" wrapText="1"/>
    </xf>
    <xf numFmtId="0" fontId="5" fillId="0" borderId="0" xfId="0" applyFont="1"/>
    <xf numFmtId="0" fontId="7" fillId="0" borderId="0" xfId="0" applyFont="1"/>
    <xf numFmtId="9" fontId="5" fillId="0" borderId="0" xfId="1" applyFont="1"/>
    <xf numFmtId="0" fontId="4" fillId="0" borderId="0" xfId="0" applyFont="1" applyAlignment="1">
      <alignment horizontal="left" vertical="center"/>
    </xf>
    <xf numFmtId="0" fontId="46" fillId="0" borderId="0" xfId="0" applyFont="1"/>
    <xf numFmtId="0" fontId="10" fillId="0" borderId="0" xfId="0" applyFont="1" applyBorder="1"/>
    <xf numFmtId="0" fontId="4" fillId="0" borderId="0" xfId="0" applyFont="1"/>
    <xf numFmtId="9" fontId="46" fillId="0" borderId="0" xfId="1" applyFont="1"/>
    <xf numFmtId="0" fontId="46" fillId="2" borderId="0" xfId="0" applyFont="1" applyFill="1"/>
    <xf numFmtId="1" fontId="47" fillId="0" borderId="3" xfId="1" applyNumberFormat="1" applyFont="1" applyBorder="1" applyAlignment="1">
      <alignment horizontal="center"/>
    </xf>
    <xf numFmtId="1" fontId="47" fillId="0" borderId="2" xfId="1" applyNumberFormat="1" applyFont="1" applyBorder="1" applyAlignment="1">
      <alignment horizontal="center"/>
    </xf>
    <xf numFmtId="1" fontId="47" fillId="0" borderId="35" xfId="1" applyNumberFormat="1" applyFont="1" applyBorder="1" applyAlignment="1">
      <alignment horizontal="center"/>
    </xf>
    <xf numFmtId="1" fontId="47" fillId="0" borderId="1" xfId="1" applyNumberFormat="1" applyFont="1" applyBorder="1" applyAlignment="1">
      <alignment horizontal="center"/>
    </xf>
    <xf numFmtId="168" fontId="6" fillId="0" borderId="90" xfId="1" applyNumberFormat="1" applyFont="1" applyBorder="1" applyAlignment="1">
      <alignment horizontal="center"/>
    </xf>
    <xf numFmtId="9" fontId="4" fillId="0" borderId="0" xfId="1" applyFont="1"/>
    <xf numFmtId="9" fontId="46" fillId="0" borderId="0" xfId="1" applyFont="1" applyFill="1"/>
    <xf numFmtId="0" fontId="46" fillId="0" borderId="0" xfId="0" applyFont="1" applyFill="1"/>
    <xf numFmtId="1" fontId="7" fillId="0" borderId="66" xfId="0" applyNumberFormat="1" applyFont="1" applyBorder="1" applyAlignment="1">
      <alignment horizontal="center"/>
    </xf>
    <xf numFmtId="1" fontId="7" fillId="0" borderId="3" xfId="0" applyNumberFormat="1" applyFont="1" applyBorder="1" applyAlignment="1">
      <alignment horizontal="center"/>
    </xf>
    <xf numFmtId="1" fontId="7" fillId="0" borderId="35" xfId="0" applyNumberFormat="1" applyFont="1" applyBorder="1" applyAlignment="1">
      <alignment horizontal="center"/>
    </xf>
    <xf numFmtId="1" fontId="7" fillId="0" borderId="2" xfId="0" applyNumberFormat="1" applyFont="1" applyBorder="1" applyAlignment="1">
      <alignment horizontal="center"/>
    </xf>
    <xf numFmtId="168" fontId="5" fillId="0" borderId="17" xfId="0" applyNumberFormat="1" applyFont="1" applyBorder="1" applyAlignment="1">
      <alignment horizontal="center"/>
    </xf>
    <xf numFmtId="168" fontId="5" fillId="0" borderId="37" xfId="0" applyNumberFormat="1" applyFont="1" applyBorder="1" applyAlignment="1">
      <alignment horizontal="center"/>
    </xf>
    <xf numFmtId="168" fontId="5" fillId="0" borderId="18" xfId="0" applyNumberFormat="1" applyFont="1" applyBorder="1" applyAlignment="1">
      <alignment horizontal="center"/>
    </xf>
    <xf numFmtId="9" fontId="5" fillId="0" borderId="36" xfId="1" applyNumberFormat="1" applyFont="1" applyBorder="1" applyAlignment="1">
      <alignment horizontal="center"/>
    </xf>
    <xf numFmtId="9" fontId="5" fillId="0" borderId="5" xfId="1" applyNumberFormat="1" applyFont="1" applyBorder="1" applyAlignment="1">
      <alignment horizontal="center"/>
    </xf>
    <xf numFmtId="9" fontId="5" fillId="0" borderId="4" xfId="1" applyNumberFormat="1" applyFont="1" applyBorder="1" applyAlignment="1">
      <alignment horizontal="center"/>
    </xf>
    <xf numFmtId="9" fontId="5" fillId="0" borderId="38" xfId="1" applyNumberFormat="1" applyFont="1" applyBorder="1" applyAlignment="1">
      <alignment horizontal="center"/>
    </xf>
    <xf numFmtId="9" fontId="5" fillId="0" borderId="7" xfId="1" applyNumberFormat="1" applyFont="1" applyBorder="1" applyAlignment="1">
      <alignment horizontal="center"/>
    </xf>
    <xf numFmtId="9" fontId="5" fillId="0" borderId="6" xfId="1" applyNumberFormat="1" applyFont="1" applyBorder="1" applyAlignment="1">
      <alignment horizontal="center"/>
    </xf>
    <xf numFmtId="9" fontId="5" fillId="0" borderId="39" xfId="1" applyNumberFormat="1" applyFont="1" applyBorder="1" applyAlignment="1">
      <alignment horizontal="center"/>
    </xf>
    <xf numFmtId="9" fontId="5" fillId="0" borderId="10" xfId="1" applyNumberFormat="1" applyFont="1" applyBorder="1" applyAlignment="1">
      <alignment horizontal="center"/>
    </xf>
    <xf numFmtId="9" fontId="5" fillId="0" borderId="8" xfId="1" applyNumberFormat="1" applyFont="1" applyBorder="1" applyAlignment="1">
      <alignment horizontal="center"/>
    </xf>
    <xf numFmtId="0" fontId="19" fillId="0" borderId="0" xfId="0" applyFont="1" applyFill="1"/>
    <xf numFmtId="0" fontId="26" fillId="0" borderId="0" xfId="0" applyFont="1" applyFill="1" applyAlignment="1">
      <alignment horizontal="left" vertical="center"/>
    </xf>
    <xf numFmtId="0" fontId="0" fillId="0" borderId="0" xfId="0" applyFill="1"/>
    <xf numFmtId="0" fontId="15" fillId="0" borderId="0" xfId="0" applyFont="1" applyFill="1"/>
    <xf numFmtId="0" fontId="8" fillId="0" borderId="91" xfId="12" applyNumberFormat="1" applyFont="1" applyFill="1" applyBorder="1" applyAlignment="1">
      <alignment horizontal="center"/>
    </xf>
    <xf numFmtId="0" fontId="8" fillId="0" borderId="92" xfId="12" applyNumberFormat="1" applyFont="1" applyFill="1" applyBorder="1" applyAlignment="1">
      <alignment horizontal="center"/>
    </xf>
    <xf numFmtId="0" fontId="8" fillId="0" borderId="93" xfId="12" applyNumberFormat="1" applyFont="1" applyFill="1" applyBorder="1" applyAlignment="1">
      <alignment horizontal="center"/>
    </xf>
    <xf numFmtId="164" fontId="9" fillId="0" borderId="61" xfId="1" applyNumberFormat="1" applyFont="1" applyFill="1" applyBorder="1" applyAlignment="1">
      <alignment horizontal="center"/>
    </xf>
    <xf numFmtId="164" fontId="9" fillId="0" borderId="62" xfId="1" applyNumberFormat="1" applyFont="1" applyFill="1" applyBorder="1" applyAlignment="1">
      <alignment horizontal="center"/>
    </xf>
    <xf numFmtId="164" fontId="9" fillId="0" borderId="63" xfId="1" applyNumberFormat="1" applyFont="1" applyFill="1" applyBorder="1" applyAlignment="1">
      <alignment horizontal="center"/>
    </xf>
    <xf numFmtId="0" fontId="5" fillId="0" borderId="0" xfId="0" applyFont="1" applyAlignment="1">
      <alignment horizontal="center"/>
    </xf>
    <xf numFmtId="0" fontId="5" fillId="0" borderId="0" xfId="0" applyFont="1" applyAlignment="1"/>
    <xf numFmtId="0" fontId="26" fillId="0" borderId="0" xfId="0" applyFont="1" applyAlignment="1">
      <alignment horizontal="left"/>
    </xf>
    <xf numFmtId="166" fontId="9" fillId="0" borderId="49" xfId="2" applyNumberFormat="1" applyFont="1" applyBorder="1"/>
    <xf numFmtId="166" fontId="9" fillId="0" borderId="50" xfId="2" applyNumberFormat="1" applyFont="1" applyBorder="1"/>
    <xf numFmtId="166" fontId="9" fillId="0" borderId="51" xfId="2" applyNumberFormat="1" applyFont="1" applyBorder="1"/>
    <xf numFmtId="166" fontId="9" fillId="0" borderId="53" xfId="2" applyNumberFormat="1" applyFont="1" applyBorder="1"/>
    <xf numFmtId="166" fontId="9" fillId="0" borderId="54" xfId="2" applyNumberFormat="1" applyFont="1" applyBorder="1"/>
    <xf numFmtId="166" fontId="9" fillId="0" borderId="55" xfId="2" applyNumberFormat="1" applyFont="1" applyBorder="1"/>
    <xf numFmtId="166" fontId="8" fillId="0" borderId="61" xfId="2" applyNumberFormat="1" applyFont="1" applyBorder="1"/>
    <xf numFmtId="166" fontId="8" fillId="0" borderId="62" xfId="2" applyNumberFormat="1" applyFont="1" applyBorder="1"/>
    <xf numFmtId="166" fontId="8" fillId="0" borderId="63" xfId="2" applyNumberFormat="1" applyFont="1" applyBorder="1"/>
    <xf numFmtId="9" fontId="6" fillId="0" borderId="19" xfId="1" applyFont="1" applyBorder="1" applyAlignment="1">
      <alignment horizontal="center"/>
    </xf>
    <xf numFmtId="9" fontId="6" fillId="0" borderId="20" xfId="1" applyFont="1" applyBorder="1" applyAlignment="1">
      <alignment horizontal="center"/>
    </xf>
    <xf numFmtId="9" fontId="6" fillId="0" borderId="7" xfId="1" applyFont="1" applyBorder="1" applyAlignment="1">
      <alignment horizontal="center"/>
    </xf>
    <xf numFmtId="9" fontId="6" fillId="0" borderId="6" xfId="1" applyFont="1" applyBorder="1" applyAlignment="1">
      <alignment horizontal="center"/>
    </xf>
    <xf numFmtId="9" fontId="6" fillId="0" borderId="67" xfId="1" applyFont="1" applyBorder="1" applyAlignment="1">
      <alignment horizontal="center"/>
    </xf>
    <xf numFmtId="9" fontId="6" fillId="0" borderId="38" xfId="1" applyFont="1" applyBorder="1" applyAlignment="1">
      <alignment horizontal="center"/>
    </xf>
    <xf numFmtId="9" fontId="6" fillId="0" borderId="39" xfId="1" applyFont="1" applyBorder="1" applyAlignment="1">
      <alignment horizontal="center"/>
    </xf>
    <xf numFmtId="9" fontId="6" fillId="0" borderId="10" xfId="1" applyFont="1" applyBorder="1" applyAlignment="1">
      <alignment horizontal="center"/>
    </xf>
    <xf numFmtId="9" fontId="6" fillId="0" borderId="8" xfId="1" applyFont="1" applyBorder="1" applyAlignment="1">
      <alignment horizontal="center"/>
    </xf>
    <xf numFmtId="9" fontId="6" fillId="0" borderId="36" xfId="1" applyFont="1" applyBorder="1" applyAlignment="1">
      <alignment horizontal="center"/>
    </xf>
    <xf numFmtId="9" fontId="6" fillId="0" borderId="5" xfId="1" applyFont="1" applyBorder="1" applyAlignment="1">
      <alignment horizontal="center"/>
    </xf>
    <xf numFmtId="9" fontId="6" fillId="0" borderId="4" xfId="1" applyFont="1" applyBorder="1" applyAlignment="1">
      <alignment horizontal="center"/>
    </xf>
    <xf numFmtId="0" fontId="18" fillId="0" borderId="0" xfId="0" applyFont="1"/>
    <xf numFmtId="0" fontId="48" fillId="0" borderId="0" xfId="0" applyFont="1"/>
    <xf numFmtId="0" fontId="48" fillId="0" borderId="0" xfId="0" applyFont="1" applyBorder="1"/>
    <xf numFmtId="0" fontId="0" fillId="0" borderId="0" xfId="0" applyAlignment="1">
      <alignment wrapText="1"/>
    </xf>
    <xf numFmtId="0" fontId="0" fillId="0" borderId="0" xfId="0" applyFont="1" applyBorder="1"/>
    <xf numFmtId="0" fontId="49" fillId="0" borderId="0" xfId="0" applyFont="1"/>
    <xf numFmtId="0" fontId="16" fillId="0" borderId="0" xfId="0" applyFont="1"/>
    <xf numFmtId="0" fontId="0" fillId="0" borderId="0" xfId="0" applyAlignment="1">
      <alignment wrapText="1"/>
    </xf>
    <xf numFmtId="0" fontId="2" fillId="0" borderId="0" xfId="0" applyFont="1" applyAlignment="1"/>
    <xf numFmtId="0" fontId="50" fillId="0" borderId="98" xfId="0" applyFont="1" applyBorder="1" applyAlignment="1">
      <alignment horizontal="center" vertical="center"/>
    </xf>
    <xf numFmtId="0" fontId="50" fillId="0" borderId="98" xfId="0" applyFont="1" applyBorder="1" applyAlignment="1">
      <alignment horizontal="center" vertical="center" wrapText="1"/>
    </xf>
    <xf numFmtId="0" fontId="5" fillId="0" borderId="97" xfId="0" applyFont="1" applyBorder="1"/>
    <xf numFmtId="3" fontId="5" fillId="0" borderId="97" xfId="0" applyNumberFormat="1" applyFont="1" applyBorder="1"/>
    <xf numFmtId="0" fontId="50" fillId="0" borderId="96" xfId="0" applyFont="1" applyBorder="1"/>
    <xf numFmtId="3" fontId="50" fillId="0" borderId="96" xfId="0" applyNumberFormat="1" applyFont="1" applyBorder="1"/>
    <xf numFmtId="0" fontId="43" fillId="0" borderId="0" xfId="8" applyFont="1"/>
    <xf numFmtId="0" fontId="15" fillId="0" borderId="0" xfId="0" applyFont="1" applyAlignment="1">
      <alignment horizontal="center"/>
    </xf>
    <xf numFmtId="0" fontId="26" fillId="0" borderId="0" xfId="0" applyFont="1" applyAlignment="1">
      <alignment horizontal="center"/>
    </xf>
    <xf numFmtId="0" fontId="2" fillId="0" borderId="0" xfId="0" applyFont="1" applyAlignment="1">
      <alignment horizontal="left" vertical="top" wrapText="1"/>
    </xf>
    <xf numFmtId="0" fontId="48" fillId="0" borderId="0" xfId="0" applyFont="1" applyBorder="1" applyAlignment="1">
      <alignment horizontal="left" wrapText="1"/>
    </xf>
    <xf numFmtId="0" fontId="50" fillId="0" borderId="100" xfId="0" applyFont="1" applyBorder="1" applyAlignment="1">
      <alignment horizontal="center" vertical="center" wrapText="1"/>
    </xf>
    <xf numFmtId="0" fontId="50" fillId="0" borderId="99" xfId="0" applyFont="1" applyBorder="1" applyAlignment="1">
      <alignment horizontal="center" vertical="center" wrapText="1"/>
    </xf>
    <xf numFmtId="0" fontId="50" fillId="0" borderId="98" xfId="0" applyFont="1" applyBorder="1" applyAlignment="1">
      <alignment horizontal="center" vertical="center" wrapText="1"/>
    </xf>
    <xf numFmtId="171" fontId="7" fillId="0" borderId="94" xfId="13" applyNumberFormat="1" applyFont="1" applyBorder="1" applyAlignment="1">
      <alignment horizontal="center"/>
    </xf>
    <xf numFmtId="171" fontId="7" fillId="0" borderId="36" xfId="13" applyNumberFormat="1" applyFont="1" applyBorder="1" applyAlignment="1">
      <alignment horizontal="center"/>
    </xf>
    <xf numFmtId="171" fontId="7" fillId="0" borderId="75" xfId="13" applyNumberFormat="1" applyFont="1" applyBorder="1" applyAlignment="1">
      <alignment horizontal="center"/>
    </xf>
    <xf numFmtId="171" fontId="7" fillId="0" borderId="95" xfId="13" applyNumberFormat="1" applyFont="1" applyBorder="1" applyAlignment="1">
      <alignment horizontal="center"/>
    </xf>
  </cellXfs>
  <cellStyles count="14">
    <cellStyle name="Lien hypertexte" xfId="8" builtinId="8"/>
    <cellStyle name="Milliers" xfId="13" builtinId="3"/>
    <cellStyle name="Milliers 2" xfId="2"/>
    <cellStyle name="Milliers 2 2" xfId="12"/>
    <cellStyle name="Normal" xfId="0" builtinId="0"/>
    <cellStyle name="Normal 10" xfId="4"/>
    <cellStyle name="Normal 2" xfId="7"/>
    <cellStyle name="Normal 3 3" xfId="5"/>
    <cellStyle name="Normal 4" xfId="9"/>
    <cellStyle name="Normal 4 3" xfId="10"/>
    <cellStyle name="Normal 9" xfId="6"/>
    <cellStyle name="Pourcentage" xfId="1" builtinId="5"/>
    <cellStyle name="Pourcentage 2" xfId="11"/>
    <cellStyle name="Pourcentage 2 2" xfId="3"/>
  </cellStyles>
  <dxfs count="0"/>
  <tableStyles count="0" defaultTableStyle="TableStyleMedium2" defaultPivotStyle="PivotStyleLight16"/>
  <colors>
    <mruColors>
      <color rgb="FF0036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i="0">
                <a:solidFill>
                  <a:schemeClr val="tx2"/>
                </a:solidFill>
              </a:rPr>
              <a:t>55-59 ans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'Fig 5.1'!$B$5</c:f>
              <c:strCache>
                <c:ptCount val="1"/>
                <c:pt idx="0">
                  <c:v>Ensemble</c:v>
                </c:pt>
              </c:strCache>
            </c:strRef>
          </c:tx>
          <c:spPr>
            <a:ln w="28575" cap="rnd">
              <a:solidFill>
                <a:schemeClr val="accent6">
                  <a:lumMod val="75000"/>
                </a:schemeClr>
              </a:solidFill>
              <a:round/>
            </a:ln>
            <a:effectLst/>
          </c:spPr>
          <c:marker>
            <c:symbol val="none"/>
          </c:marker>
          <c:cat>
            <c:numRef>
              <c:f>'Fig 5.1'!$C$4:$AU$4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5.1'!$C$5:$AU$5</c:f>
              <c:numCache>
                <c:formatCode>0.0%</c:formatCode>
                <c:ptCount val="45"/>
                <c:pt idx="0">
                  <c:v>0.60199999999999998</c:v>
                </c:pt>
                <c:pt idx="1">
                  <c:v>0.59699999999999998</c:v>
                </c:pt>
                <c:pt idx="2">
                  <c:v>0.61</c:v>
                </c:pt>
                <c:pt idx="3">
                  <c:v>0.59499999999999997</c:v>
                </c:pt>
                <c:pt idx="4">
                  <c:v>0.59299999999999997</c:v>
                </c:pt>
                <c:pt idx="5">
                  <c:v>0.58499999999999996</c:v>
                </c:pt>
                <c:pt idx="6">
                  <c:v>0.57100000000000006</c:v>
                </c:pt>
                <c:pt idx="7">
                  <c:v>0.53600000000000003</c:v>
                </c:pt>
                <c:pt idx="8">
                  <c:v>0.49200000000000005</c:v>
                </c:pt>
                <c:pt idx="9">
                  <c:v>0.47700000000000004</c:v>
                </c:pt>
                <c:pt idx="10">
                  <c:v>0.47200000000000003</c:v>
                </c:pt>
                <c:pt idx="11">
                  <c:v>0.47399999999999998</c:v>
                </c:pt>
                <c:pt idx="12">
                  <c:v>0.46700000000000003</c:v>
                </c:pt>
                <c:pt idx="13">
                  <c:v>0.47499999999999998</c:v>
                </c:pt>
                <c:pt idx="14">
                  <c:v>0.48100000000000004</c:v>
                </c:pt>
                <c:pt idx="15">
                  <c:v>0.48100000000000004</c:v>
                </c:pt>
                <c:pt idx="16">
                  <c:v>0.48299999999999998</c:v>
                </c:pt>
                <c:pt idx="17">
                  <c:v>0.48299999999999998</c:v>
                </c:pt>
                <c:pt idx="18">
                  <c:v>0.48200000000000004</c:v>
                </c:pt>
                <c:pt idx="19">
                  <c:v>0.47799999999999998</c:v>
                </c:pt>
                <c:pt idx="20">
                  <c:v>0.49299999999999999</c:v>
                </c:pt>
                <c:pt idx="21">
                  <c:v>0.48599999999999999</c:v>
                </c:pt>
                <c:pt idx="22">
                  <c:v>0.48499999999999999</c:v>
                </c:pt>
                <c:pt idx="23">
                  <c:v>0.47399999999999998</c:v>
                </c:pt>
                <c:pt idx="24">
                  <c:v>0.48499999999999999</c:v>
                </c:pt>
                <c:pt idx="25">
                  <c:v>0.48899999999999999</c:v>
                </c:pt>
                <c:pt idx="26">
                  <c:v>0.496</c:v>
                </c:pt>
                <c:pt idx="27">
                  <c:v>0.52</c:v>
                </c:pt>
                <c:pt idx="28">
                  <c:v>0.54299999999999993</c:v>
                </c:pt>
                <c:pt idx="29">
                  <c:v>0.54700000000000004</c:v>
                </c:pt>
                <c:pt idx="30">
                  <c:v>0.55100000000000005</c:v>
                </c:pt>
                <c:pt idx="31">
                  <c:v>0.54600000000000004</c:v>
                </c:pt>
                <c:pt idx="32">
                  <c:v>0.55299999999999994</c:v>
                </c:pt>
                <c:pt idx="33">
                  <c:v>0.56200000000000006</c:v>
                </c:pt>
                <c:pt idx="34">
                  <c:v>0.58299999999999996</c:v>
                </c:pt>
                <c:pt idx="35">
                  <c:v>0.60499999999999998</c:v>
                </c:pt>
                <c:pt idx="36">
                  <c:v>0.63700000000000001</c:v>
                </c:pt>
                <c:pt idx="37">
                  <c:v>0.67</c:v>
                </c:pt>
                <c:pt idx="38">
                  <c:v>0.67299999999999993</c:v>
                </c:pt>
                <c:pt idx="39">
                  <c:v>0.67900000000000005</c:v>
                </c:pt>
                <c:pt idx="40">
                  <c:v>0.68900000000000006</c:v>
                </c:pt>
                <c:pt idx="41">
                  <c:v>0.70400000000000007</c:v>
                </c:pt>
                <c:pt idx="42">
                  <c:v>0.71900000000000008</c:v>
                </c:pt>
                <c:pt idx="43">
                  <c:v>0.72199999999999998</c:v>
                </c:pt>
                <c:pt idx="44">
                  <c:v>0.72199999999999998</c:v>
                </c:pt>
              </c:numCache>
            </c:numRef>
          </c:val>
          <c:smooth val="0"/>
          <c:extLst>
            <c:ext xmlns:c16="http://schemas.microsoft.com/office/drawing/2014/chart" uri="{C3380CC4-5D6E-409C-BE32-E72D297353CC}">
              <c16:uniqueId val="{00000000-92A5-4C86-AC57-47AF51F42CEC}"/>
            </c:ext>
          </c:extLst>
        </c:ser>
        <c:ser>
          <c:idx val="2"/>
          <c:order val="1"/>
          <c:tx>
            <c:strRef>
              <c:f>'Fig 5.1'!$B$6</c:f>
              <c:strCache>
                <c:ptCount val="1"/>
                <c:pt idx="0">
                  <c:v>Femmes</c:v>
                </c:pt>
              </c:strCache>
            </c:strRef>
          </c:tx>
          <c:spPr>
            <a:ln w="28575" cap="rnd">
              <a:solidFill>
                <a:srgbClr val="7030A0"/>
              </a:solidFill>
              <a:round/>
            </a:ln>
            <a:effectLst/>
          </c:spPr>
          <c:marker>
            <c:symbol val="none"/>
          </c:marker>
          <c:cat>
            <c:numRef>
              <c:f>'Fig 5.1'!$C$4:$AU$4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5.1'!$C$6:$AU$6</c:f>
              <c:numCache>
                <c:formatCode>0.0%</c:formatCode>
                <c:ptCount val="45"/>
                <c:pt idx="0">
                  <c:v>0.41499999999999998</c:v>
                </c:pt>
                <c:pt idx="1">
                  <c:v>0.41299999999999998</c:v>
                </c:pt>
                <c:pt idx="2">
                  <c:v>0.42700000000000005</c:v>
                </c:pt>
                <c:pt idx="3">
                  <c:v>0.42399999999999999</c:v>
                </c:pt>
                <c:pt idx="4">
                  <c:v>0.42299999999999999</c:v>
                </c:pt>
                <c:pt idx="5">
                  <c:v>0.42499999999999999</c:v>
                </c:pt>
                <c:pt idx="6">
                  <c:v>0.41600000000000004</c:v>
                </c:pt>
                <c:pt idx="7">
                  <c:v>0.39399999999999996</c:v>
                </c:pt>
                <c:pt idx="8">
                  <c:v>0.36700000000000005</c:v>
                </c:pt>
                <c:pt idx="9">
                  <c:v>0.36499999999999999</c:v>
                </c:pt>
                <c:pt idx="10">
                  <c:v>0.36099999999999999</c:v>
                </c:pt>
                <c:pt idx="11">
                  <c:v>0.35899999999999999</c:v>
                </c:pt>
                <c:pt idx="12">
                  <c:v>0.36200000000000004</c:v>
                </c:pt>
                <c:pt idx="13">
                  <c:v>0.36899999999999999</c:v>
                </c:pt>
                <c:pt idx="14">
                  <c:v>0.37200000000000005</c:v>
                </c:pt>
                <c:pt idx="15">
                  <c:v>0.375</c:v>
                </c:pt>
                <c:pt idx="16">
                  <c:v>0.379</c:v>
                </c:pt>
                <c:pt idx="17">
                  <c:v>0.375</c:v>
                </c:pt>
                <c:pt idx="18">
                  <c:v>0.379</c:v>
                </c:pt>
                <c:pt idx="19">
                  <c:v>0.38200000000000001</c:v>
                </c:pt>
                <c:pt idx="20">
                  <c:v>0.41200000000000003</c:v>
                </c:pt>
                <c:pt idx="21">
                  <c:v>0.39700000000000002</c:v>
                </c:pt>
                <c:pt idx="22">
                  <c:v>0.4</c:v>
                </c:pt>
                <c:pt idx="23">
                  <c:v>0.38100000000000001</c:v>
                </c:pt>
                <c:pt idx="24">
                  <c:v>0.40799999999999997</c:v>
                </c:pt>
                <c:pt idx="25">
                  <c:v>0.42</c:v>
                </c:pt>
                <c:pt idx="26">
                  <c:v>0.42100000000000004</c:v>
                </c:pt>
                <c:pt idx="27">
                  <c:v>0.44500000000000001</c:v>
                </c:pt>
                <c:pt idx="28">
                  <c:v>0.48899999999999999</c:v>
                </c:pt>
                <c:pt idx="29">
                  <c:v>0.495</c:v>
                </c:pt>
                <c:pt idx="30">
                  <c:v>0.51200000000000001</c:v>
                </c:pt>
                <c:pt idx="31">
                  <c:v>0.51400000000000001</c:v>
                </c:pt>
                <c:pt idx="32">
                  <c:v>0.52100000000000002</c:v>
                </c:pt>
                <c:pt idx="33">
                  <c:v>0.53600000000000003</c:v>
                </c:pt>
                <c:pt idx="34">
                  <c:v>0.55500000000000005</c:v>
                </c:pt>
                <c:pt idx="35">
                  <c:v>0.56899999999999995</c:v>
                </c:pt>
                <c:pt idx="36">
                  <c:v>0.60199999999999998</c:v>
                </c:pt>
                <c:pt idx="37">
                  <c:v>0.63100000000000001</c:v>
                </c:pt>
                <c:pt idx="38">
                  <c:v>0.63500000000000001</c:v>
                </c:pt>
                <c:pt idx="39">
                  <c:v>0.64900000000000002</c:v>
                </c:pt>
                <c:pt idx="40">
                  <c:v>0.65700000000000003</c:v>
                </c:pt>
                <c:pt idx="41">
                  <c:v>0.67200000000000004</c:v>
                </c:pt>
                <c:pt idx="42">
                  <c:v>0.69200000000000006</c:v>
                </c:pt>
                <c:pt idx="43">
                  <c:v>0.68799999999999994</c:v>
                </c:pt>
                <c:pt idx="44">
                  <c:v>0.69099999999999995</c:v>
                </c:pt>
              </c:numCache>
            </c:numRef>
          </c:val>
          <c:smooth val="0"/>
          <c:extLst>
            <c:ext xmlns:c16="http://schemas.microsoft.com/office/drawing/2014/chart" uri="{C3380CC4-5D6E-409C-BE32-E72D297353CC}">
              <c16:uniqueId val="{00000001-92A5-4C86-AC57-47AF51F42CEC}"/>
            </c:ext>
          </c:extLst>
        </c:ser>
        <c:ser>
          <c:idx val="3"/>
          <c:order val="2"/>
          <c:tx>
            <c:strRef>
              <c:f>'Fig 5.1'!$B$7</c:f>
              <c:strCache>
                <c:ptCount val="1"/>
                <c:pt idx="0">
                  <c:v>Hommes</c:v>
                </c:pt>
              </c:strCache>
            </c:strRef>
          </c:tx>
          <c:spPr>
            <a:ln w="28575" cap="rnd">
              <a:solidFill>
                <a:schemeClr val="accent2"/>
              </a:solidFill>
              <a:round/>
            </a:ln>
            <a:effectLst/>
          </c:spPr>
          <c:marker>
            <c:symbol val="none"/>
          </c:marker>
          <c:cat>
            <c:numRef>
              <c:f>'Fig 5.1'!$C$4:$AU$4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5.1'!$C$7:$AU$7</c:f>
              <c:numCache>
                <c:formatCode>0.0%</c:formatCode>
                <c:ptCount val="45"/>
                <c:pt idx="0">
                  <c:v>0.80400000000000005</c:v>
                </c:pt>
                <c:pt idx="1">
                  <c:v>0.79799999999999993</c:v>
                </c:pt>
                <c:pt idx="2">
                  <c:v>0.80900000000000005</c:v>
                </c:pt>
                <c:pt idx="3">
                  <c:v>0.78400000000000003</c:v>
                </c:pt>
                <c:pt idx="4">
                  <c:v>0.78</c:v>
                </c:pt>
                <c:pt idx="5">
                  <c:v>0.76200000000000001</c:v>
                </c:pt>
                <c:pt idx="6">
                  <c:v>0.74</c:v>
                </c:pt>
                <c:pt idx="7">
                  <c:v>0.68900000000000006</c:v>
                </c:pt>
                <c:pt idx="8">
                  <c:v>0.63</c:v>
                </c:pt>
                <c:pt idx="9">
                  <c:v>0.59699999999999998</c:v>
                </c:pt>
                <c:pt idx="10">
                  <c:v>0.59299999999999997</c:v>
                </c:pt>
                <c:pt idx="11">
                  <c:v>0.59899999999999998</c:v>
                </c:pt>
                <c:pt idx="12">
                  <c:v>0.58099999999999996</c:v>
                </c:pt>
                <c:pt idx="13">
                  <c:v>0.58899999999999997</c:v>
                </c:pt>
                <c:pt idx="14">
                  <c:v>0.59699999999999998</c:v>
                </c:pt>
                <c:pt idx="15">
                  <c:v>0.59399999999999997</c:v>
                </c:pt>
                <c:pt idx="16">
                  <c:v>0.59599999999999997</c:v>
                </c:pt>
                <c:pt idx="17">
                  <c:v>0.60099999999999998</c:v>
                </c:pt>
                <c:pt idx="18">
                  <c:v>0.59099999999999997</c:v>
                </c:pt>
                <c:pt idx="19">
                  <c:v>0.57899999999999996</c:v>
                </c:pt>
                <c:pt idx="20">
                  <c:v>0.57600000000000007</c:v>
                </c:pt>
                <c:pt idx="21">
                  <c:v>0.57899999999999996</c:v>
                </c:pt>
                <c:pt idx="22">
                  <c:v>0.57499999999999996</c:v>
                </c:pt>
                <c:pt idx="23">
                  <c:v>0.56999999999999995</c:v>
                </c:pt>
                <c:pt idx="24">
                  <c:v>0.56499999999999995</c:v>
                </c:pt>
                <c:pt idx="25">
                  <c:v>0.56100000000000005</c:v>
                </c:pt>
                <c:pt idx="26">
                  <c:v>0.57399999999999995</c:v>
                </c:pt>
                <c:pt idx="27">
                  <c:v>0.59799999999999998</c:v>
                </c:pt>
                <c:pt idx="28">
                  <c:v>0.59899999999999998</c:v>
                </c:pt>
                <c:pt idx="29">
                  <c:v>0.60099999999999998</c:v>
                </c:pt>
                <c:pt idx="30">
                  <c:v>0.59099999999999997</c:v>
                </c:pt>
                <c:pt idx="31">
                  <c:v>0.58099999999999996</c:v>
                </c:pt>
                <c:pt idx="32">
                  <c:v>0.58599999999999997</c:v>
                </c:pt>
                <c:pt idx="33">
                  <c:v>0.59</c:v>
                </c:pt>
                <c:pt idx="34">
                  <c:v>0.61299999999999999</c:v>
                </c:pt>
                <c:pt idx="35">
                  <c:v>0.64300000000000002</c:v>
                </c:pt>
                <c:pt idx="36">
                  <c:v>0.67500000000000004</c:v>
                </c:pt>
                <c:pt idx="37">
                  <c:v>0.71200000000000008</c:v>
                </c:pt>
                <c:pt idx="38">
                  <c:v>0.71499999999999997</c:v>
                </c:pt>
                <c:pt idx="39">
                  <c:v>0.71099999999999997</c:v>
                </c:pt>
                <c:pt idx="40">
                  <c:v>0.72400000000000009</c:v>
                </c:pt>
                <c:pt idx="41">
                  <c:v>0.73799999999999999</c:v>
                </c:pt>
                <c:pt idx="42">
                  <c:v>0.74900000000000011</c:v>
                </c:pt>
                <c:pt idx="43">
                  <c:v>0.75700000000000001</c:v>
                </c:pt>
                <c:pt idx="44">
                  <c:v>0.755</c:v>
                </c:pt>
              </c:numCache>
            </c:numRef>
          </c:val>
          <c:smooth val="0"/>
          <c:extLst>
            <c:ext xmlns:c16="http://schemas.microsoft.com/office/drawing/2014/chart" uri="{C3380CC4-5D6E-409C-BE32-E72D297353CC}">
              <c16:uniqueId val="{00000002-92A5-4C86-AC57-47AF51F42CEC}"/>
            </c:ext>
          </c:extLst>
        </c:ser>
        <c:dLbls>
          <c:showLegendKey val="0"/>
          <c:showVal val="0"/>
          <c:showCatName val="0"/>
          <c:showSerName val="0"/>
          <c:showPercent val="0"/>
          <c:showBubbleSize val="0"/>
        </c:dLbls>
        <c:smooth val="0"/>
        <c:axId val="1967665808"/>
        <c:axId val="1967666224"/>
      </c:lineChart>
      <c:catAx>
        <c:axId val="196766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6224"/>
        <c:crosses val="autoZero"/>
        <c:auto val="1"/>
        <c:lblAlgn val="ctr"/>
        <c:lblOffset val="100"/>
        <c:noMultiLvlLbl val="0"/>
      </c:catAx>
      <c:valAx>
        <c:axId val="196766622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solidFill>
                      <a:sysClr val="windowText" lastClr="000000"/>
                    </a:solidFill>
                  </a:rPr>
                  <a:t>en</a:t>
                </a:r>
                <a:r>
                  <a:rPr lang="fr-FR" b="1" baseline="0">
                    <a:solidFill>
                      <a:sysClr val="windowText" lastClr="000000"/>
                    </a:solidFill>
                  </a:rPr>
                  <a:t> % de la tranche d'âge</a:t>
                </a:r>
                <a:endParaRPr lang="fr-FR" b="1">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5808"/>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840268963392658E-2"/>
          <c:y val="4.9216984897748804E-2"/>
          <c:w val="0.93749932272215453"/>
          <c:h val="0.58879896112351415"/>
        </c:manualLayout>
      </c:layout>
      <c:barChart>
        <c:barDir val="col"/>
        <c:grouping val="clustered"/>
        <c:varyColors val="0"/>
        <c:ser>
          <c:idx val="0"/>
          <c:order val="0"/>
          <c:tx>
            <c:strRef>
              <c:f>'Fig 5.7'!$C$3</c:f>
              <c:strCache>
                <c:ptCount val="1"/>
                <c:pt idx="0">
                  <c:v>Moins de 57 ans</c:v>
                </c:pt>
              </c:strCache>
            </c:strRef>
          </c:tx>
          <c:spPr>
            <a:solidFill>
              <a:schemeClr val="accent1"/>
            </a:solidFill>
            <a:ln>
              <a:noFill/>
            </a:ln>
            <a:effectLst/>
          </c:spPr>
          <c:invertIfNegative val="0"/>
          <c:cat>
            <c:strRef>
              <c:f>'Fig 5.7'!$B$4:$B$12</c:f>
              <c:strCache>
                <c:ptCount val="9"/>
                <c:pt idx="0">
                  <c:v>CNAV</c:v>
                </c:pt>
                <c:pt idx="1">
                  <c:v>MSA salariés</c:v>
                </c:pt>
                <c:pt idx="2">
                  <c:v>MSA non-salariés</c:v>
                </c:pt>
                <c:pt idx="3">
                  <c:v>SSI base</c:v>
                </c:pt>
                <c:pt idx="4">
                  <c:v>CNAVPL</c:v>
                </c:pt>
                <c:pt idx="5">
                  <c:v>Fonction publique civile de l’État</c:v>
                </c:pt>
                <c:pt idx="6">
                  <c:v>Fonction publique militaire de l’État</c:v>
                </c:pt>
                <c:pt idx="7">
                  <c:v>CNRACL</c:v>
                </c:pt>
                <c:pt idx="8">
                  <c:v>Tous régimes</c:v>
                </c:pt>
              </c:strCache>
            </c:strRef>
          </c:cat>
          <c:val>
            <c:numRef>
              <c:f>'Fig 5.7'!$C$4:$C$12</c:f>
              <c:numCache>
                <c:formatCode>0.0</c:formatCode>
                <c:ptCount val="9"/>
                <c:pt idx="0">
                  <c:v>0.2</c:v>
                </c:pt>
                <c:pt idx="1">
                  <c:v>0.2</c:v>
                </c:pt>
                <c:pt idx="2">
                  <c:v>0.2</c:v>
                </c:pt>
                <c:pt idx="3">
                  <c:v>0.1</c:v>
                </c:pt>
                <c:pt idx="4">
                  <c:v>0</c:v>
                </c:pt>
                <c:pt idx="5">
                  <c:v>2.7883148600413299</c:v>
                </c:pt>
                <c:pt idx="6">
                  <c:v>79.483311333207624</c:v>
                </c:pt>
                <c:pt idx="7">
                  <c:v>0.5</c:v>
                </c:pt>
                <c:pt idx="8">
                  <c:v>1.844086112394681</c:v>
                </c:pt>
              </c:numCache>
            </c:numRef>
          </c:val>
          <c:extLst>
            <c:ext xmlns:c16="http://schemas.microsoft.com/office/drawing/2014/chart" uri="{C3380CC4-5D6E-409C-BE32-E72D297353CC}">
              <c16:uniqueId val="{00000000-E7FD-4CC5-8D00-13565F719F96}"/>
            </c:ext>
          </c:extLst>
        </c:ser>
        <c:ser>
          <c:idx val="1"/>
          <c:order val="1"/>
          <c:tx>
            <c:strRef>
              <c:f>'Fig 5.7'!$D$3</c:f>
              <c:strCache>
                <c:ptCount val="1"/>
                <c:pt idx="0">
                  <c:v>57 à 59 ans</c:v>
                </c:pt>
              </c:strCache>
            </c:strRef>
          </c:tx>
          <c:spPr>
            <a:solidFill>
              <a:schemeClr val="accent2"/>
            </a:solidFill>
            <a:ln>
              <a:noFill/>
            </a:ln>
            <a:effectLst/>
          </c:spPr>
          <c:invertIfNegative val="0"/>
          <c:cat>
            <c:strRef>
              <c:f>'Fig 5.7'!$B$4:$B$12</c:f>
              <c:strCache>
                <c:ptCount val="9"/>
                <c:pt idx="0">
                  <c:v>CNAV</c:v>
                </c:pt>
                <c:pt idx="1">
                  <c:v>MSA salariés</c:v>
                </c:pt>
                <c:pt idx="2">
                  <c:v>MSA non-salariés</c:v>
                </c:pt>
                <c:pt idx="3">
                  <c:v>SSI base</c:v>
                </c:pt>
                <c:pt idx="4">
                  <c:v>CNAVPL</c:v>
                </c:pt>
                <c:pt idx="5">
                  <c:v>Fonction publique civile de l’État</c:v>
                </c:pt>
                <c:pt idx="6">
                  <c:v>Fonction publique militaire de l’État</c:v>
                </c:pt>
                <c:pt idx="7">
                  <c:v>CNRACL</c:v>
                </c:pt>
                <c:pt idx="8">
                  <c:v>Tous régimes</c:v>
                </c:pt>
              </c:strCache>
            </c:strRef>
          </c:cat>
          <c:val>
            <c:numRef>
              <c:f>'Fig 5.7'!$D$4:$D$12</c:f>
              <c:numCache>
                <c:formatCode>0.0</c:formatCode>
                <c:ptCount val="9"/>
                <c:pt idx="0">
                  <c:v>0.1</c:v>
                </c:pt>
                <c:pt idx="1">
                  <c:v>0.1</c:v>
                </c:pt>
                <c:pt idx="2">
                  <c:v>0</c:v>
                </c:pt>
                <c:pt idx="3">
                  <c:v>0</c:v>
                </c:pt>
                <c:pt idx="4">
                  <c:v>0</c:v>
                </c:pt>
                <c:pt idx="5">
                  <c:v>8.8840879203456691</c:v>
                </c:pt>
                <c:pt idx="6">
                  <c:v>17.914388082217613</c:v>
                </c:pt>
                <c:pt idx="7">
                  <c:v>12.62282813821826</c:v>
                </c:pt>
                <c:pt idx="8">
                  <c:v>2.6909881050882247</c:v>
                </c:pt>
              </c:numCache>
            </c:numRef>
          </c:val>
          <c:extLst>
            <c:ext xmlns:c16="http://schemas.microsoft.com/office/drawing/2014/chart" uri="{C3380CC4-5D6E-409C-BE32-E72D297353CC}">
              <c16:uniqueId val="{00000001-E7FD-4CC5-8D00-13565F719F96}"/>
            </c:ext>
          </c:extLst>
        </c:ser>
        <c:ser>
          <c:idx val="2"/>
          <c:order val="2"/>
          <c:tx>
            <c:strRef>
              <c:f>'Fig 5.7'!$E$3</c:f>
              <c:strCache>
                <c:ptCount val="1"/>
                <c:pt idx="0">
                  <c:v>Entre 60
et 61 ans</c:v>
                </c:pt>
              </c:strCache>
            </c:strRef>
          </c:tx>
          <c:spPr>
            <a:solidFill>
              <a:schemeClr val="accent3"/>
            </a:solidFill>
            <a:ln>
              <a:noFill/>
            </a:ln>
            <a:effectLst/>
          </c:spPr>
          <c:invertIfNegative val="0"/>
          <c:cat>
            <c:strRef>
              <c:f>'Fig 5.7'!$B$4:$B$12</c:f>
              <c:strCache>
                <c:ptCount val="9"/>
                <c:pt idx="0">
                  <c:v>CNAV</c:v>
                </c:pt>
                <c:pt idx="1">
                  <c:v>MSA salariés</c:v>
                </c:pt>
                <c:pt idx="2">
                  <c:v>MSA non-salariés</c:v>
                </c:pt>
                <c:pt idx="3">
                  <c:v>SSI base</c:v>
                </c:pt>
                <c:pt idx="4">
                  <c:v>CNAVPL</c:v>
                </c:pt>
                <c:pt idx="5">
                  <c:v>Fonction publique civile de l’État</c:v>
                </c:pt>
                <c:pt idx="6">
                  <c:v>Fonction publique militaire de l’État</c:v>
                </c:pt>
                <c:pt idx="7">
                  <c:v>CNRACL</c:v>
                </c:pt>
                <c:pt idx="8">
                  <c:v>Tous régimes</c:v>
                </c:pt>
              </c:strCache>
            </c:strRef>
          </c:cat>
          <c:val>
            <c:numRef>
              <c:f>'Fig 5.7'!$E$4:$E$12</c:f>
              <c:numCache>
                <c:formatCode>0.0</c:formatCode>
                <c:ptCount val="9"/>
                <c:pt idx="0">
                  <c:v>22.574451306791072</c:v>
                </c:pt>
                <c:pt idx="1">
                  <c:v>25.290534313394925</c:v>
                </c:pt>
                <c:pt idx="2">
                  <c:v>25.764490391481171</c:v>
                </c:pt>
                <c:pt idx="3">
                  <c:v>19.206761712772934</c:v>
                </c:pt>
                <c:pt idx="4">
                  <c:v>3.2600454890068233</c:v>
                </c:pt>
                <c:pt idx="5">
                  <c:v>21.294382866804433</c:v>
                </c:pt>
                <c:pt idx="6">
                  <c:v>0.30000000000000004</c:v>
                </c:pt>
                <c:pt idx="7">
                  <c:v>30.617557102882802</c:v>
                </c:pt>
                <c:pt idx="8">
                  <c:v>22.039930871995455</c:v>
                </c:pt>
              </c:numCache>
            </c:numRef>
          </c:val>
          <c:extLst>
            <c:ext xmlns:c16="http://schemas.microsoft.com/office/drawing/2014/chart" uri="{C3380CC4-5D6E-409C-BE32-E72D297353CC}">
              <c16:uniqueId val="{00000002-E7FD-4CC5-8D00-13565F719F96}"/>
            </c:ext>
          </c:extLst>
        </c:ser>
        <c:ser>
          <c:idx val="3"/>
          <c:order val="3"/>
          <c:tx>
            <c:strRef>
              <c:f>'Fig 5.7'!$F$3</c:f>
              <c:strCache>
                <c:ptCount val="1"/>
                <c:pt idx="0">
                  <c:v>62 ans</c:v>
                </c:pt>
              </c:strCache>
            </c:strRef>
          </c:tx>
          <c:spPr>
            <a:solidFill>
              <a:schemeClr val="accent4"/>
            </a:solidFill>
            <a:ln>
              <a:noFill/>
            </a:ln>
            <a:effectLst/>
          </c:spPr>
          <c:invertIfNegative val="0"/>
          <c:cat>
            <c:strRef>
              <c:f>'Fig 5.7'!$B$4:$B$12</c:f>
              <c:strCache>
                <c:ptCount val="9"/>
                <c:pt idx="0">
                  <c:v>CNAV</c:v>
                </c:pt>
                <c:pt idx="1">
                  <c:v>MSA salariés</c:v>
                </c:pt>
                <c:pt idx="2">
                  <c:v>MSA non-salariés</c:v>
                </c:pt>
                <c:pt idx="3">
                  <c:v>SSI base</c:v>
                </c:pt>
                <c:pt idx="4">
                  <c:v>CNAVPL</c:v>
                </c:pt>
                <c:pt idx="5">
                  <c:v>Fonction publique civile de l’État</c:v>
                </c:pt>
                <c:pt idx="6">
                  <c:v>Fonction publique militaire de l’État</c:v>
                </c:pt>
                <c:pt idx="7">
                  <c:v>CNRACL</c:v>
                </c:pt>
                <c:pt idx="8">
                  <c:v>Tous régimes</c:v>
                </c:pt>
              </c:strCache>
            </c:strRef>
          </c:cat>
          <c:val>
            <c:numRef>
              <c:f>'Fig 5.7'!$F$4:$F$12</c:f>
              <c:numCache>
                <c:formatCode>0.0</c:formatCode>
                <c:ptCount val="9"/>
                <c:pt idx="0">
                  <c:v>37.873747548110053</c:v>
                </c:pt>
                <c:pt idx="1">
                  <c:v>35.111380852833413</c:v>
                </c:pt>
                <c:pt idx="2">
                  <c:v>32.920430908695785</c:v>
                </c:pt>
                <c:pt idx="3">
                  <c:v>30.544288732907489</c:v>
                </c:pt>
                <c:pt idx="4">
                  <c:v>34.108331227360793</c:v>
                </c:pt>
                <c:pt idx="5">
                  <c:v>25.085478113845575</c:v>
                </c:pt>
                <c:pt idx="6">
                  <c:v>0.61286064491797099</c:v>
                </c:pt>
                <c:pt idx="7">
                  <c:v>25.061007353419665</c:v>
                </c:pt>
                <c:pt idx="8">
                  <c:v>34.461208209363662</c:v>
                </c:pt>
              </c:numCache>
            </c:numRef>
          </c:val>
          <c:extLst>
            <c:ext xmlns:c16="http://schemas.microsoft.com/office/drawing/2014/chart" uri="{C3380CC4-5D6E-409C-BE32-E72D297353CC}">
              <c16:uniqueId val="{00000003-E7FD-4CC5-8D00-13565F719F96}"/>
            </c:ext>
          </c:extLst>
        </c:ser>
        <c:ser>
          <c:idx val="4"/>
          <c:order val="4"/>
          <c:tx>
            <c:strRef>
              <c:f>'Fig 5.7'!$G$3</c:f>
              <c:strCache>
                <c:ptCount val="1"/>
                <c:pt idx="0">
                  <c:v>63 à 64 ans</c:v>
                </c:pt>
              </c:strCache>
            </c:strRef>
          </c:tx>
          <c:spPr>
            <a:solidFill>
              <a:srgbClr val="604A7B"/>
            </a:solidFill>
            <a:ln>
              <a:solidFill>
                <a:srgbClr val="604A7B"/>
              </a:solidFill>
            </a:ln>
            <a:effectLst/>
          </c:spPr>
          <c:invertIfNegative val="0"/>
          <c:cat>
            <c:strRef>
              <c:f>'Fig 5.7'!$B$4:$B$12</c:f>
              <c:strCache>
                <c:ptCount val="9"/>
                <c:pt idx="0">
                  <c:v>CNAV</c:v>
                </c:pt>
                <c:pt idx="1">
                  <c:v>MSA salariés</c:v>
                </c:pt>
                <c:pt idx="2">
                  <c:v>MSA non-salariés</c:v>
                </c:pt>
                <c:pt idx="3">
                  <c:v>SSI base</c:v>
                </c:pt>
                <c:pt idx="4">
                  <c:v>CNAVPL</c:v>
                </c:pt>
                <c:pt idx="5">
                  <c:v>Fonction publique civile de l’État</c:v>
                </c:pt>
                <c:pt idx="6">
                  <c:v>Fonction publique militaire de l’État</c:v>
                </c:pt>
                <c:pt idx="7">
                  <c:v>CNRACL</c:v>
                </c:pt>
                <c:pt idx="8">
                  <c:v>Tous régimes</c:v>
                </c:pt>
              </c:strCache>
            </c:strRef>
          </c:cat>
          <c:val>
            <c:numRef>
              <c:f>'Fig 5.7'!$G$4:$G$12</c:f>
              <c:numCache>
                <c:formatCode>0.0</c:formatCode>
                <c:ptCount val="9"/>
                <c:pt idx="0">
                  <c:v>18.022550760748555</c:v>
                </c:pt>
                <c:pt idx="1">
                  <c:v>15.357295389664396</c:v>
                </c:pt>
                <c:pt idx="2">
                  <c:v>17.761013318431591</c:v>
                </c:pt>
                <c:pt idx="3">
                  <c:v>17.75678235737012</c:v>
                </c:pt>
                <c:pt idx="4">
                  <c:v>17.268974812568445</c:v>
                </c:pt>
                <c:pt idx="5">
                  <c:v>24.157430020665039</c:v>
                </c:pt>
                <c:pt idx="6">
                  <c:v>0.05</c:v>
                </c:pt>
                <c:pt idx="7">
                  <c:v>18.713802303637664</c:v>
                </c:pt>
                <c:pt idx="8">
                  <c:v>17.365507884515601</c:v>
                </c:pt>
              </c:numCache>
            </c:numRef>
          </c:val>
          <c:extLst>
            <c:ext xmlns:c16="http://schemas.microsoft.com/office/drawing/2014/chart" uri="{C3380CC4-5D6E-409C-BE32-E72D297353CC}">
              <c16:uniqueId val="{00000004-E7FD-4CC5-8D00-13565F719F96}"/>
            </c:ext>
          </c:extLst>
        </c:ser>
        <c:ser>
          <c:idx val="5"/>
          <c:order val="5"/>
          <c:tx>
            <c:strRef>
              <c:f>'Fig 5.7'!$H$3</c:f>
              <c:strCache>
                <c:ptCount val="1"/>
                <c:pt idx="0">
                  <c:v>65 ans
ou plus</c:v>
                </c:pt>
              </c:strCache>
            </c:strRef>
          </c:tx>
          <c:spPr>
            <a:solidFill>
              <a:schemeClr val="accent6"/>
            </a:solidFill>
            <a:ln>
              <a:noFill/>
            </a:ln>
            <a:effectLst/>
          </c:spPr>
          <c:invertIfNegative val="0"/>
          <c:cat>
            <c:strRef>
              <c:f>'Fig 5.7'!$B$4:$B$12</c:f>
              <c:strCache>
                <c:ptCount val="9"/>
                <c:pt idx="0">
                  <c:v>CNAV</c:v>
                </c:pt>
                <c:pt idx="1">
                  <c:v>MSA salariés</c:v>
                </c:pt>
                <c:pt idx="2">
                  <c:v>MSA non-salariés</c:v>
                </c:pt>
                <c:pt idx="3">
                  <c:v>SSI base</c:v>
                </c:pt>
                <c:pt idx="4">
                  <c:v>CNAVPL</c:v>
                </c:pt>
                <c:pt idx="5">
                  <c:v>Fonction publique civile de l’État</c:v>
                </c:pt>
                <c:pt idx="6">
                  <c:v>Fonction publique militaire de l’État</c:v>
                </c:pt>
                <c:pt idx="7">
                  <c:v>CNRACL</c:v>
                </c:pt>
                <c:pt idx="8">
                  <c:v>Tous régimes</c:v>
                </c:pt>
              </c:strCache>
            </c:strRef>
          </c:cat>
          <c:val>
            <c:numRef>
              <c:f>'Fig 5.7'!$H$4:$H$12</c:f>
              <c:numCache>
                <c:formatCode>0.0</c:formatCode>
                <c:ptCount val="9"/>
                <c:pt idx="0">
                  <c:v>21.234360918199648</c:v>
                </c:pt>
                <c:pt idx="1">
                  <c:v>23.948569244947961</c:v>
                </c:pt>
                <c:pt idx="2">
                  <c:v>23.352270963335506</c:v>
                </c:pt>
                <c:pt idx="3">
                  <c:v>32.397444927501027</c:v>
                </c:pt>
                <c:pt idx="4">
                  <c:v>45.337376800606521</c:v>
                </c:pt>
                <c:pt idx="5">
                  <c:v>17.81326319744505</c:v>
                </c:pt>
                <c:pt idx="6">
                  <c:v>1.6274372996417124</c:v>
                </c:pt>
                <c:pt idx="7">
                  <c:v>12.488611960694996</c:v>
                </c:pt>
                <c:pt idx="8">
                  <c:v>21.15494139770809</c:v>
                </c:pt>
              </c:numCache>
            </c:numRef>
          </c:val>
          <c:extLst>
            <c:ext xmlns:c16="http://schemas.microsoft.com/office/drawing/2014/chart" uri="{C3380CC4-5D6E-409C-BE32-E72D297353CC}">
              <c16:uniqueId val="{00000005-E7FD-4CC5-8D00-13565F719F96}"/>
            </c:ext>
          </c:extLst>
        </c:ser>
        <c:dLbls>
          <c:showLegendKey val="0"/>
          <c:showVal val="0"/>
          <c:showCatName val="0"/>
          <c:showSerName val="0"/>
          <c:showPercent val="0"/>
          <c:showBubbleSize val="0"/>
        </c:dLbls>
        <c:gapWidth val="219"/>
        <c:overlap val="-27"/>
        <c:axId val="525963584"/>
        <c:axId val="525982720"/>
      </c:barChart>
      <c:catAx>
        <c:axId val="52596358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25982720"/>
        <c:crosses val="autoZero"/>
        <c:auto val="1"/>
        <c:lblAlgn val="ctr"/>
        <c:lblOffset val="100"/>
        <c:noMultiLvlLbl val="0"/>
      </c:catAx>
      <c:valAx>
        <c:axId val="5259827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25963584"/>
        <c:crosses val="autoZero"/>
        <c:crossBetween val="between"/>
      </c:valAx>
      <c:spPr>
        <a:noFill/>
        <a:ln>
          <a:solidFill>
            <a:schemeClr val="tx1"/>
          </a:solidFill>
        </a:ln>
        <a:effectLst/>
      </c:spPr>
    </c:plotArea>
    <c:legend>
      <c:legendPos val="b"/>
      <c:layout>
        <c:manualLayout>
          <c:xMode val="edge"/>
          <c:yMode val="edge"/>
          <c:x val="7.4604142533879023E-2"/>
          <c:y val="0.86688937029386803"/>
          <c:w val="0.89904894006193103"/>
          <c:h val="0.124162086997450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87478704190192E-2"/>
          <c:y val="4.7311827956989246E-2"/>
          <c:w val="0.90974023499664247"/>
          <c:h val="0.75452307171281008"/>
        </c:manualLayout>
      </c:layout>
      <c:lineChart>
        <c:grouping val="standard"/>
        <c:varyColors val="0"/>
        <c:ser>
          <c:idx val="0"/>
          <c:order val="0"/>
          <c:tx>
            <c:strRef>
              <c:f>'Fig 5.8'!$B$5</c:f>
              <c:strCache>
                <c:ptCount val="1"/>
                <c:pt idx="0">
                  <c:v>CNAV</c:v>
                </c:pt>
              </c:strCache>
            </c:strRef>
          </c:tx>
          <c:spPr>
            <a:ln w="28575" cap="rnd">
              <a:solidFill>
                <a:srgbClr val="002060"/>
              </a:solidFill>
              <a:round/>
            </a:ln>
            <a:effectLst/>
          </c:spPr>
          <c:marker>
            <c:symbol val="none"/>
          </c:marker>
          <c:cat>
            <c:numRef>
              <c:f>'Fig 5.8'!$C$4:$R$4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5.8'!$C$5:$R$5</c:f>
              <c:numCache>
                <c:formatCode>_-* #\ ##0.0\ _€_-;\-* #\ ##0.0\ _€_-;_-* "-"??\ _€_-;_-@_-</c:formatCode>
                <c:ptCount val="16"/>
                <c:pt idx="8">
                  <c:v>62.2</c:v>
                </c:pt>
                <c:pt idx="9">
                  <c:v>62.3</c:v>
                </c:pt>
                <c:pt idx="10">
                  <c:v>62.4</c:v>
                </c:pt>
                <c:pt idx="11">
                  <c:v>62.6</c:v>
                </c:pt>
                <c:pt idx="12">
                  <c:v>62.9</c:v>
                </c:pt>
                <c:pt idx="13">
                  <c:v>62.9</c:v>
                </c:pt>
                <c:pt idx="14">
                  <c:v>63</c:v>
                </c:pt>
                <c:pt idx="15">
                  <c:v>63.1</c:v>
                </c:pt>
              </c:numCache>
            </c:numRef>
          </c:val>
          <c:smooth val="0"/>
          <c:extLst>
            <c:ext xmlns:c16="http://schemas.microsoft.com/office/drawing/2014/chart" uri="{C3380CC4-5D6E-409C-BE32-E72D297353CC}">
              <c16:uniqueId val="{00000000-ABA5-4E4D-B9CB-17B6B3C69CE3}"/>
            </c:ext>
          </c:extLst>
        </c:ser>
        <c:ser>
          <c:idx val="1"/>
          <c:order val="1"/>
          <c:tx>
            <c:strRef>
              <c:f>'Fig 5.8'!$B$6</c:f>
              <c:strCache>
                <c:ptCount val="1"/>
                <c:pt idx="0">
                  <c:v>Fonction publique civile de l’État</c:v>
                </c:pt>
              </c:strCache>
            </c:strRef>
          </c:tx>
          <c:spPr>
            <a:ln w="28575" cap="rnd">
              <a:solidFill>
                <a:schemeClr val="accent2"/>
              </a:solidFill>
              <a:round/>
            </a:ln>
            <a:effectLst/>
          </c:spPr>
          <c:marker>
            <c:symbol val="none"/>
          </c:marker>
          <c:cat>
            <c:numRef>
              <c:f>'Fig 5.8'!$C$4:$R$4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5.8'!$C$6:$R$6</c:f>
              <c:numCache>
                <c:formatCode>_-* #\ ##0.0\ _€_-;\-* #\ ##0.0\ _€_-;_-* "-"??\ _€_-;_-@_-</c:formatCode>
                <c:ptCount val="16"/>
                <c:pt idx="6">
                  <c:v>59.51</c:v>
                </c:pt>
                <c:pt idx="7">
                  <c:v>59.63</c:v>
                </c:pt>
                <c:pt idx="8">
                  <c:v>60.01</c:v>
                </c:pt>
                <c:pt idx="9">
                  <c:v>60.27</c:v>
                </c:pt>
                <c:pt idx="10">
                  <c:v>60.55</c:v>
                </c:pt>
                <c:pt idx="11">
                  <c:v>60.88</c:v>
                </c:pt>
                <c:pt idx="12">
                  <c:v>61.17</c:v>
                </c:pt>
                <c:pt idx="13">
                  <c:v>61.35</c:v>
                </c:pt>
                <c:pt idx="14">
                  <c:v>61.56</c:v>
                </c:pt>
                <c:pt idx="15">
                  <c:v>61.57</c:v>
                </c:pt>
              </c:numCache>
            </c:numRef>
          </c:val>
          <c:smooth val="0"/>
          <c:extLst>
            <c:ext xmlns:c16="http://schemas.microsoft.com/office/drawing/2014/chart" uri="{C3380CC4-5D6E-409C-BE32-E72D297353CC}">
              <c16:uniqueId val="{00000001-ABA5-4E4D-B9CB-17B6B3C69CE3}"/>
            </c:ext>
          </c:extLst>
        </c:ser>
        <c:ser>
          <c:idx val="2"/>
          <c:order val="2"/>
          <c:tx>
            <c:strRef>
              <c:f>'Fig 5.8'!$B$7</c:f>
              <c:strCache>
                <c:ptCount val="1"/>
                <c:pt idx="0">
                  <c:v>SSI</c:v>
                </c:pt>
              </c:strCache>
            </c:strRef>
          </c:tx>
          <c:spPr>
            <a:ln w="28575" cap="rnd">
              <a:solidFill>
                <a:schemeClr val="tx2"/>
              </a:solidFill>
              <a:round/>
            </a:ln>
            <a:effectLst/>
          </c:spPr>
          <c:marker>
            <c:symbol val="none"/>
          </c:marker>
          <c:cat>
            <c:numRef>
              <c:f>'Fig 5.8'!$C$4:$R$4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5.8'!$C$7:$R$7</c:f>
              <c:numCache>
                <c:formatCode>_-* #\ ##0.0\ _€_-;\-* #\ ##0.0\ _€_-;_-* "-"??\ _€_-;_-@_-</c:formatCode>
                <c:ptCount val="16"/>
                <c:pt idx="5">
                  <c:v>59.931128261026451</c:v>
                </c:pt>
                <c:pt idx="6">
                  <c:v>60.364653763358099</c:v>
                </c:pt>
                <c:pt idx="7">
                  <c:v>60.829161647899241</c:v>
                </c:pt>
                <c:pt idx="8">
                  <c:v>61.274599278410392</c:v>
                </c:pt>
                <c:pt idx="9">
                  <c:v>61.231414528022484</c:v>
                </c:pt>
                <c:pt idx="10">
                  <c:v>61.70721529149769</c:v>
                </c:pt>
                <c:pt idx="11">
                  <c:v>61.912141577582247</c:v>
                </c:pt>
                <c:pt idx="12">
                  <c:v>61.967869265643003</c:v>
                </c:pt>
                <c:pt idx="13">
                  <c:v>62.345600818394544</c:v>
                </c:pt>
                <c:pt idx="14">
                  <c:v>62.844135274556216</c:v>
                </c:pt>
                <c:pt idx="15">
                  <c:v>63.116060067271142</c:v>
                </c:pt>
              </c:numCache>
            </c:numRef>
          </c:val>
          <c:smooth val="0"/>
          <c:extLst>
            <c:ext xmlns:c16="http://schemas.microsoft.com/office/drawing/2014/chart" uri="{C3380CC4-5D6E-409C-BE32-E72D297353CC}">
              <c16:uniqueId val="{00000002-ABA5-4E4D-B9CB-17B6B3C69CE3}"/>
            </c:ext>
          </c:extLst>
        </c:ser>
        <c:ser>
          <c:idx val="3"/>
          <c:order val="3"/>
          <c:tx>
            <c:strRef>
              <c:f>'Fig 5.8'!$B$8</c:f>
              <c:strCache>
                <c:ptCount val="1"/>
                <c:pt idx="0">
                  <c:v>CNIEG</c:v>
                </c:pt>
              </c:strCache>
            </c:strRef>
          </c:tx>
          <c:spPr>
            <a:ln w="28575" cap="rnd">
              <a:solidFill>
                <a:schemeClr val="accent6">
                  <a:lumMod val="75000"/>
                </a:schemeClr>
              </a:solidFill>
              <a:round/>
            </a:ln>
            <a:effectLst/>
          </c:spPr>
          <c:marker>
            <c:symbol val="none"/>
          </c:marker>
          <c:cat>
            <c:numRef>
              <c:f>'Fig 5.8'!$C$4:$R$4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5.8'!$C$8:$R$8</c:f>
              <c:numCache>
                <c:formatCode>_-* #\ ##0.0\ _€_-;\-* #\ ##0.0\ _€_-;_-* "-"??\ _€_-;_-@_-</c:formatCode>
                <c:ptCount val="16"/>
                <c:pt idx="0">
                  <c:v>55.5</c:v>
                </c:pt>
                <c:pt idx="1">
                  <c:v>55.9</c:v>
                </c:pt>
                <c:pt idx="2">
                  <c:v>56.1</c:v>
                </c:pt>
                <c:pt idx="3">
                  <c:v>56.3</c:v>
                </c:pt>
                <c:pt idx="4">
                  <c:v>56.4</c:v>
                </c:pt>
                <c:pt idx="5">
                  <c:v>56.6</c:v>
                </c:pt>
                <c:pt idx="6">
                  <c:v>56.8</c:v>
                </c:pt>
                <c:pt idx="7">
                  <c:v>57</c:v>
                </c:pt>
                <c:pt idx="8">
                  <c:v>57.2</c:v>
                </c:pt>
                <c:pt idx="9">
                  <c:v>57.5</c:v>
                </c:pt>
                <c:pt idx="10">
                  <c:v>57.6</c:v>
                </c:pt>
                <c:pt idx="11">
                  <c:v>57.8</c:v>
                </c:pt>
                <c:pt idx="12">
                  <c:v>57.5</c:v>
                </c:pt>
                <c:pt idx="13">
                  <c:v>57.7</c:v>
                </c:pt>
                <c:pt idx="14">
                  <c:v>58</c:v>
                </c:pt>
                <c:pt idx="15">
                  <c:v>58.4</c:v>
                </c:pt>
              </c:numCache>
            </c:numRef>
          </c:val>
          <c:smooth val="0"/>
          <c:extLst>
            <c:ext xmlns:c16="http://schemas.microsoft.com/office/drawing/2014/chart" uri="{C3380CC4-5D6E-409C-BE32-E72D297353CC}">
              <c16:uniqueId val="{00000003-ABA5-4E4D-B9CB-17B6B3C69CE3}"/>
            </c:ext>
          </c:extLst>
        </c:ser>
        <c:ser>
          <c:idx val="4"/>
          <c:order val="4"/>
          <c:tx>
            <c:strRef>
              <c:f>'Fig 5.8'!$B$9</c:f>
              <c:strCache>
                <c:ptCount val="1"/>
                <c:pt idx="0">
                  <c:v>SNCF</c:v>
                </c:pt>
              </c:strCache>
            </c:strRef>
          </c:tx>
          <c:spPr>
            <a:ln w="28575" cap="rnd">
              <a:solidFill>
                <a:srgbClr val="604A7B"/>
              </a:solidFill>
              <a:round/>
            </a:ln>
            <a:effectLst/>
          </c:spPr>
          <c:marker>
            <c:symbol val="none"/>
          </c:marker>
          <c:cat>
            <c:numRef>
              <c:f>'Fig 5.8'!$C$4:$R$4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5.8'!$C$9:$R$9</c:f>
              <c:numCache>
                <c:formatCode>_-* #\ ##0.0\ _€_-;\-* #\ ##0.0\ _€_-;_-* "-"??\ _€_-;_-@_-</c:formatCode>
                <c:ptCount val="16"/>
                <c:pt idx="3">
                  <c:v>54.681675610705405</c:v>
                </c:pt>
                <c:pt idx="4">
                  <c:v>54.940110259423605</c:v>
                </c:pt>
                <c:pt idx="5">
                  <c:v>55.28855387259599</c:v>
                </c:pt>
                <c:pt idx="6">
                  <c:v>55.484310376509704</c:v>
                </c:pt>
                <c:pt idx="7">
                  <c:v>55.749556106428095</c:v>
                </c:pt>
                <c:pt idx="8">
                  <c:v>56.013908410230059</c:v>
                </c:pt>
                <c:pt idx="9">
                  <c:v>56.284966875697577</c:v>
                </c:pt>
                <c:pt idx="10">
                  <c:v>56.59147461486927</c:v>
                </c:pt>
                <c:pt idx="11">
                  <c:v>56.82743023809897</c:v>
                </c:pt>
                <c:pt idx="12">
                  <c:v>56.845404887694286</c:v>
                </c:pt>
                <c:pt idx="13">
                  <c:v>56.857972184096624</c:v>
                </c:pt>
                <c:pt idx="14">
                  <c:v>57.124258737886294</c:v>
                </c:pt>
                <c:pt idx="15">
                  <c:v>57.452299339346929</c:v>
                </c:pt>
              </c:numCache>
            </c:numRef>
          </c:val>
          <c:smooth val="0"/>
          <c:extLst>
            <c:ext xmlns:c16="http://schemas.microsoft.com/office/drawing/2014/chart" uri="{C3380CC4-5D6E-409C-BE32-E72D297353CC}">
              <c16:uniqueId val="{00000004-ABA5-4E4D-B9CB-17B6B3C69CE3}"/>
            </c:ext>
          </c:extLst>
        </c:ser>
        <c:ser>
          <c:idx val="5"/>
          <c:order val="5"/>
          <c:tx>
            <c:strRef>
              <c:f>'Fig 5.8'!$B$10</c:f>
              <c:strCache>
                <c:ptCount val="1"/>
                <c:pt idx="0">
                  <c:v>RATP</c:v>
                </c:pt>
              </c:strCache>
            </c:strRef>
          </c:tx>
          <c:spPr>
            <a:ln w="28575" cap="rnd">
              <a:solidFill>
                <a:schemeClr val="accent4">
                  <a:lumMod val="75000"/>
                </a:schemeClr>
              </a:solidFill>
              <a:round/>
            </a:ln>
            <a:effectLst/>
          </c:spPr>
          <c:marker>
            <c:symbol val="none"/>
          </c:marker>
          <c:cat>
            <c:numRef>
              <c:f>'Fig 5.8'!$C$4:$R$4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5.8'!$C$10:$R$10</c:f>
              <c:numCache>
                <c:formatCode>_-* #\ ##0.0\ _€_-;\-* #\ ##0.0\ _€_-;_-* "-"??\ _€_-;_-@_-</c:formatCode>
                <c:ptCount val="16"/>
                <c:pt idx="4">
                  <c:v>55.09</c:v>
                </c:pt>
                <c:pt idx="5">
                  <c:v>55.18</c:v>
                </c:pt>
                <c:pt idx="6">
                  <c:v>55.13</c:v>
                </c:pt>
                <c:pt idx="7">
                  <c:v>55.18</c:v>
                </c:pt>
                <c:pt idx="8">
                  <c:v>54.97</c:v>
                </c:pt>
                <c:pt idx="9">
                  <c:v>55.32</c:v>
                </c:pt>
                <c:pt idx="10">
                  <c:v>55.57</c:v>
                </c:pt>
                <c:pt idx="11">
                  <c:v>55.75</c:v>
                </c:pt>
                <c:pt idx="12">
                  <c:v>55.72</c:v>
                </c:pt>
                <c:pt idx="13">
                  <c:v>55.72</c:v>
                </c:pt>
                <c:pt idx="14">
                  <c:v>55.81</c:v>
                </c:pt>
                <c:pt idx="15">
                  <c:v>55.88</c:v>
                </c:pt>
              </c:numCache>
            </c:numRef>
          </c:val>
          <c:smooth val="0"/>
          <c:extLst>
            <c:ext xmlns:c16="http://schemas.microsoft.com/office/drawing/2014/chart" uri="{C3380CC4-5D6E-409C-BE32-E72D297353CC}">
              <c16:uniqueId val="{00000005-ABA5-4E4D-B9CB-17B6B3C69CE3}"/>
            </c:ext>
          </c:extLst>
        </c:ser>
        <c:dLbls>
          <c:showLegendKey val="0"/>
          <c:showVal val="0"/>
          <c:showCatName val="0"/>
          <c:showSerName val="0"/>
          <c:showPercent val="0"/>
          <c:showBubbleSize val="0"/>
        </c:dLbls>
        <c:smooth val="0"/>
        <c:axId val="596288176"/>
        <c:axId val="596296080"/>
      </c:lineChart>
      <c:catAx>
        <c:axId val="5962881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96296080"/>
        <c:crosses val="autoZero"/>
        <c:auto val="1"/>
        <c:lblAlgn val="ctr"/>
        <c:lblOffset val="100"/>
        <c:noMultiLvlLbl val="0"/>
      </c:catAx>
      <c:valAx>
        <c:axId val="596296080"/>
        <c:scaling>
          <c:orientation val="minMax"/>
        </c:scaling>
        <c:delete val="0"/>
        <c:axPos val="l"/>
        <c:majorGridlines>
          <c:spPr>
            <a:ln w="9525" cap="flat" cmpd="sng" algn="ctr">
              <a:solidFill>
                <a:schemeClr val="tx1">
                  <a:lumMod val="15000"/>
                  <a:lumOff val="85000"/>
                </a:schemeClr>
              </a:solidFill>
              <a:round/>
            </a:ln>
            <a:effectLst/>
          </c:spPr>
        </c:majorGridlines>
        <c:numFmt formatCode="_-* #\ ##0.0\ _€_-;\-* #\ ##0.0\ _€_-;_-* &quot;-&quot;??\ _€_-;_-@_-"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9628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61328777496724E-2"/>
          <c:y val="3.2097401295790418E-2"/>
          <c:w val="0.89970194371725343"/>
          <c:h val="0.69781471957692476"/>
        </c:manualLayout>
      </c:layout>
      <c:lineChart>
        <c:grouping val="standard"/>
        <c:varyColors val="0"/>
        <c:ser>
          <c:idx val="1"/>
          <c:order val="0"/>
          <c:tx>
            <c:strRef>
              <c:f>'Fig 5.9'!$B$6</c:f>
              <c:strCache>
                <c:ptCount val="1"/>
                <c:pt idx="0">
                  <c:v>CNAV, hors départs anticipés</c:v>
                </c:pt>
              </c:strCache>
            </c:strRef>
          </c:tx>
          <c:spPr>
            <a:ln w="28575">
              <a:solidFill>
                <a:srgbClr val="002060"/>
              </a:solidFill>
              <a:prstDash val="sysDash"/>
            </a:ln>
          </c:spPr>
          <c:marker>
            <c:symbol val="none"/>
          </c:marker>
          <c:cat>
            <c:numRef>
              <c:f>'Fig 5.9'!$C$4:$R$4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5.9'!$C$6:$R$6</c:f>
              <c:numCache>
                <c:formatCode>0.0</c:formatCode>
                <c:ptCount val="16"/>
                <c:pt idx="0">
                  <c:v>61.901009999999999</c:v>
                </c:pt>
                <c:pt idx="1">
                  <c:v>61.794240000000002</c:v>
                </c:pt>
                <c:pt idx="2">
                  <c:v>61.509619999999998</c:v>
                </c:pt>
                <c:pt idx="3">
                  <c:v>61.431350000000002</c:v>
                </c:pt>
                <c:pt idx="4">
                  <c:v>61.449219999999997</c:v>
                </c:pt>
                <c:pt idx="5">
                  <c:v>61.488779999999998</c:v>
                </c:pt>
                <c:pt idx="6">
                  <c:v>61.458599999999997</c:v>
                </c:pt>
                <c:pt idx="7">
                  <c:v>62.085529999999999</c:v>
                </c:pt>
                <c:pt idx="8">
                  <c:v>62.387479999999996</c:v>
                </c:pt>
                <c:pt idx="9">
                  <c:v>62.216610000000003</c:v>
                </c:pt>
                <c:pt idx="10">
                  <c:v>62.694330000000001</c:v>
                </c:pt>
                <c:pt idx="11">
                  <c:v>63.015639999999998</c:v>
                </c:pt>
                <c:pt idx="12">
                  <c:v>62.836799999999997</c:v>
                </c:pt>
                <c:pt idx="13">
                  <c:v>63.043325291086084</c:v>
                </c:pt>
                <c:pt idx="14">
                  <c:v>63.104574082594908</c:v>
                </c:pt>
                <c:pt idx="15">
                  <c:v>63.090633588168181</c:v>
                </c:pt>
              </c:numCache>
            </c:numRef>
          </c:val>
          <c:smooth val="0"/>
          <c:extLst>
            <c:ext xmlns:c16="http://schemas.microsoft.com/office/drawing/2014/chart" uri="{C3380CC4-5D6E-409C-BE32-E72D297353CC}">
              <c16:uniqueId val="{00000000-4ED1-4A27-A9B9-20EA0FEC3109}"/>
            </c:ext>
          </c:extLst>
        </c:ser>
        <c:ser>
          <c:idx val="0"/>
          <c:order val="1"/>
          <c:tx>
            <c:strRef>
              <c:f>'Fig 5.9'!$B$5</c:f>
              <c:strCache>
                <c:ptCount val="1"/>
                <c:pt idx="0">
                  <c:v>CNAV, ensemble</c:v>
                </c:pt>
              </c:strCache>
            </c:strRef>
          </c:tx>
          <c:spPr>
            <a:ln w="28575">
              <a:solidFill>
                <a:srgbClr val="002060"/>
              </a:solidFill>
            </a:ln>
          </c:spPr>
          <c:marker>
            <c:symbol val="none"/>
          </c:marker>
          <c:cat>
            <c:numRef>
              <c:f>'Fig 5.9'!$C$4:$R$4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5.9'!$C$5:$R$5</c:f>
              <c:numCache>
                <c:formatCode>0.0</c:formatCode>
                <c:ptCount val="16"/>
                <c:pt idx="0">
                  <c:v>61.253900000000002</c:v>
                </c:pt>
                <c:pt idx="1">
                  <c:v>61.234450000000002</c:v>
                </c:pt>
                <c:pt idx="2">
                  <c:v>61.049109999999999</c:v>
                </c:pt>
                <c:pt idx="3">
                  <c:v>60.986150000000002</c:v>
                </c:pt>
                <c:pt idx="4">
                  <c:v>60.996110000000002</c:v>
                </c:pt>
                <c:pt idx="5">
                  <c:v>61.600349999999999</c:v>
                </c:pt>
                <c:pt idx="6">
                  <c:v>61.46302</c:v>
                </c:pt>
                <c:pt idx="7">
                  <c:v>61.979019999999998</c:v>
                </c:pt>
                <c:pt idx="8">
                  <c:v>62.21528</c:v>
                </c:pt>
                <c:pt idx="9">
                  <c:v>62.053269999999998</c:v>
                </c:pt>
                <c:pt idx="10">
                  <c:v>62.275820000000003</c:v>
                </c:pt>
                <c:pt idx="11">
                  <c:v>62.450749999999999</c:v>
                </c:pt>
                <c:pt idx="12">
                  <c:v>62.359499999999997</c:v>
                </c:pt>
                <c:pt idx="13">
                  <c:v>62.488996930204607</c:v>
                </c:pt>
                <c:pt idx="14">
                  <c:v>62.708504687859019</c:v>
                </c:pt>
                <c:pt idx="15">
                  <c:v>62.742883430380267</c:v>
                </c:pt>
              </c:numCache>
            </c:numRef>
          </c:val>
          <c:smooth val="0"/>
          <c:extLst>
            <c:ext xmlns:c16="http://schemas.microsoft.com/office/drawing/2014/chart" uri="{C3380CC4-5D6E-409C-BE32-E72D297353CC}">
              <c16:uniqueId val="{00000001-4ED1-4A27-A9B9-20EA0FEC3109}"/>
            </c:ext>
          </c:extLst>
        </c:ser>
        <c:ser>
          <c:idx val="3"/>
          <c:order val="2"/>
          <c:tx>
            <c:strRef>
              <c:f>'Fig 5.9'!$B$8</c:f>
              <c:strCache>
                <c:ptCount val="1"/>
                <c:pt idx="0">
                  <c:v>Fonction publique d'État civile (sédentaires)</c:v>
                </c:pt>
              </c:strCache>
            </c:strRef>
          </c:tx>
          <c:spPr>
            <a:ln w="28575">
              <a:solidFill>
                <a:schemeClr val="accent6">
                  <a:lumMod val="75000"/>
                </a:schemeClr>
              </a:solidFill>
              <a:prstDash val="sysDash"/>
            </a:ln>
          </c:spPr>
          <c:marker>
            <c:symbol val="none"/>
          </c:marker>
          <c:cat>
            <c:numRef>
              <c:f>'Fig 5.9'!$C$4:$R$4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5.9'!$C$8:$R$8</c:f>
              <c:numCache>
                <c:formatCode>0.0</c:formatCode>
                <c:ptCount val="16"/>
                <c:pt idx="0">
                  <c:v>60.6</c:v>
                </c:pt>
                <c:pt idx="1">
                  <c:v>60.7</c:v>
                </c:pt>
                <c:pt idx="2">
                  <c:v>60.5</c:v>
                </c:pt>
                <c:pt idx="3">
                  <c:v>60.6</c:v>
                </c:pt>
                <c:pt idx="4">
                  <c:v>60.7</c:v>
                </c:pt>
                <c:pt idx="5">
                  <c:v>60.8</c:v>
                </c:pt>
                <c:pt idx="6">
                  <c:v>61</c:v>
                </c:pt>
                <c:pt idx="7">
                  <c:v>61.4</c:v>
                </c:pt>
                <c:pt idx="8">
                  <c:v>61.8</c:v>
                </c:pt>
                <c:pt idx="9">
                  <c:v>62.1</c:v>
                </c:pt>
                <c:pt idx="10">
                  <c:v>62.3</c:v>
                </c:pt>
                <c:pt idx="11">
                  <c:v>62.6</c:v>
                </c:pt>
                <c:pt idx="12">
                  <c:v>62.6</c:v>
                </c:pt>
                <c:pt idx="13">
                  <c:v>62.7</c:v>
                </c:pt>
                <c:pt idx="14">
                  <c:v>62.9</c:v>
                </c:pt>
                <c:pt idx="15">
                  <c:v>62.9</c:v>
                </c:pt>
              </c:numCache>
            </c:numRef>
          </c:val>
          <c:smooth val="0"/>
          <c:extLst>
            <c:ext xmlns:c16="http://schemas.microsoft.com/office/drawing/2014/chart" uri="{C3380CC4-5D6E-409C-BE32-E72D297353CC}">
              <c16:uniqueId val="{00000002-4ED1-4A27-A9B9-20EA0FEC3109}"/>
            </c:ext>
          </c:extLst>
        </c:ser>
        <c:ser>
          <c:idx val="2"/>
          <c:order val="3"/>
          <c:tx>
            <c:strRef>
              <c:f>'Fig 5.9'!$B$7</c:f>
              <c:strCache>
                <c:ptCount val="1"/>
                <c:pt idx="0">
                  <c:v>Fonction publique d'État civile (actifs)</c:v>
                </c:pt>
              </c:strCache>
            </c:strRef>
          </c:tx>
          <c:spPr>
            <a:ln w="28575">
              <a:solidFill>
                <a:schemeClr val="accent6">
                  <a:lumMod val="75000"/>
                </a:schemeClr>
              </a:solidFill>
              <a:prstDash val="solid"/>
            </a:ln>
          </c:spPr>
          <c:marker>
            <c:symbol val="none"/>
          </c:marker>
          <c:cat>
            <c:numRef>
              <c:f>'Fig 5.9'!$C$4:$R$4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5.9'!$C$7:$R$7</c:f>
              <c:numCache>
                <c:formatCode>0.0</c:formatCode>
                <c:ptCount val="16"/>
                <c:pt idx="0">
                  <c:v>55.7</c:v>
                </c:pt>
                <c:pt idx="1">
                  <c:v>55.8</c:v>
                </c:pt>
                <c:pt idx="2">
                  <c:v>55.9</c:v>
                </c:pt>
                <c:pt idx="3">
                  <c:v>56.1</c:v>
                </c:pt>
                <c:pt idx="4">
                  <c:v>56.2</c:v>
                </c:pt>
                <c:pt idx="5">
                  <c:v>56.5</c:v>
                </c:pt>
                <c:pt idx="6">
                  <c:v>56.6</c:v>
                </c:pt>
                <c:pt idx="7">
                  <c:v>56.9</c:v>
                </c:pt>
                <c:pt idx="8">
                  <c:v>57.4</c:v>
                </c:pt>
                <c:pt idx="9">
                  <c:v>57.7</c:v>
                </c:pt>
                <c:pt idx="10">
                  <c:v>58.2</c:v>
                </c:pt>
                <c:pt idx="11">
                  <c:v>58.6</c:v>
                </c:pt>
                <c:pt idx="12">
                  <c:v>58.9</c:v>
                </c:pt>
                <c:pt idx="13">
                  <c:v>59.1</c:v>
                </c:pt>
                <c:pt idx="14">
                  <c:v>59.4</c:v>
                </c:pt>
                <c:pt idx="15">
                  <c:v>59.7</c:v>
                </c:pt>
              </c:numCache>
            </c:numRef>
          </c:val>
          <c:smooth val="0"/>
          <c:extLst>
            <c:ext xmlns:c16="http://schemas.microsoft.com/office/drawing/2014/chart" uri="{C3380CC4-5D6E-409C-BE32-E72D297353CC}">
              <c16:uniqueId val="{00000003-4ED1-4A27-A9B9-20EA0FEC3109}"/>
            </c:ext>
          </c:extLst>
        </c:ser>
        <c:ser>
          <c:idx val="5"/>
          <c:order val="4"/>
          <c:tx>
            <c:strRef>
              <c:f>'Fig 5.9'!$B$10</c:f>
              <c:strCache>
                <c:ptCount val="1"/>
                <c:pt idx="0">
                  <c:v>CNRACL (sédentaires)</c:v>
                </c:pt>
              </c:strCache>
            </c:strRef>
          </c:tx>
          <c:spPr>
            <a:ln w="28575">
              <a:solidFill>
                <a:schemeClr val="accent2"/>
              </a:solidFill>
              <a:prstDash val="sysDash"/>
            </a:ln>
          </c:spPr>
          <c:marker>
            <c:symbol val="none"/>
          </c:marker>
          <c:cat>
            <c:numRef>
              <c:f>'Fig 5.9'!$C$4:$R$4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5.9'!$C$10:$R$10</c:f>
              <c:numCache>
                <c:formatCode>0.0</c:formatCode>
                <c:ptCount val="16"/>
                <c:pt idx="0">
                  <c:v>60.6</c:v>
                </c:pt>
                <c:pt idx="1">
                  <c:v>60.7</c:v>
                </c:pt>
                <c:pt idx="2">
                  <c:v>60.6</c:v>
                </c:pt>
                <c:pt idx="3">
                  <c:v>60.8</c:v>
                </c:pt>
                <c:pt idx="4">
                  <c:v>60.9</c:v>
                </c:pt>
                <c:pt idx="5">
                  <c:v>60.9</c:v>
                </c:pt>
                <c:pt idx="6">
                  <c:v>61</c:v>
                </c:pt>
                <c:pt idx="7">
                  <c:v>61.4</c:v>
                </c:pt>
                <c:pt idx="8">
                  <c:v>62</c:v>
                </c:pt>
                <c:pt idx="9">
                  <c:v>62.1</c:v>
                </c:pt>
                <c:pt idx="10">
                  <c:v>62.8</c:v>
                </c:pt>
                <c:pt idx="11">
                  <c:v>63.1</c:v>
                </c:pt>
                <c:pt idx="12">
                  <c:v>63.1</c:v>
                </c:pt>
                <c:pt idx="13">
                  <c:v>63.2</c:v>
                </c:pt>
                <c:pt idx="14">
                  <c:v>63.2</c:v>
                </c:pt>
                <c:pt idx="15">
                  <c:v>63.2</c:v>
                </c:pt>
              </c:numCache>
            </c:numRef>
          </c:val>
          <c:smooth val="0"/>
          <c:extLst>
            <c:ext xmlns:c16="http://schemas.microsoft.com/office/drawing/2014/chart" uri="{C3380CC4-5D6E-409C-BE32-E72D297353CC}">
              <c16:uniqueId val="{00000004-4ED1-4A27-A9B9-20EA0FEC3109}"/>
            </c:ext>
          </c:extLst>
        </c:ser>
        <c:ser>
          <c:idx val="4"/>
          <c:order val="5"/>
          <c:tx>
            <c:strRef>
              <c:f>'Fig 5.9'!$B$9</c:f>
              <c:strCache>
                <c:ptCount val="1"/>
                <c:pt idx="0">
                  <c:v>CNRACL (actifs)</c:v>
                </c:pt>
              </c:strCache>
            </c:strRef>
          </c:tx>
          <c:spPr>
            <a:ln w="28575">
              <a:solidFill>
                <a:schemeClr val="accent2"/>
              </a:solidFill>
            </a:ln>
          </c:spPr>
          <c:marker>
            <c:symbol val="none"/>
          </c:marker>
          <c:cat>
            <c:numRef>
              <c:f>'Fig 5.9'!$C$4:$R$4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5.9'!$C$9:$R$9</c:f>
              <c:numCache>
                <c:formatCode>0.0</c:formatCode>
                <c:ptCount val="16"/>
                <c:pt idx="0">
                  <c:v>56</c:v>
                </c:pt>
                <c:pt idx="1">
                  <c:v>56.2</c:v>
                </c:pt>
                <c:pt idx="2">
                  <c:v>56.4</c:v>
                </c:pt>
                <c:pt idx="3">
                  <c:v>56.5</c:v>
                </c:pt>
                <c:pt idx="4">
                  <c:v>56.5</c:v>
                </c:pt>
                <c:pt idx="5">
                  <c:v>56.9</c:v>
                </c:pt>
                <c:pt idx="6">
                  <c:v>56.9</c:v>
                </c:pt>
                <c:pt idx="7">
                  <c:v>57.2</c:v>
                </c:pt>
                <c:pt idx="8">
                  <c:v>57.8</c:v>
                </c:pt>
                <c:pt idx="9">
                  <c:v>58</c:v>
                </c:pt>
                <c:pt idx="10">
                  <c:v>58.5</c:v>
                </c:pt>
                <c:pt idx="11">
                  <c:v>58.9</c:v>
                </c:pt>
                <c:pt idx="12">
                  <c:v>59</c:v>
                </c:pt>
                <c:pt idx="13">
                  <c:v>59.1</c:v>
                </c:pt>
                <c:pt idx="14">
                  <c:v>59.3</c:v>
                </c:pt>
                <c:pt idx="15">
                  <c:v>59.4</c:v>
                </c:pt>
              </c:numCache>
            </c:numRef>
          </c:val>
          <c:smooth val="0"/>
          <c:extLst>
            <c:ext xmlns:c16="http://schemas.microsoft.com/office/drawing/2014/chart" uri="{C3380CC4-5D6E-409C-BE32-E72D297353CC}">
              <c16:uniqueId val="{00000005-4ED1-4A27-A9B9-20EA0FEC3109}"/>
            </c:ext>
          </c:extLst>
        </c:ser>
        <c:dLbls>
          <c:showLegendKey val="0"/>
          <c:showVal val="0"/>
          <c:showCatName val="0"/>
          <c:showSerName val="0"/>
          <c:showPercent val="0"/>
          <c:showBubbleSize val="0"/>
        </c:dLbls>
        <c:smooth val="0"/>
        <c:axId val="222094080"/>
        <c:axId val="222713728"/>
      </c:lineChart>
      <c:catAx>
        <c:axId val="222094080"/>
        <c:scaling>
          <c:orientation val="minMax"/>
        </c:scaling>
        <c:delete val="0"/>
        <c:axPos val="b"/>
        <c:title>
          <c:tx>
            <c:rich>
              <a:bodyPr/>
              <a:lstStyle/>
              <a:p>
                <a:pPr>
                  <a:defRPr/>
                </a:pPr>
                <a:r>
                  <a:rPr lang="fr-FR"/>
                  <a:t>année de départ à la retraite</a:t>
                </a:r>
              </a:p>
            </c:rich>
          </c:tx>
          <c:layout>
            <c:manualLayout>
              <c:xMode val="edge"/>
              <c:yMode val="edge"/>
              <c:x val="0.74055986347218083"/>
              <c:y val="0.6597348341195316"/>
            </c:manualLayout>
          </c:layout>
          <c:overlay val="0"/>
        </c:title>
        <c:numFmt formatCode="General" sourceLinked="1"/>
        <c:majorTickMark val="out"/>
        <c:minorTickMark val="none"/>
        <c:tickLblPos val="nextTo"/>
        <c:txPr>
          <a:bodyPr rot="-5400000" vert="horz"/>
          <a:lstStyle/>
          <a:p>
            <a:pPr>
              <a:defRPr/>
            </a:pPr>
            <a:endParaRPr lang="fr-FR"/>
          </a:p>
        </c:txPr>
        <c:crossAx val="222713728"/>
        <c:crosses val="autoZero"/>
        <c:auto val="1"/>
        <c:lblAlgn val="ctr"/>
        <c:lblOffset val="100"/>
        <c:noMultiLvlLbl val="0"/>
      </c:catAx>
      <c:valAx>
        <c:axId val="222713728"/>
        <c:scaling>
          <c:orientation val="minMax"/>
          <c:max val="64"/>
          <c:min val="55"/>
        </c:scaling>
        <c:delete val="0"/>
        <c:axPos val="l"/>
        <c:majorGridlines/>
        <c:title>
          <c:tx>
            <c:rich>
              <a:bodyPr rot="-5400000" vert="horz"/>
              <a:lstStyle/>
              <a:p>
                <a:pPr>
                  <a:defRPr/>
                </a:pPr>
                <a:r>
                  <a:rPr lang="fr-FR"/>
                  <a:t>Âge moyen à la liquidation</a:t>
                </a:r>
              </a:p>
            </c:rich>
          </c:tx>
          <c:layout>
            <c:manualLayout>
              <c:xMode val="edge"/>
              <c:yMode val="edge"/>
              <c:x val="1.2473014154758528E-2"/>
              <c:y val="0.15523969165811805"/>
            </c:manualLayout>
          </c:layout>
          <c:overlay val="0"/>
        </c:title>
        <c:numFmt formatCode="0" sourceLinked="0"/>
        <c:majorTickMark val="out"/>
        <c:minorTickMark val="none"/>
        <c:tickLblPos val="nextTo"/>
        <c:crossAx val="222094080"/>
        <c:crosses val="autoZero"/>
        <c:crossBetween val="between"/>
        <c:majorUnit val="1"/>
      </c:valAx>
    </c:plotArea>
    <c:legend>
      <c:legendPos val="b"/>
      <c:layout>
        <c:manualLayout>
          <c:xMode val="edge"/>
          <c:yMode val="edge"/>
          <c:x val="1.330238015461861E-2"/>
          <c:y val="0.85819121736169901"/>
          <c:w val="0.98313714516451689"/>
          <c:h val="0.11758546270196826"/>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5.10'!$B$6</c:f>
              <c:strCache>
                <c:ptCount val="1"/>
                <c:pt idx="0">
                  <c:v>Ensemble</c:v>
                </c:pt>
              </c:strCache>
            </c:strRef>
          </c:tx>
          <c:spPr>
            <a:ln w="28575" cap="rnd">
              <a:solidFill>
                <a:schemeClr val="accent3">
                  <a:lumMod val="50000"/>
                </a:schemeClr>
              </a:solidFill>
              <a:round/>
            </a:ln>
            <a:effectLst/>
          </c:spPr>
          <c:marker>
            <c:symbol val="none"/>
          </c:marker>
          <c:cat>
            <c:numRef>
              <c:f>'Fig 5.10'!$C$5:$W$5</c:f>
              <c:numCache>
                <c:formatCode>0</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5.10'!$C$6:$W$6</c:f>
              <c:numCache>
                <c:formatCode>0%</c:formatCode>
                <c:ptCount val="21"/>
                <c:pt idx="0">
                  <c:v>1.048105157836228E-2</c:v>
                </c:pt>
                <c:pt idx="1">
                  <c:v>1.1306809836844955E-2</c:v>
                </c:pt>
                <c:pt idx="2">
                  <c:v>1.2306484513324228E-2</c:v>
                </c:pt>
                <c:pt idx="3">
                  <c:v>1.3297509662425849E-2</c:v>
                </c:pt>
                <c:pt idx="4">
                  <c:v>1.5985853712484132E-2</c:v>
                </c:pt>
                <c:pt idx="5">
                  <c:v>2.0003117435011986E-2</c:v>
                </c:pt>
                <c:pt idx="6">
                  <c:v>2.7896231558714409E-2</c:v>
                </c:pt>
                <c:pt idx="7">
                  <c:v>3.7188100383841599E-2</c:v>
                </c:pt>
                <c:pt idx="8">
                  <c:v>5.5587185980968734E-2</c:v>
                </c:pt>
                <c:pt idx="9">
                  <c:v>6.8001625456408255E-2</c:v>
                </c:pt>
                <c:pt idx="10">
                  <c:v>0.20911304751045218</c:v>
                </c:pt>
                <c:pt idx="11">
                  <c:v>0.30805720812637449</c:v>
                </c:pt>
                <c:pt idx="12">
                  <c:v>0.65694397198162047</c:v>
                </c:pt>
                <c:pt idx="13">
                  <c:v>0.76696526052631631</c:v>
                </c:pt>
                <c:pt idx="14">
                  <c:v>0.80713645841435455</c:v>
                </c:pt>
                <c:pt idx="15">
                  <c:v>0.85128426413896185</c:v>
                </c:pt>
                <c:pt idx="16">
                  <c:v>0.93728051983302041</c:v>
                </c:pt>
                <c:pt idx="17">
                  <c:v>0.99185371974958736</c:v>
                </c:pt>
                <c:pt idx="18">
                  <c:v>1</c:v>
                </c:pt>
                <c:pt idx="19">
                  <c:v>1</c:v>
                </c:pt>
                <c:pt idx="20">
                  <c:v>1</c:v>
                </c:pt>
              </c:numCache>
            </c:numRef>
          </c:val>
          <c:smooth val="0"/>
          <c:extLst>
            <c:ext xmlns:c16="http://schemas.microsoft.com/office/drawing/2014/chart" uri="{C3380CC4-5D6E-409C-BE32-E72D297353CC}">
              <c16:uniqueId val="{00000000-D486-43A7-B249-CF29D20F7862}"/>
            </c:ext>
          </c:extLst>
        </c:ser>
        <c:ser>
          <c:idx val="1"/>
          <c:order val="1"/>
          <c:tx>
            <c:strRef>
              <c:f>'Fig 5.10'!$B$7</c:f>
              <c:strCache>
                <c:ptCount val="1"/>
                <c:pt idx="0">
                  <c:v>Femmes</c:v>
                </c:pt>
              </c:strCache>
            </c:strRef>
          </c:tx>
          <c:spPr>
            <a:ln w="28575" cap="rnd">
              <a:solidFill>
                <a:schemeClr val="accent4">
                  <a:lumMod val="75000"/>
                </a:schemeClr>
              </a:solidFill>
              <a:round/>
            </a:ln>
            <a:effectLst/>
          </c:spPr>
          <c:marker>
            <c:symbol val="none"/>
          </c:marker>
          <c:cat>
            <c:numRef>
              <c:f>'Fig 5.10'!$C$5:$W$5</c:f>
              <c:numCache>
                <c:formatCode>0</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5.10'!$C$7:$W$7</c:f>
              <c:numCache>
                <c:formatCode>0%</c:formatCode>
                <c:ptCount val="21"/>
                <c:pt idx="0">
                  <c:v>7.5901744148199795E-3</c:v>
                </c:pt>
                <c:pt idx="1">
                  <c:v>8.1113684458705825E-3</c:v>
                </c:pt>
                <c:pt idx="2">
                  <c:v>8.8574698936666613E-3</c:v>
                </c:pt>
                <c:pt idx="3">
                  <c:v>9.1151379365585396E-3</c:v>
                </c:pt>
                <c:pt idx="4">
                  <c:v>1.2432609394161182E-2</c:v>
                </c:pt>
                <c:pt idx="5">
                  <c:v>1.3847690284680874E-2</c:v>
                </c:pt>
                <c:pt idx="6">
                  <c:v>2.0938511308613409E-2</c:v>
                </c:pt>
                <c:pt idx="7">
                  <c:v>2.9825818579550998E-2</c:v>
                </c:pt>
                <c:pt idx="8">
                  <c:v>4.5373462752814189E-2</c:v>
                </c:pt>
                <c:pt idx="9">
                  <c:v>5.7544886822488324E-2</c:v>
                </c:pt>
                <c:pt idx="10">
                  <c:v>0.15469455670385068</c:v>
                </c:pt>
                <c:pt idx="11">
                  <c:v>0.23078409431978836</c:v>
                </c:pt>
                <c:pt idx="12">
                  <c:v>0.61860001217462768</c:v>
                </c:pt>
                <c:pt idx="13">
                  <c:v>0.74241745572075846</c:v>
                </c:pt>
                <c:pt idx="14">
                  <c:v>0.78324746110930388</c:v>
                </c:pt>
                <c:pt idx="15">
                  <c:v>0.83000705698956656</c:v>
                </c:pt>
                <c:pt idx="16">
                  <c:v>0.93551248351021332</c:v>
                </c:pt>
                <c:pt idx="17">
                  <c:v>1</c:v>
                </c:pt>
                <c:pt idx="18">
                  <c:v>1</c:v>
                </c:pt>
                <c:pt idx="19">
                  <c:v>1</c:v>
                </c:pt>
                <c:pt idx="20">
                  <c:v>1</c:v>
                </c:pt>
              </c:numCache>
            </c:numRef>
          </c:val>
          <c:smooth val="0"/>
          <c:extLst>
            <c:ext xmlns:c16="http://schemas.microsoft.com/office/drawing/2014/chart" uri="{C3380CC4-5D6E-409C-BE32-E72D297353CC}">
              <c16:uniqueId val="{00000001-D486-43A7-B249-CF29D20F7862}"/>
            </c:ext>
          </c:extLst>
        </c:ser>
        <c:ser>
          <c:idx val="2"/>
          <c:order val="2"/>
          <c:tx>
            <c:strRef>
              <c:f>'Fig 5.10'!$B$8</c:f>
              <c:strCache>
                <c:ptCount val="1"/>
                <c:pt idx="0">
                  <c:v>Hommes</c:v>
                </c:pt>
              </c:strCache>
            </c:strRef>
          </c:tx>
          <c:spPr>
            <a:ln w="28575" cap="rnd">
              <a:solidFill>
                <a:schemeClr val="accent6">
                  <a:lumMod val="75000"/>
                </a:schemeClr>
              </a:solidFill>
              <a:round/>
            </a:ln>
            <a:effectLst/>
          </c:spPr>
          <c:marker>
            <c:symbol val="none"/>
          </c:marker>
          <c:cat>
            <c:numRef>
              <c:f>'Fig 5.10'!$C$5:$W$5</c:f>
              <c:numCache>
                <c:formatCode>0</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5.10'!$C$8:$W$8</c:f>
              <c:numCache>
                <c:formatCode>0%</c:formatCode>
                <c:ptCount val="21"/>
                <c:pt idx="0">
                  <c:v>1.3428378944301817E-2</c:v>
                </c:pt>
                <c:pt idx="1">
                  <c:v>1.4591541075188126E-2</c:v>
                </c:pt>
                <c:pt idx="2">
                  <c:v>1.5845127856200805E-2</c:v>
                </c:pt>
                <c:pt idx="3">
                  <c:v>1.7596661661901856E-2</c:v>
                </c:pt>
                <c:pt idx="4">
                  <c:v>1.9641115706726168E-2</c:v>
                </c:pt>
                <c:pt idx="5">
                  <c:v>2.6368970087131259E-2</c:v>
                </c:pt>
                <c:pt idx="6">
                  <c:v>3.5111548465486732E-2</c:v>
                </c:pt>
                <c:pt idx="7">
                  <c:v>4.4820156127538514E-2</c:v>
                </c:pt>
                <c:pt idx="8">
                  <c:v>6.6163885066619368E-2</c:v>
                </c:pt>
                <c:pt idx="9">
                  <c:v>7.8948838723312251E-2</c:v>
                </c:pt>
                <c:pt idx="10">
                  <c:v>0.26632925076471381</c:v>
                </c:pt>
                <c:pt idx="11">
                  <c:v>0.39007988674284561</c:v>
                </c:pt>
                <c:pt idx="12">
                  <c:v>0.69771609995903316</c:v>
                </c:pt>
                <c:pt idx="13">
                  <c:v>0.79328093392102594</c:v>
                </c:pt>
                <c:pt idx="14">
                  <c:v>0.83295359409938208</c:v>
                </c:pt>
                <c:pt idx="15">
                  <c:v>0.87417098741949306</c:v>
                </c:pt>
                <c:pt idx="16">
                  <c:v>0.93918234926559863</c:v>
                </c:pt>
                <c:pt idx="17">
                  <c:v>0.98199362826497327</c:v>
                </c:pt>
                <c:pt idx="18">
                  <c:v>1</c:v>
                </c:pt>
                <c:pt idx="19">
                  <c:v>1</c:v>
                </c:pt>
                <c:pt idx="20">
                  <c:v>1</c:v>
                </c:pt>
              </c:numCache>
            </c:numRef>
          </c:val>
          <c:smooth val="0"/>
          <c:extLst>
            <c:ext xmlns:c16="http://schemas.microsoft.com/office/drawing/2014/chart" uri="{C3380CC4-5D6E-409C-BE32-E72D297353CC}">
              <c16:uniqueId val="{00000002-D486-43A7-B249-CF29D20F7862}"/>
            </c:ext>
          </c:extLst>
        </c:ser>
        <c:dLbls>
          <c:showLegendKey val="0"/>
          <c:showVal val="0"/>
          <c:showCatName val="0"/>
          <c:showSerName val="0"/>
          <c:showPercent val="0"/>
          <c:showBubbleSize val="0"/>
        </c:dLbls>
        <c:smooth val="0"/>
        <c:axId val="1556399136"/>
        <c:axId val="1556384576"/>
      </c:lineChart>
      <c:catAx>
        <c:axId val="1556399136"/>
        <c:scaling>
          <c:orientation val="minMax"/>
        </c:scaling>
        <c:delete val="0"/>
        <c:axPos val="b"/>
        <c:numFmt formatCode="0"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56384576"/>
        <c:crosses val="autoZero"/>
        <c:auto val="1"/>
        <c:lblAlgn val="ctr"/>
        <c:lblOffset val="100"/>
        <c:noMultiLvlLbl val="0"/>
      </c:catAx>
      <c:valAx>
        <c:axId val="1556384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56399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5.10'!$B$12</c:f>
              <c:strCache>
                <c:ptCount val="1"/>
                <c:pt idx="0">
                  <c:v>Ensemble</c:v>
                </c:pt>
              </c:strCache>
            </c:strRef>
          </c:tx>
          <c:spPr>
            <a:ln w="28575" cap="rnd">
              <a:solidFill>
                <a:schemeClr val="accent3">
                  <a:lumMod val="50000"/>
                </a:schemeClr>
              </a:solidFill>
              <a:round/>
            </a:ln>
            <a:effectLst/>
          </c:spPr>
          <c:marker>
            <c:symbol val="none"/>
          </c:marker>
          <c:cat>
            <c:numRef>
              <c:f>'Fig 5.10'!$C$5:$W$5</c:f>
              <c:numCache>
                <c:formatCode>0</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5.10'!$C$12:$W$12</c:f>
              <c:numCache>
                <c:formatCode>0%</c:formatCode>
                <c:ptCount val="21"/>
                <c:pt idx="0">
                  <c:v>1.048105157836228E-2</c:v>
                </c:pt>
                <c:pt idx="1">
                  <c:v>1.0756980643099948E-3</c:v>
                </c:pt>
                <c:pt idx="2">
                  <c:v>1.0800058611512842E-3</c:v>
                </c:pt>
                <c:pt idx="3">
                  <c:v>1.2429073680577038E-3</c:v>
                </c:pt>
                <c:pt idx="4">
                  <c:v>1.722076651642852E-3</c:v>
                </c:pt>
                <c:pt idx="5">
                  <c:v>3.932266789107481E-3</c:v>
                </c:pt>
                <c:pt idx="6">
                  <c:v>4.9926375553925213E-3</c:v>
                </c:pt>
                <c:pt idx="7">
                  <c:v>8.9157545146040101E-3</c:v>
                </c:pt>
                <c:pt idx="8">
                  <c:v>9.9837456365236693E-3</c:v>
                </c:pt>
                <c:pt idx="9">
                  <c:v>8.7501964596800735E-3</c:v>
                </c:pt>
                <c:pt idx="10">
                  <c:v>0.13442789678850434</c:v>
                </c:pt>
                <c:pt idx="11">
                  <c:v>7.729976247836165E-2</c:v>
                </c:pt>
                <c:pt idx="12">
                  <c:v>0.32023969119678491</c:v>
                </c:pt>
                <c:pt idx="13">
                  <c:v>0.10791049285640775</c:v>
                </c:pt>
                <c:pt idx="14">
                  <c:v>4.2237418122781256E-2</c:v>
                </c:pt>
                <c:pt idx="15">
                  <c:v>5.4271246779745486E-2</c:v>
                </c:pt>
                <c:pt idx="16">
                  <c:v>9.2229812144196455E-2</c:v>
                </c:pt>
                <c:pt idx="17">
                  <c:v>3.474515468861572E-2</c:v>
                </c:pt>
                <c:pt idx="18">
                  <c:v>4.7853002041020609E-3</c:v>
                </c:pt>
                <c:pt idx="19">
                  <c:v>1.5440615333826124E-2</c:v>
                </c:pt>
                <c:pt idx="20">
                  <c:v>6.3328638660703485E-3</c:v>
                </c:pt>
              </c:numCache>
            </c:numRef>
          </c:val>
          <c:smooth val="0"/>
          <c:extLst>
            <c:ext xmlns:c16="http://schemas.microsoft.com/office/drawing/2014/chart" uri="{C3380CC4-5D6E-409C-BE32-E72D297353CC}">
              <c16:uniqueId val="{00000000-68DE-4019-A349-39AB5ED2D27E}"/>
            </c:ext>
          </c:extLst>
        </c:ser>
        <c:ser>
          <c:idx val="1"/>
          <c:order val="1"/>
          <c:tx>
            <c:strRef>
              <c:f>'Fig 5.10'!$B$13</c:f>
              <c:strCache>
                <c:ptCount val="1"/>
                <c:pt idx="0">
                  <c:v>Femmes</c:v>
                </c:pt>
              </c:strCache>
            </c:strRef>
          </c:tx>
          <c:spPr>
            <a:ln w="28575" cap="rnd">
              <a:solidFill>
                <a:schemeClr val="accent4">
                  <a:lumMod val="75000"/>
                </a:schemeClr>
              </a:solidFill>
              <a:round/>
            </a:ln>
            <a:effectLst/>
          </c:spPr>
          <c:marker>
            <c:symbol val="none"/>
          </c:marker>
          <c:cat>
            <c:numRef>
              <c:f>'Fig 5.10'!$C$5:$W$5</c:f>
              <c:numCache>
                <c:formatCode>0</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5.10'!$C$13:$W$13</c:f>
              <c:numCache>
                <c:formatCode>0%</c:formatCode>
                <c:ptCount val="21"/>
                <c:pt idx="0">
                  <c:v>7.5901744148199795E-3</c:v>
                </c:pt>
                <c:pt idx="1">
                  <c:v>8.1439061131622151E-4</c:v>
                </c:pt>
                <c:pt idx="2">
                  <c:v>8.6294916830556914E-4</c:v>
                </c:pt>
                <c:pt idx="3">
                  <c:v>7.296751564072404E-4</c:v>
                </c:pt>
                <c:pt idx="4">
                  <c:v>1.2468426599296801E-3</c:v>
                </c:pt>
                <c:pt idx="5">
                  <c:v>1.7176138985701989E-3</c:v>
                </c:pt>
                <c:pt idx="6">
                  <c:v>4.0124940161106494E-3</c:v>
                </c:pt>
                <c:pt idx="7">
                  <c:v>1.00195179994737E-2</c:v>
                </c:pt>
                <c:pt idx="8">
                  <c:v>8.4825797465957614E-3</c:v>
                </c:pt>
                <c:pt idx="9">
                  <c:v>8.6291901199687868E-3</c:v>
                </c:pt>
                <c:pt idx="10">
                  <c:v>8.938380475930234E-2</c:v>
                </c:pt>
                <c:pt idx="11">
                  <c:v>6.1067894838413073E-2</c:v>
                </c:pt>
                <c:pt idx="12">
                  <c:v>0.36673258329655217</c:v>
                </c:pt>
                <c:pt idx="13">
                  <c:v>0.11582569710437829</c:v>
                </c:pt>
                <c:pt idx="14">
                  <c:v>4.1018779881037748E-2</c:v>
                </c:pt>
                <c:pt idx="15">
                  <c:v>5.4285854633057573E-2</c:v>
                </c:pt>
                <c:pt idx="16">
                  <c:v>0.11442025796547561</c:v>
                </c:pt>
                <c:pt idx="17">
                  <c:v>3.8468771733250362E-2</c:v>
                </c:pt>
                <c:pt idx="18">
                  <c:v>0</c:v>
                </c:pt>
                <c:pt idx="19">
                  <c:v>9.9863499628631835E-3</c:v>
                </c:pt>
                <c:pt idx="20">
                  <c:v>8.7219530314230909E-4</c:v>
                </c:pt>
              </c:numCache>
            </c:numRef>
          </c:val>
          <c:smooth val="0"/>
          <c:extLst>
            <c:ext xmlns:c16="http://schemas.microsoft.com/office/drawing/2014/chart" uri="{C3380CC4-5D6E-409C-BE32-E72D297353CC}">
              <c16:uniqueId val="{00000001-68DE-4019-A349-39AB5ED2D27E}"/>
            </c:ext>
          </c:extLst>
        </c:ser>
        <c:ser>
          <c:idx val="2"/>
          <c:order val="2"/>
          <c:tx>
            <c:strRef>
              <c:f>'Fig 5.10'!$B$14</c:f>
              <c:strCache>
                <c:ptCount val="1"/>
                <c:pt idx="0">
                  <c:v>Hommes</c:v>
                </c:pt>
              </c:strCache>
            </c:strRef>
          </c:tx>
          <c:spPr>
            <a:ln w="28575" cap="rnd">
              <a:solidFill>
                <a:schemeClr val="accent6">
                  <a:lumMod val="75000"/>
                </a:schemeClr>
              </a:solidFill>
              <a:round/>
            </a:ln>
            <a:effectLst/>
          </c:spPr>
          <c:marker>
            <c:symbol val="none"/>
          </c:marker>
          <c:cat>
            <c:numRef>
              <c:f>'Fig 5.10'!$C$5:$W$5</c:f>
              <c:numCache>
                <c:formatCode>0</c:formatCode>
                <c:ptCount val="21"/>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64</c:v>
                </c:pt>
                <c:pt idx="15">
                  <c:v>65</c:v>
                </c:pt>
                <c:pt idx="16">
                  <c:v>66</c:v>
                </c:pt>
                <c:pt idx="17">
                  <c:v>67</c:v>
                </c:pt>
                <c:pt idx="18">
                  <c:v>68</c:v>
                </c:pt>
                <c:pt idx="19">
                  <c:v>69</c:v>
                </c:pt>
                <c:pt idx="20">
                  <c:v>70</c:v>
                </c:pt>
              </c:numCache>
            </c:numRef>
          </c:cat>
          <c:val>
            <c:numRef>
              <c:f>'Fig 5.10'!$C$14:$W$14</c:f>
              <c:numCache>
                <c:formatCode>0%</c:formatCode>
                <c:ptCount val="21"/>
                <c:pt idx="0">
                  <c:v>1.3428378944301817E-2</c:v>
                </c:pt>
                <c:pt idx="1">
                  <c:v>1.3339229520542943E-3</c:v>
                </c:pt>
                <c:pt idx="2">
                  <c:v>1.2972722328821237E-3</c:v>
                </c:pt>
                <c:pt idx="3">
                  <c:v>1.7735256667340896E-3</c:v>
                </c:pt>
                <c:pt idx="4">
                  <c:v>2.2143287953353165E-3</c:v>
                </c:pt>
                <c:pt idx="5">
                  <c:v>6.2342679547353202E-3</c:v>
                </c:pt>
                <c:pt idx="6">
                  <c:v>6.0101981448476248E-3</c:v>
                </c:pt>
                <c:pt idx="7">
                  <c:v>7.7603498821889466E-3</c:v>
                </c:pt>
                <c:pt idx="8">
                  <c:v>1.1500996664473004E-2</c:v>
                </c:pt>
                <c:pt idx="9">
                  <c:v>8.8373540054996202E-3</c:v>
                </c:pt>
                <c:pt idx="10">
                  <c:v>0.18169003357787919</c:v>
                </c:pt>
                <c:pt idx="11">
                  <c:v>9.4579889580846233E-2</c:v>
                </c:pt>
                <c:pt idx="12">
                  <c:v>0.27076143944252318</c:v>
                </c:pt>
                <c:pt idx="13">
                  <c:v>9.8487801805831166E-2</c:v>
                </c:pt>
                <c:pt idx="14">
                  <c:v>4.2041685890126579E-2</c:v>
                </c:pt>
                <c:pt idx="15">
                  <c:v>5.2585899650091306E-2</c:v>
                </c:pt>
                <c:pt idx="16">
                  <c:v>6.6288697161298815E-2</c:v>
                </c:pt>
                <c:pt idx="17">
                  <c:v>2.7035840044928872E-2</c:v>
                </c:pt>
                <c:pt idx="18">
                  <c:v>1.0158913213220711E-2</c:v>
                </c:pt>
                <c:pt idx="19">
                  <c:v>1.1072001924644748E-2</c:v>
                </c:pt>
                <c:pt idx="20">
                  <c:v>5.8736952844411494E-3</c:v>
                </c:pt>
              </c:numCache>
            </c:numRef>
          </c:val>
          <c:smooth val="0"/>
          <c:extLst>
            <c:ext xmlns:c16="http://schemas.microsoft.com/office/drawing/2014/chart" uri="{C3380CC4-5D6E-409C-BE32-E72D297353CC}">
              <c16:uniqueId val="{00000002-68DE-4019-A349-39AB5ED2D27E}"/>
            </c:ext>
          </c:extLst>
        </c:ser>
        <c:dLbls>
          <c:showLegendKey val="0"/>
          <c:showVal val="0"/>
          <c:showCatName val="0"/>
          <c:showSerName val="0"/>
          <c:showPercent val="0"/>
          <c:showBubbleSize val="0"/>
        </c:dLbls>
        <c:smooth val="0"/>
        <c:axId val="1556399136"/>
        <c:axId val="1556384576"/>
      </c:lineChart>
      <c:catAx>
        <c:axId val="1556399136"/>
        <c:scaling>
          <c:orientation val="minMax"/>
        </c:scaling>
        <c:delete val="0"/>
        <c:axPos val="b"/>
        <c:numFmt formatCode="0"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56384576"/>
        <c:crosses val="autoZero"/>
        <c:auto val="1"/>
        <c:lblAlgn val="ctr"/>
        <c:lblOffset val="100"/>
        <c:noMultiLvlLbl val="0"/>
      </c:catAx>
      <c:valAx>
        <c:axId val="1556384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56399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5.11'!$B$5</c:f>
              <c:strCache>
                <c:ptCount val="1"/>
                <c:pt idx="0">
                  <c:v>55 ans</c:v>
                </c:pt>
              </c:strCache>
            </c:strRef>
          </c:tx>
          <c:spPr>
            <a:ln w="28575" cap="rnd">
              <a:solidFill>
                <a:schemeClr val="accent1"/>
              </a:solidFill>
              <a:round/>
            </a:ln>
            <a:effectLst/>
          </c:spPr>
          <c:marker>
            <c:symbol val="none"/>
          </c:marker>
          <c:cat>
            <c:numRef>
              <c:f>'Fig 5.11'!$C$4:$R$4</c:f>
              <c:numCache>
                <c:formatCode>0</c:formatCode>
                <c:ptCount val="16"/>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numCache>
            </c:numRef>
          </c:cat>
          <c:val>
            <c:numRef>
              <c:f>'Fig 5.11'!$C$5:$R$5</c:f>
              <c:numCache>
                <c:formatCode>0%</c:formatCode>
                <c:ptCount val="16"/>
                <c:pt idx="0">
                  <c:v>7.0125331529039422E-2</c:v>
                </c:pt>
                <c:pt idx="1">
                  <c:v>7.3677810676825675E-2</c:v>
                </c:pt>
                <c:pt idx="2">
                  <c:v>7.0610830616365888E-2</c:v>
                </c:pt>
                <c:pt idx="3">
                  <c:v>6.6544701910194723E-2</c:v>
                </c:pt>
                <c:pt idx="4">
                  <c:v>6.8697983021683937E-2</c:v>
                </c:pt>
                <c:pt idx="5">
                  <c:v>7.0130887547558154E-2</c:v>
                </c:pt>
                <c:pt idx="6">
                  <c:v>7.0478528508743546E-2</c:v>
                </c:pt>
                <c:pt idx="7">
                  <c:v>7.0000000000000007E-2</c:v>
                </c:pt>
                <c:pt idx="8">
                  <c:v>0.06</c:v>
                </c:pt>
                <c:pt idx="9">
                  <c:v>0.06</c:v>
                </c:pt>
                <c:pt idx="10">
                  <c:v>0.06</c:v>
                </c:pt>
                <c:pt idx="11">
                  <c:v>0.06</c:v>
                </c:pt>
                <c:pt idx="12">
                  <c:v>0.05</c:v>
                </c:pt>
                <c:pt idx="13">
                  <c:v>0.05</c:v>
                </c:pt>
                <c:pt idx="14">
                  <c:v>0.05</c:v>
                </c:pt>
                <c:pt idx="15">
                  <c:v>0.04</c:v>
                </c:pt>
              </c:numCache>
            </c:numRef>
          </c:val>
          <c:smooth val="0"/>
          <c:extLst>
            <c:ext xmlns:c16="http://schemas.microsoft.com/office/drawing/2014/chart" uri="{C3380CC4-5D6E-409C-BE32-E72D297353CC}">
              <c16:uniqueId val="{00000000-4C01-47DF-8E47-905BD50DB4BA}"/>
            </c:ext>
          </c:extLst>
        </c:ser>
        <c:ser>
          <c:idx val="1"/>
          <c:order val="1"/>
          <c:tx>
            <c:strRef>
              <c:f>'Fig 5.11'!$B$6</c:f>
              <c:strCache>
                <c:ptCount val="1"/>
                <c:pt idx="0">
                  <c:v>56 ans</c:v>
                </c:pt>
              </c:strCache>
            </c:strRef>
          </c:tx>
          <c:spPr>
            <a:ln w="28575" cap="rnd">
              <a:solidFill>
                <a:schemeClr val="accent2"/>
              </a:solidFill>
              <a:round/>
            </a:ln>
            <a:effectLst/>
          </c:spPr>
          <c:marker>
            <c:symbol val="none"/>
          </c:marker>
          <c:cat>
            <c:numRef>
              <c:f>'Fig 5.11'!$C$4:$R$4</c:f>
              <c:numCache>
                <c:formatCode>0</c:formatCode>
                <c:ptCount val="16"/>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numCache>
            </c:numRef>
          </c:cat>
          <c:val>
            <c:numRef>
              <c:f>'Fig 5.11'!$C$6:$R$6</c:f>
              <c:numCache>
                <c:formatCode>0%</c:formatCode>
                <c:ptCount val="16"/>
                <c:pt idx="0">
                  <c:v>8.5243036353278859E-2</c:v>
                </c:pt>
                <c:pt idx="1">
                  <c:v>8.6409754845304651E-2</c:v>
                </c:pt>
                <c:pt idx="2">
                  <c:v>8.4130989200871018E-2</c:v>
                </c:pt>
                <c:pt idx="3">
                  <c:v>8.0080214395818902E-2</c:v>
                </c:pt>
                <c:pt idx="4">
                  <c:v>8.3252242641228949E-2</c:v>
                </c:pt>
                <c:pt idx="5">
                  <c:v>8.5362106591453962E-2</c:v>
                </c:pt>
                <c:pt idx="6">
                  <c:v>0.09</c:v>
                </c:pt>
                <c:pt idx="7">
                  <c:v>0.1</c:v>
                </c:pt>
                <c:pt idx="8">
                  <c:v>0.1</c:v>
                </c:pt>
                <c:pt idx="9">
                  <c:v>0.1</c:v>
                </c:pt>
                <c:pt idx="10">
                  <c:v>0.11</c:v>
                </c:pt>
                <c:pt idx="11">
                  <c:v>7.0000000000000007E-2</c:v>
                </c:pt>
                <c:pt idx="12">
                  <c:v>7.0000000000000007E-2</c:v>
                </c:pt>
                <c:pt idx="13">
                  <c:v>0.08</c:v>
                </c:pt>
                <c:pt idx="14">
                  <c:v>0.06</c:v>
                </c:pt>
                <c:pt idx="15">
                  <c:v>0.06</c:v>
                </c:pt>
              </c:numCache>
            </c:numRef>
          </c:val>
          <c:smooth val="0"/>
          <c:extLst>
            <c:ext xmlns:c16="http://schemas.microsoft.com/office/drawing/2014/chart" uri="{C3380CC4-5D6E-409C-BE32-E72D297353CC}">
              <c16:uniqueId val="{00000001-4C01-47DF-8E47-905BD50DB4BA}"/>
            </c:ext>
          </c:extLst>
        </c:ser>
        <c:ser>
          <c:idx val="2"/>
          <c:order val="2"/>
          <c:tx>
            <c:strRef>
              <c:f>'Fig 5.11'!$B$7</c:f>
              <c:strCache>
                <c:ptCount val="1"/>
                <c:pt idx="0">
                  <c:v>57 ans</c:v>
                </c:pt>
              </c:strCache>
            </c:strRef>
          </c:tx>
          <c:spPr>
            <a:ln w="28575" cap="rnd">
              <a:solidFill>
                <a:schemeClr val="accent3"/>
              </a:solidFill>
              <a:round/>
            </a:ln>
            <a:effectLst/>
          </c:spPr>
          <c:marker>
            <c:symbol val="none"/>
          </c:marker>
          <c:cat>
            <c:numRef>
              <c:f>'Fig 5.11'!$C$4:$R$4</c:f>
              <c:numCache>
                <c:formatCode>0</c:formatCode>
                <c:ptCount val="16"/>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numCache>
            </c:numRef>
          </c:cat>
          <c:val>
            <c:numRef>
              <c:f>'Fig 5.11'!$C$7:$R$7</c:f>
              <c:numCache>
                <c:formatCode>0%</c:formatCode>
                <c:ptCount val="16"/>
                <c:pt idx="0">
                  <c:v>9.318097448296353E-2</c:v>
                </c:pt>
                <c:pt idx="1">
                  <c:v>9.2707315696986023E-2</c:v>
                </c:pt>
                <c:pt idx="2">
                  <c:v>9.1642193105618872E-2</c:v>
                </c:pt>
                <c:pt idx="3">
                  <c:v>8.7117834888647383E-2</c:v>
                </c:pt>
                <c:pt idx="4">
                  <c:v>9.088917526245345E-2</c:v>
                </c:pt>
                <c:pt idx="5">
                  <c:v>0.12</c:v>
                </c:pt>
                <c:pt idx="6">
                  <c:v>0.14000000000000001</c:v>
                </c:pt>
                <c:pt idx="7">
                  <c:v>0.15</c:v>
                </c:pt>
                <c:pt idx="8">
                  <c:v>0.15</c:v>
                </c:pt>
                <c:pt idx="9">
                  <c:v>0.16</c:v>
                </c:pt>
                <c:pt idx="10">
                  <c:v>0.12</c:v>
                </c:pt>
                <c:pt idx="11">
                  <c:v>0.09</c:v>
                </c:pt>
                <c:pt idx="12">
                  <c:v>0.1</c:v>
                </c:pt>
                <c:pt idx="13">
                  <c:v>0.08</c:v>
                </c:pt>
                <c:pt idx="14">
                  <c:v>7.0000000000000007E-2</c:v>
                </c:pt>
                <c:pt idx="15">
                  <c:v>0.06</c:v>
                </c:pt>
              </c:numCache>
            </c:numRef>
          </c:val>
          <c:smooth val="0"/>
          <c:extLst>
            <c:ext xmlns:c16="http://schemas.microsoft.com/office/drawing/2014/chart" uri="{C3380CC4-5D6E-409C-BE32-E72D297353CC}">
              <c16:uniqueId val="{00000002-4C01-47DF-8E47-905BD50DB4BA}"/>
            </c:ext>
          </c:extLst>
        </c:ser>
        <c:ser>
          <c:idx val="3"/>
          <c:order val="3"/>
          <c:tx>
            <c:strRef>
              <c:f>'Fig 5.11'!$B$8</c:f>
              <c:strCache>
                <c:ptCount val="1"/>
                <c:pt idx="0">
                  <c:v>58 ans</c:v>
                </c:pt>
              </c:strCache>
            </c:strRef>
          </c:tx>
          <c:spPr>
            <a:ln w="28575" cap="rnd">
              <a:solidFill>
                <a:schemeClr val="accent4"/>
              </a:solidFill>
              <a:round/>
            </a:ln>
            <a:effectLst/>
          </c:spPr>
          <c:marker>
            <c:symbol val="none"/>
          </c:marker>
          <c:cat>
            <c:numRef>
              <c:f>'Fig 5.11'!$C$4:$R$4</c:f>
              <c:numCache>
                <c:formatCode>0</c:formatCode>
                <c:ptCount val="16"/>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numCache>
            </c:numRef>
          </c:cat>
          <c:val>
            <c:numRef>
              <c:f>'Fig 5.11'!$C$8:$R$8</c:f>
              <c:numCache>
                <c:formatCode>0%</c:formatCode>
                <c:ptCount val="16"/>
                <c:pt idx="0">
                  <c:v>9.7527220929925745E-2</c:v>
                </c:pt>
                <c:pt idx="1">
                  <c:v>9.8623036736242189E-2</c:v>
                </c:pt>
                <c:pt idx="2">
                  <c:v>9.7575630969307076E-2</c:v>
                </c:pt>
                <c:pt idx="3">
                  <c:v>9.2592214604167028E-2</c:v>
                </c:pt>
                <c:pt idx="4">
                  <c:v>0.14000000000000001</c:v>
                </c:pt>
                <c:pt idx="5">
                  <c:v>0.16</c:v>
                </c:pt>
                <c:pt idx="6">
                  <c:v>0.18</c:v>
                </c:pt>
                <c:pt idx="7">
                  <c:v>0.19</c:v>
                </c:pt>
                <c:pt idx="8">
                  <c:v>0.19</c:v>
                </c:pt>
                <c:pt idx="9">
                  <c:v>0.17</c:v>
                </c:pt>
                <c:pt idx="10">
                  <c:v>0.15</c:v>
                </c:pt>
                <c:pt idx="11">
                  <c:v>0.12</c:v>
                </c:pt>
                <c:pt idx="12">
                  <c:v>0.09</c:v>
                </c:pt>
                <c:pt idx="13">
                  <c:v>0.09</c:v>
                </c:pt>
                <c:pt idx="14">
                  <c:v>0.08</c:v>
                </c:pt>
                <c:pt idx="15">
                  <c:v>0.08</c:v>
                </c:pt>
              </c:numCache>
            </c:numRef>
          </c:val>
          <c:smooth val="0"/>
          <c:extLst>
            <c:ext xmlns:c16="http://schemas.microsoft.com/office/drawing/2014/chart" uri="{C3380CC4-5D6E-409C-BE32-E72D297353CC}">
              <c16:uniqueId val="{00000003-4C01-47DF-8E47-905BD50DB4BA}"/>
            </c:ext>
          </c:extLst>
        </c:ser>
        <c:ser>
          <c:idx val="4"/>
          <c:order val="4"/>
          <c:tx>
            <c:strRef>
              <c:f>'Fig 5.11'!$B$9</c:f>
              <c:strCache>
                <c:ptCount val="1"/>
                <c:pt idx="0">
                  <c:v>59 ans</c:v>
                </c:pt>
              </c:strCache>
            </c:strRef>
          </c:tx>
          <c:spPr>
            <a:ln w="28575" cap="rnd">
              <a:solidFill>
                <a:schemeClr val="accent5"/>
              </a:solidFill>
              <a:round/>
            </a:ln>
            <a:effectLst/>
          </c:spPr>
          <c:marker>
            <c:symbol val="none"/>
          </c:marker>
          <c:cat>
            <c:numRef>
              <c:f>'Fig 5.11'!$C$4:$R$4</c:f>
              <c:numCache>
                <c:formatCode>0</c:formatCode>
                <c:ptCount val="16"/>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numCache>
            </c:numRef>
          </c:cat>
          <c:val>
            <c:numRef>
              <c:f>'Fig 5.11'!$C$9:$R$9</c:f>
              <c:numCache>
                <c:formatCode>0%</c:formatCode>
                <c:ptCount val="16"/>
                <c:pt idx="0">
                  <c:v>0.10158621273532591</c:v>
                </c:pt>
                <c:pt idx="1">
                  <c:v>0.10302767727599943</c:v>
                </c:pt>
                <c:pt idx="2">
                  <c:v>0.10187943383534588</c:v>
                </c:pt>
                <c:pt idx="3">
                  <c:v>0.15</c:v>
                </c:pt>
                <c:pt idx="4">
                  <c:v>0.18</c:v>
                </c:pt>
                <c:pt idx="5">
                  <c:v>0.2</c:v>
                </c:pt>
                <c:pt idx="6">
                  <c:v>0.21</c:v>
                </c:pt>
                <c:pt idx="7">
                  <c:v>0.22</c:v>
                </c:pt>
                <c:pt idx="8">
                  <c:v>0.21</c:v>
                </c:pt>
                <c:pt idx="9">
                  <c:v>0.19</c:v>
                </c:pt>
                <c:pt idx="10">
                  <c:v>0.18</c:v>
                </c:pt>
                <c:pt idx="11">
                  <c:v>0.12</c:v>
                </c:pt>
                <c:pt idx="12">
                  <c:v>0.11</c:v>
                </c:pt>
                <c:pt idx="13">
                  <c:v>0.1</c:v>
                </c:pt>
                <c:pt idx="14">
                  <c:v>0.1</c:v>
                </c:pt>
                <c:pt idx="15">
                  <c:v>0.09</c:v>
                </c:pt>
              </c:numCache>
            </c:numRef>
          </c:val>
          <c:smooth val="0"/>
          <c:extLst>
            <c:ext xmlns:c16="http://schemas.microsoft.com/office/drawing/2014/chart" uri="{C3380CC4-5D6E-409C-BE32-E72D297353CC}">
              <c16:uniqueId val="{00000004-4C01-47DF-8E47-905BD50DB4BA}"/>
            </c:ext>
          </c:extLst>
        </c:ser>
        <c:ser>
          <c:idx val="5"/>
          <c:order val="5"/>
          <c:tx>
            <c:strRef>
              <c:f>'Fig 5.11'!$B$10</c:f>
              <c:strCache>
                <c:ptCount val="1"/>
                <c:pt idx="0">
                  <c:v>60 ans</c:v>
                </c:pt>
              </c:strCache>
            </c:strRef>
          </c:tx>
          <c:spPr>
            <a:ln w="28575" cap="rnd">
              <a:solidFill>
                <a:schemeClr val="accent6"/>
              </a:solidFill>
              <a:round/>
            </a:ln>
            <a:effectLst/>
          </c:spPr>
          <c:marker>
            <c:symbol val="none"/>
          </c:marker>
          <c:cat>
            <c:numRef>
              <c:f>'Fig 5.11'!$C$4:$R$4</c:f>
              <c:numCache>
                <c:formatCode>0</c:formatCode>
                <c:ptCount val="16"/>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numCache>
            </c:numRef>
          </c:cat>
          <c:val>
            <c:numRef>
              <c:f>'Fig 5.11'!$C$10:$R$10</c:f>
              <c:numCache>
                <c:formatCode>0%</c:formatCode>
                <c:ptCount val="16"/>
                <c:pt idx="11">
                  <c:v>0.3</c:v>
                </c:pt>
                <c:pt idx="12">
                  <c:v>0.28000000000000003</c:v>
                </c:pt>
                <c:pt idx="13">
                  <c:v>0.26</c:v>
                </c:pt>
                <c:pt idx="14">
                  <c:v>0.25</c:v>
                </c:pt>
                <c:pt idx="15">
                  <c:v>0.25</c:v>
                </c:pt>
              </c:numCache>
            </c:numRef>
          </c:val>
          <c:smooth val="0"/>
          <c:extLst>
            <c:ext xmlns:c16="http://schemas.microsoft.com/office/drawing/2014/chart" uri="{C3380CC4-5D6E-409C-BE32-E72D297353CC}">
              <c16:uniqueId val="{00000005-4C01-47DF-8E47-905BD50DB4BA}"/>
            </c:ext>
          </c:extLst>
        </c:ser>
        <c:ser>
          <c:idx val="6"/>
          <c:order val="6"/>
          <c:tx>
            <c:strRef>
              <c:f>'Fig 5.11'!$B$11</c:f>
              <c:strCache>
                <c:ptCount val="1"/>
                <c:pt idx="0">
                  <c:v>61 ans</c:v>
                </c:pt>
              </c:strCache>
            </c:strRef>
          </c:tx>
          <c:spPr>
            <a:ln w="28575" cap="rnd">
              <a:solidFill>
                <a:schemeClr val="accent1">
                  <a:lumMod val="60000"/>
                </a:schemeClr>
              </a:solidFill>
              <a:round/>
            </a:ln>
            <a:effectLst/>
          </c:spPr>
          <c:marker>
            <c:symbol val="none"/>
          </c:marker>
          <c:cat>
            <c:numRef>
              <c:f>'Fig 5.11'!$C$4:$R$4</c:f>
              <c:numCache>
                <c:formatCode>0</c:formatCode>
                <c:ptCount val="16"/>
                <c:pt idx="0">
                  <c:v>1942</c:v>
                </c:pt>
                <c:pt idx="1">
                  <c:v>1943</c:v>
                </c:pt>
                <c:pt idx="2">
                  <c:v>1944</c:v>
                </c:pt>
                <c:pt idx="3">
                  <c:v>1945</c:v>
                </c:pt>
                <c:pt idx="4">
                  <c:v>1946</c:v>
                </c:pt>
                <c:pt idx="5">
                  <c:v>1947</c:v>
                </c:pt>
                <c:pt idx="6">
                  <c:v>1948</c:v>
                </c:pt>
                <c:pt idx="7">
                  <c:v>1949</c:v>
                </c:pt>
                <c:pt idx="8">
                  <c:v>1950</c:v>
                </c:pt>
                <c:pt idx="9">
                  <c:v>1951</c:v>
                </c:pt>
                <c:pt idx="10">
                  <c:v>1952</c:v>
                </c:pt>
                <c:pt idx="11">
                  <c:v>1953</c:v>
                </c:pt>
                <c:pt idx="12">
                  <c:v>1954</c:v>
                </c:pt>
                <c:pt idx="13">
                  <c:v>1955</c:v>
                </c:pt>
                <c:pt idx="14">
                  <c:v>1956</c:v>
                </c:pt>
                <c:pt idx="15">
                  <c:v>1957</c:v>
                </c:pt>
              </c:numCache>
            </c:numRef>
          </c:cat>
          <c:val>
            <c:numRef>
              <c:f>'Fig 5.11'!$C$11:$R$11</c:f>
              <c:numCache>
                <c:formatCode>0%</c:formatCode>
                <c:ptCount val="16"/>
                <c:pt idx="13">
                  <c:v>0.33</c:v>
                </c:pt>
                <c:pt idx="14">
                  <c:v>0.33</c:v>
                </c:pt>
                <c:pt idx="15">
                  <c:v>0.33670428078483555</c:v>
                </c:pt>
              </c:numCache>
            </c:numRef>
          </c:val>
          <c:smooth val="0"/>
          <c:extLst>
            <c:ext xmlns:c16="http://schemas.microsoft.com/office/drawing/2014/chart" uri="{C3380CC4-5D6E-409C-BE32-E72D297353CC}">
              <c16:uniqueId val="{00000006-4C01-47DF-8E47-905BD50DB4BA}"/>
            </c:ext>
          </c:extLst>
        </c:ser>
        <c:dLbls>
          <c:showLegendKey val="0"/>
          <c:showVal val="0"/>
          <c:showCatName val="0"/>
          <c:showSerName val="0"/>
          <c:showPercent val="0"/>
          <c:showBubbleSize val="0"/>
        </c:dLbls>
        <c:smooth val="0"/>
        <c:axId val="924024192"/>
        <c:axId val="924020032"/>
      </c:lineChart>
      <c:catAx>
        <c:axId val="924024192"/>
        <c:scaling>
          <c:orientation val="minMax"/>
        </c:scaling>
        <c:delete val="0"/>
        <c:axPos val="b"/>
        <c:numFmt formatCode="0"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924020032"/>
        <c:crosses val="autoZero"/>
        <c:auto val="1"/>
        <c:lblAlgn val="ctr"/>
        <c:lblOffset val="100"/>
        <c:noMultiLvlLbl val="0"/>
      </c:catAx>
      <c:valAx>
        <c:axId val="924020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crossAx val="924024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taux</c:v>
          </c:tx>
          <c:marker>
            <c:symbol val="none"/>
          </c:marker>
          <c:cat>
            <c:numRef>
              <c:f>'Fig 5.12'!$B$4:$BF$4</c:f>
              <c:numCache>
                <c:formatCode>General</c:formatCode>
                <c:ptCount val="57"/>
                <c:pt idx="0">
                  <c:v>1944</c:v>
                </c:pt>
                <c:pt idx="1">
                  <c:v>1945</c:v>
                </c:pt>
                <c:pt idx="2">
                  <c:v>1946</c:v>
                </c:pt>
                <c:pt idx="3">
                  <c:v>1947</c:v>
                </c:pt>
                <c:pt idx="4">
                  <c:v>1948</c:v>
                </c:pt>
                <c:pt idx="5">
                  <c:v>1949</c:v>
                </c:pt>
                <c:pt idx="6">
                  <c:v>1950</c:v>
                </c:pt>
                <c:pt idx="7">
                  <c:v>1951</c:v>
                </c:pt>
                <c:pt idx="8">
                  <c:v>1952</c:v>
                </c:pt>
                <c:pt idx="9">
                  <c:v>1953</c:v>
                </c:pt>
                <c:pt idx="10">
                  <c:v>1954</c:v>
                </c:pt>
                <c:pt idx="11">
                  <c:v>1955</c:v>
                </c:pt>
                <c:pt idx="12">
                  <c:v>1956</c:v>
                </c:pt>
                <c:pt idx="13">
                  <c:v>1957</c:v>
                </c:pt>
                <c:pt idx="14">
                  <c:v>1958</c:v>
                </c:pt>
                <c:pt idx="15">
                  <c:v>1959</c:v>
                </c:pt>
                <c:pt idx="16">
                  <c:v>1960</c:v>
                </c:pt>
                <c:pt idx="17">
                  <c:v>1961</c:v>
                </c:pt>
                <c:pt idx="18">
                  <c:v>1962</c:v>
                </c:pt>
                <c:pt idx="19">
                  <c:v>1963</c:v>
                </c:pt>
                <c:pt idx="20">
                  <c:v>1964</c:v>
                </c:pt>
                <c:pt idx="21">
                  <c:v>1965</c:v>
                </c:pt>
                <c:pt idx="22">
                  <c:v>1966</c:v>
                </c:pt>
                <c:pt idx="23">
                  <c:v>1967</c:v>
                </c:pt>
                <c:pt idx="24">
                  <c:v>1968</c:v>
                </c:pt>
                <c:pt idx="25">
                  <c:v>1969</c:v>
                </c:pt>
                <c:pt idx="26">
                  <c:v>1970</c:v>
                </c:pt>
                <c:pt idx="27">
                  <c:v>1971</c:v>
                </c:pt>
                <c:pt idx="28">
                  <c:v>1972</c:v>
                </c:pt>
                <c:pt idx="29">
                  <c:v>1973</c:v>
                </c:pt>
                <c:pt idx="30">
                  <c:v>1974</c:v>
                </c:pt>
                <c:pt idx="31">
                  <c:v>1975</c:v>
                </c:pt>
                <c:pt idx="32">
                  <c:v>1976</c:v>
                </c:pt>
                <c:pt idx="33">
                  <c:v>1977</c:v>
                </c:pt>
                <c:pt idx="34">
                  <c:v>1978</c:v>
                </c:pt>
                <c:pt idx="35">
                  <c:v>1979</c:v>
                </c:pt>
                <c:pt idx="36">
                  <c:v>1980</c:v>
                </c:pt>
                <c:pt idx="37">
                  <c:v>1981</c:v>
                </c:pt>
                <c:pt idx="38">
                  <c:v>1982</c:v>
                </c:pt>
                <c:pt idx="39">
                  <c:v>1983</c:v>
                </c:pt>
                <c:pt idx="40">
                  <c:v>1984</c:v>
                </c:pt>
                <c:pt idx="41">
                  <c:v>1985</c:v>
                </c:pt>
                <c:pt idx="42">
                  <c:v>1986</c:v>
                </c:pt>
                <c:pt idx="43">
                  <c:v>1987</c:v>
                </c:pt>
                <c:pt idx="44">
                  <c:v>1988</c:v>
                </c:pt>
                <c:pt idx="45">
                  <c:v>1989</c:v>
                </c:pt>
                <c:pt idx="46">
                  <c:v>1990</c:v>
                </c:pt>
                <c:pt idx="47">
                  <c:v>1991</c:v>
                </c:pt>
                <c:pt idx="48">
                  <c:v>1992</c:v>
                </c:pt>
                <c:pt idx="49">
                  <c:v>1993</c:v>
                </c:pt>
                <c:pt idx="50">
                  <c:v>1994</c:v>
                </c:pt>
                <c:pt idx="51">
                  <c:v>1995</c:v>
                </c:pt>
                <c:pt idx="52">
                  <c:v>1996</c:v>
                </c:pt>
                <c:pt idx="53">
                  <c:v>1997</c:v>
                </c:pt>
                <c:pt idx="54">
                  <c:v>1998</c:v>
                </c:pt>
                <c:pt idx="55">
                  <c:v>1999</c:v>
                </c:pt>
                <c:pt idx="56">
                  <c:v>2000</c:v>
                </c:pt>
              </c:numCache>
            </c:numRef>
          </c:cat>
          <c:val>
            <c:numRef>
              <c:f>'Fig 5.12'!$B$5:$BF$5</c:f>
              <c:numCache>
                <c:formatCode>0.0%</c:formatCode>
                <c:ptCount val="57"/>
                <c:pt idx="0">
                  <c:v>2.4887108274199567E-2</c:v>
                </c:pt>
                <c:pt idx="1">
                  <c:v>6.8791946308724816E-2</c:v>
                </c:pt>
                <c:pt idx="2">
                  <c:v>9.1505811540058102E-2</c:v>
                </c:pt>
                <c:pt idx="3">
                  <c:v>0.10778054862842892</c:v>
                </c:pt>
                <c:pt idx="4">
                  <c:v>0.12263501891984865</c:v>
                </c:pt>
                <c:pt idx="5">
                  <c:v>0.12751710654936463</c:v>
                </c:pt>
                <c:pt idx="6">
                  <c:v>0.12140187369545168</c:v>
                </c:pt>
                <c:pt idx="7">
                  <c:v>0.13155828034352596</c:v>
                </c:pt>
                <c:pt idx="8">
                  <c:v>0.2131486146095718</c:v>
                </c:pt>
                <c:pt idx="9">
                  <c:v>0.24044121546375349</c:v>
                </c:pt>
                <c:pt idx="10">
                  <c:v>0.25719754366376907</c:v>
                </c:pt>
                <c:pt idx="11">
                  <c:v>0.27746905089408525</c:v>
                </c:pt>
                <c:pt idx="12">
                  <c:v>0.27914486137401184</c:v>
                </c:pt>
                <c:pt idx="13">
                  <c:v>0.26318441383943564</c:v>
                </c:pt>
                <c:pt idx="14">
                  <c:v>0.23272088549362924</c:v>
                </c:pt>
                <c:pt idx="15">
                  <c:v>0.22538494903491652</c:v>
                </c:pt>
                <c:pt idx="16">
                  <c:v>0.21944936403155688</c:v>
                </c:pt>
                <c:pt idx="17">
                  <c:v>0.19458029343381703</c:v>
                </c:pt>
                <c:pt idx="18">
                  <c:v>0.18690342878472777</c:v>
                </c:pt>
                <c:pt idx="19">
                  <c:v>0.17545115280404888</c:v>
                </c:pt>
                <c:pt idx="20">
                  <c:v>0.15518972093957034</c:v>
                </c:pt>
                <c:pt idx="21">
                  <c:v>0.1444572228611431</c:v>
                </c:pt>
                <c:pt idx="22">
                  <c:v>0.13308650622904888</c:v>
                </c:pt>
                <c:pt idx="23">
                  <c:v>0.11615517944535073</c:v>
                </c:pt>
                <c:pt idx="24">
                  <c:v>0.11074253636131665</c:v>
                </c:pt>
                <c:pt idx="25">
                  <c:v>0.10652135253918654</c:v>
                </c:pt>
                <c:pt idx="26">
                  <c:v>9.6941561987984703E-2</c:v>
                </c:pt>
                <c:pt idx="27">
                  <c:v>9.3208057581759346E-2</c:v>
                </c:pt>
                <c:pt idx="28">
                  <c:v>8.9606511583104551E-2</c:v>
                </c:pt>
                <c:pt idx="29">
                  <c:v>8.2400640947825871E-2</c:v>
                </c:pt>
                <c:pt idx="30">
                  <c:v>7.5640763810885331E-2</c:v>
                </c:pt>
                <c:pt idx="31">
                  <c:v>7.0616992129791278E-2</c:v>
                </c:pt>
                <c:pt idx="32">
                  <c:v>6.9287050280558926E-2</c:v>
                </c:pt>
                <c:pt idx="33">
                  <c:v>7.0309191020753906E-2</c:v>
                </c:pt>
                <c:pt idx="34">
                  <c:v>6.5799883960124469E-2</c:v>
                </c:pt>
                <c:pt idx="35">
                  <c:v>6.7943048490580499E-2</c:v>
                </c:pt>
                <c:pt idx="36">
                  <c:v>6.9248685379499117E-2</c:v>
                </c:pt>
                <c:pt idx="37">
                  <c:v>7.1743114898478955E-2</c:v>
                </c:pt>
                <c:pt idx="38">
                  <c:v>7.2885394329282815E-2</c:v>
                </c:pt>
                <c:pt idx="39">
                  <c:v>7.0361457863337848E-2</c:v>
                </c:pt>
                <c:pt idx="40">
                  <c:v>6.9859402460456937E-2</c:v>
                </c:pt>
                <c:pt idx="41">
                  <c:v>6.4554188437552673E-2</c:v>
                </c:pt>
                <c:pt idx="42">
                  <c:v>6.3415213005814652E-2</c:v>
                </c:pt>
                <c:pt idx="43">
                  <c:v>6.1111111111111116E-2</c:v>
                </c:pt>
                <c:pt idx="44">
                  <c:v>6.0851495903090989E-2</c:v>
                </c:pt>
                <c:pt idx="45">
                  <c:v>5.7496725020840786E-2</c:v>
                </c:pt>
                <c:pt idx="46">
                  <c:v>5.5240893902410118E-2</c:v>
                </c:pt>
                <c:pt idx="47">
                  <c:v>5.5814955822139217E-2</c:v>
                </c:pt>
                <c:pt idx="48">
                  <c:v>5.5019398642095062E-2</c:v>
                </c:pt>
                <c:pt idx="49">
                  <c:v>5.2882112309408709E-2</c:v>
                </c:pt>
                <c:pt idx="50">
                  <c:v>5.0391742320606892E-2</c:v>
                </c:pt>
                <c:pt idx="51">
                  <c:v>5.0637280280058185E-2</c:v>
                </c:pt>
                <c:pt idx="52">
                  <c:v>5.2069491608839016E-2</c:v>
                </c:pt>
                <c:pt idx="53">
                  <c:v>5.1807199150134639E-2</c:v>
                </c:pt>
                <c:pt idx="54">
                  <c:v>5.2212865955155195E-2</c:v>
                </c:pt>
                <c:pt idx="55">
                  <c:v>5.3621801947653737E-2</c:v>
                </c:pt>
                <c:pt idx="56">
                  <c:v>5.0913368059722984E-2</c:v>
                </c:pt>
              </c:numCache>
            </c:numRef>
          </c:val>
          <c:smooth val="0"/>
          <c:extLst>
            <c:ext xmlns:c16="http://schemas.microsoft.com/office/drawing/2014/chart" uri="{C3380CC4-5D6E-409C-BE32-E72D297353CC}">
              <c16:uniqueId val="{00000000-8572-41A8-B147-DA56E992B37A}"/>
            </c:ext>
          </c:extLst>
        </c:ser>
        <c:dLbls>
          <c:showLegendKey val="0"/>
          <c:showVal val="0"/>
          <c:showCatName val="0"/>
          <c:showSerName val="0"/>
          <c:showPercent val="0"/>
          <c:showBubbleSize val="0"/>
        </c:dLbls>
        <c:smooth val="0"/>
        <c:axId val="106381312"/>
        <c:axId val="106384768"/>
      </c:lineChart>
      <c:catAx>
        <c:axId val="106381312"/>
        <c:scaling>
          <c:orientation val="minMax"/>
        </c:scaling>
        <c:delete val="0"/>
        <c:axPos val="b"/>
        <c:numFmt formatCode="General" sourceLinked="1"/>
        <c:majorTickMark val="out"/>
        <c:minorTickMark val="none"/>
        <c:tickLblPos val="nextTo"/>
        <c:crossAx val="106384768"/>
        <c:crosses val="autoZero"/>
        <c:auto val="1"/>
        <c:lblAlgn val="ctr"/>
        <c:lblOffset val="100"/>
        <c:noMultiLvlLbl val="0"/>
      </c:catAx>
      <c:valAx>
        <c:axId val="106384768"/>
        <c:scaling>
          <c:orientation val="minMax"/>
        </c:scaling>
        <c:delete val="0"/>
        <c:axPos val="l"/>
        <c:majorGridlines/>
        <c:numFmt formatCode="0.0%" sourceLinked="1"/>
        <c:majorTickMark val="out"/>
        <c:minorTickMark val="none"/>
        <c:tickLblPos val="nextTo"/>
        <c:crossAx val="106381312"/>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390304153157331E-2"/>
          <c:y val="3.9847518990182108E-2"/>
          <c:w val="0.91563583963769235"/>
          <c:h val="0.77812481365897057"/>
        </c:manualLayout>
      </c:layout>
      <c:barChart>
        <c:barDir val="col"/>
        <c:grouping val="clustered"/>
        <c:varyColors val="0"/>
        <c:ser>
          <c:idx val="0"/>
          <c:order val="0"/>
          <c:tx>
            <c:strRef>
              <c:f>'Fig 5.13'!$B$6</c:f>
              <c:strCache>
                <c:ptCount val="1"/>
                <c:pt idx="0">
                  <c:v>Départs avant l'AOD</c:v>
                </c:pt>
              </c:strCache>
            </c:strRef>
          </c:tx>
          <c:spPr>
            <a:solidFill>
              <a:srgbClr val="627A32"/>
            </a:solidFill>
          </c:spPr>
          <c:invertIfNegative val="0"/>
          <c:cat>
            <c:strRef>
              <c:f>'Fig 5.13'!$C$5:$J$5</c:f>
              <c:strCache>
                <c:ptCount val="8"/>
                <c:pt idx="0">
                  <c:v>Femmes</c:v>
                </c:pt>
                <c:pt idx="1">
                  <c:v>Hommes</c:v>
                </c:pt>
                <c:pt idx="2">
                  <c:v>Femmes</c:v>
                </c:pt>
                <c:pt idx="3">
                  <c:v>Hommes</c:v>
                </c:pt>
                <c:pt idx="4">
                  <c:v>Femmes</c:v>
                </c:pt>
                <c:pt idx="5">
                  <c:v>Hommes</c:v>
                </c:pt>
                <c:pt idx="6">
                  <c:v>Femmes</c:v>
                </c:pt>
                <c:pt idx="7">
                  <c:v>Hommes</c:v>
                </c:pt>
              </c:strCache>
            </c:strRef>
          </c:cat>
          <c:val>
            <c:numRef>
              <c:f>'Fig 5.13'!$C$6:$J$6</c:f>
              <c:numCache>
                <c:formatCode>0%</c:formatCode>
                <c:ptCount val="8"/>
                <c:pt idx="0">
                  <c:v>7.4407433766037284E-2</c:v>
                </c:pt>
                <c:pt idx="1">
                  <c:v>6.0294461024104636E-2</c:v>
                </c:pt>
                <c:pt idx="2">
                  <c:v>0.12032157339451839</c:v>
                </c:pt>
                <c:pt idx="3">
                  <c:v>0.29619100266535109</c:v>
                </c:pt>
                <c:pt idx="4">
                  <c:v>4.3754836791926419E-2</c:v>
                </c:pt>
                <c:pt idx="5">
                  <c:v>0.11281865846435218</c:v>
                </c:pt>
                <c:pt idx="6">
                  <c:v>3.939230709207546E-2</c:v>
                </c:pt>
                <c:pt idx="7">
                  <c:v>5.0725651796108162E-2</c:v>
                </c:pt>
              </c:numCache>
            </c:numRef>
          </c:val>
          <c:extLst>
            <c:ext xmlns:c16="http://schemas.microsoft.com/office/drawing/2014/chart" uri="{C3380CC4-5D6E-409C-BE32-E72D297353CC}">
              <c16:uniqueId val="{00000000-5713-415C-B125-37BB385A9991}"/>
            </c:ext>
          </c:extLst>
        </c:ser>
        <c:ser>
          <c:idx val="1"/>
          <c:order val="1"/>
          <c:tx>
            <c:strRef>
              <c:f>'Fig 5.13'!$B$7</c:f>
              <c:strCache>
                <c:ptCount val="1"/>
                <c:pt idx="0">
                  <c:v>Départs à l'AOD</c:v>
                </c:pt>
              </c:strCache>
            </c:strRef>
          </c:tx>
          <c:spPr>
            <a:solidFill>
              <a:schemeClr val="accent6">
                <a:lumMod val="75000"/>
              </a:schemeClr>
            </a:solidFill>
          </c:spPr>
          <c:invertIfNegative val="0"/>
          <c:cat>
            <c:strRef>
              <c:f>'Fig 5.13'!$C$5:$J$5</c:f>
              <c:strCache>
                <c:ptCount val="8"/>
                <c:pt idx="0">
                  <c:v>Femmes</c:v>
                </c:pt>
                <c:pt idx="1">
                  <c:v>Hommes</c:v>
                </c:pt>
                <c:pt idx="2">
                  <c:v>Femmes</c:v>
                </c:pt>
                <c:pt idx="3">
                  <c:v>Hommes</c:v>
                </c:pt>
                <c:pt idx="4">
                  <c:v>Femmes</c:v>
                </c:pt>
                <c:pt idx="5">
                  <c:v>Hommes</c:v>
                </c:pt>
                <c:pt idx="6">
                  <c:v>Femmes</c:v>
                </c:pt>
                <c:pt idx="7">
                  <c:v>Hommes</c:v>
                </c:pt>
              </c:strCache>
            </c:strRef>
          </c:cat>
          <c:val>
            <c:numRef>
              <c:f>'Fig 5.13'!$C$7:$J$7</c:f>
              <c:numCache>
                <c:formatCode>0%</c:formatCode>
                <c:ptCount val="8"/>
                <c:pt idx="0">
                  <c:v>0.49008610430810062</c:v>
                </c:pt>
                <c:pt idx="1">
                  <c:v>0.59176650036324085</c:v>
                </c:pt>
                <c:pt idx="2">
                  <c:v>0.36760059712986459</c:v>
                </c:pt>
                <c:pt idx="3">
                  <c:v>0.22902848711596296</c:v>
                </c:pt>
                <c:pt idx="4">
                  <c:v>0.3828895262227392</c:v>
                </c:pt>
                <c:pt idx="5">
                  <c:v>0.25036150804283641</c:v>
                </c:pt>
                <c:pt idx="6">
                  <c:v>0.39575910536843706</c:v>
                </c:pt>
                <c:pt idx="7">
                  <c:v>0.25013544649426089</c:v>
                </c:pt>
              </c:numCache>
            </c:numRef>
          </c:val>
          <c:extLst>
            <c:ext xmlns:c16="http://schemas.microsoft.com/office/drawing/2014/chart" uri="{C3380CC4-5D6E-409C-BE32-E72D297353CC}">
              <c16:uniqueId val="{00000001-5713-415C-B125-37BB385A9991}"/>
            </c:ext>
          </c:extLst>
        </c:ser>
        <c:ser>
          <c:idx val="2"/>
          <c:order val="2"/>
          <c:tx>
            <c:strRef>
              <c:f>'Fig 5.13'!$B$8</c:f>
              <c:strCache>
                <c:ptCount val="1"/>
                <c:pt idx="0">
                  <c:v>Départs entre l'AOD et l'AAD</c:v>
                </c:pt>
              </c:strCache>
            </c:strRef>
          </c:tx>
          <c:spPr>
            <a:solidFill>
              <a:srgbClr val="358DA5"/>
            </a:solidFill>
          </c:spPr>
          <c:invertIfNegative val="0"/>
          <c:cat>
            <c:strRef>
              <c:f>'Fig 5.13'!$C$5:$J$5</c:f>
              <c:strCache>
                <c:ptCount val="8"/>
                <c:pt idx="0">
                  <c:v>Femmes</c:v>
                </c:pt>
                <c:pt idx="1">
                  <c:v>Hommes</c:v>
                </c:pt>
                <c:pt idx="2">
                  <c:v>Femmes</c:v>
                </c:pt>
                <c:pt idx="3">
                  <c:v>Hommes</c:v>
                </c:pt>
                <c:pt idx="4">
                  <c:v>Femmes</c:v>
                </c:pt>
                <c:pt idx="5">
                  <c:v>Hommes</c:v>
                </c:pt>
                <c:pt idx="6">
                  <c:v>Femmes</c:v>
                </c:pt>
                <c:pt idx="7">
                  <c:v>Hommes</c:v>
                </c:pt>
              </c:strCache>
            </c:strRef>
          </c:cat>
          <c:val>
            <c:numRef>
              <c:f>'Fig 5.13'!$C$8:$J$8</c:f>
              <c:numCache>
                <c:formatCode>0%</c:formatCode>
                <c:ptCount val="8"/>
                <c:pt idx="0">
                  <c:v>0.11463043783334803</c:v>
                </c:pt>
                <c:pt idx="1">
                  <c:v>8.0403227030716562E-2</c:v>
                </c:pt>
                <c:pt idx="2">
                  <c:v>0.26157266103900689</c:v>
                </c:pt>
                <c:pt idx="3">
                  <c:v>0.21206835739731833</c:v>
                </c:pt>
                <c:pt idx="4">
                  <c:v>0.34519146775470699</c:v>
                </c:pt>
                <c:pt idx="5">
                  <c:v>0.28932133646063807</c:v>
                </c:pt>
                <c:pt idx="6">
                  <c:v>0.28534147015747219</c:v>
                </c:pt>
                <c:pt idx="7">
                  <c:v>0.33259763551650662</c:v>
                </c:pt>
              </c:numCache>
            </c:numRef>
          </c:val>
          <c:extLst>
            <c:ext xmlns:c16="http://schemas.microsoft.com/office/drawing/2014/chart" uri="{C3380CC4-5D6E-409C-BE32-E72D297353CC}">
              <c16:uniqueId val="{00000002-5713-415C-B125-37BB385A9991}"/>
            </c:ext>
          </c:extLst>
        </c:ser>
        <c:ser>
          <c:idx val="3"/>
          <c:order val="3"/>
          <c:tx>
            <c:strRef>
              <c:f>'Fig 5.13'!$B$9</c:f>
              <c:strCache>
                <c:ptCount val="1"/>
                <c:pt idx="0">
                  <c:v>Départs à l'AAD</c:v>
                </c:pt>
              </c:strCache>
            </c:strRef>
          </c:tx>
          <c:spPr>
            <a:solidFill>
              <a:schemeClr val="bg1">
                <a:lumMod val="65000"/>
              </a:schemeClr>
            </a:solidFill>
          </c:spPr>
          <c:invertIfNegative val="0"/>
          <c:cat>
            <c:strRef>
              <c:f>'Fig 5.13'!$C$5:$J$5</c:f>
              <c:strCache>
                <c:ptCount val="8"/>
                <c:pt idx="0">
                  <c:v>Femmes</c:v>
                </c:pt>
                <c:pt idx="1">
                  <c:v>Hommes</c:v>
                </c:pt>
                <c:pt idx="2">
                  <c:v>Femmes</c:v>
                </c:pt>
                <c:pt idx="3">
                  <c:v>Hommes</c:v>
                </c:pt>
                <c:pt idx="4">
                  <c:v>Femmes</c:v>
                </c:pt>
                <c:pt idx="5">
                  <c:v>Hommes</c:v>
                </c:pt>
                <c:pt idx="6">
                  <c:v>Femmes</c:v>
                </c:pt>
                <c:pt idx="7">
                  <c:v>Hommes</c:v>
                </c:pt>
              </c:strCache>
            </c:strRef>
          </c:cat>
          <c:val>
            <c:numRef>
              <c:f>'Fig 5.13'!$C$9:$J$9</c:f>
              <c:numCache>
                <c:formatCode>0%</c:formatCode>
                <c:ptCount val="8"/>
                <c:pt idx="0">
                  <c:v>0.26596993093641008</c:v>
                </c:pt>
                <c:pt idx="1">
                  <c:v>8.6365505916809138E-2</c:v>
                </c:pt>
                <c:pt idx="2">
                  <c:v>0.15884728796351422</c:v>
                </c:pt>
                <c:pt idx="3">
                  <c:v>0.11947607205842237</c:v>
                </c:pt>
                <c:pt idx="4">
                  <c:v>0.23709460668082583</c:v>
                </c:pt>
                <c:pt idx="5">
                  <c:v>0.31191524245639868</c:v>
                </c:pt>
                <c:pt idx="6">
                  <c:v>0.22061358696998068</c:v>
                </c:pt>
                <c:pt idx="7">
                  <c:v>0.31203996319422211</c:v>
                </c:pt>
              </c:numCache>
            </c:numRef>
          </c:val>
          <c:extLst>
            <c:ext xmlns:c16="http://schemas.microsoft.com/office/drawing/2014/chart" uri="{C3380CC4-5D6E-409C-BE32-E72D297353CC}">
              <c16:uniqueId val="{00000003-5713-415C-B125-37BB385A9991}"/>
            </c:ext>
          </c:extLst>
        </c:ser>
        <c:ser>
          <c:idx val="4"/>
          <c:order val="4"/>
          <c:tx>
            <c:strRef>
              <c:f>'Fig 5.13'!$B$10</c:f>
              <c:strCache>
                <c:ptCount val="1"/>
                <c:pt idx="0">
                  <c:v>Départs après l'AAD</c:v>
                </c:pt>
              </c:strCache>
            </c:strRef>
          </c:tx>
          <c:spPr>
            <a:solidFill>
              <a:schemeClr val="accent4">
                <a:lumMod val="75000"/>
              </a:schemeClr>
            </a:solidFill>
          </c:spPr>
          <c:invertIfNegative val="0"/>
          <c:cat>
            <c:strRef>
              <c:f>'Fig 5.13'!$C$5:$J$5</c:f>
              <c:strCache>
                <c:ptCount val="8"/>
                <c:pt idx="0">
                  <c:v>Femmes</c:v>
                </c:pt>
                <c:pt idx="1">
                  <c:v>Hommes</c:v>
                </c:pt>
                <c:pt idx="2">
                  <c:v>Femmes</c:v>
                </c:pt>
                <c:pt idx="3">
                  <c:v>Hommes</c:v>
                </c:pt>
                <c:pt idx="4">
                  <c:v>Femmes</c:v>
                </c:pt>
                <c:pt idx="5">
                  <c:v>Hommes</c:v>
                </c:pt>
                <c:pt idx="6">
                  <c:v>Femmes</c:v>
                </c:pt>
                <c:pt idx="7">
                  <c:v>Hommes</c:v>
                </c:pt>
              </c:strCache>
            </c:strRef>
          </c:cat>
          <c:val>
            <c:numRef>
              <c:f>'Fig 5.13'!$C$10:$J$10</c:f>
              <c:numCache>
                <c:formatCode>0%</c:formatCode>
                <c:ptCount val="8"/>
                <c:pt idx="0">
                  <c:v>2.4632657744987463E-2</c:v>
                </c:pt>
                <c:pt idx="1">
                  <c:v>2.2309196550646893E-2</c:v>
                </c:pt>
                <c:pt idx="2">
                  <c:v>5.0245432171332927E-2</c:v>
                </c:pt>
                <c:pt idx="3">
                  <c:v>2.9622588993980847E-2</c:v>
                </c:pt>
                <c:pt idx="4">
                  <c:v>4.634712452151557E-2</c:v>
                </c:pt>
                <c:pt idx="5">
                  <c:v>3.4022277152724101E-2</c:v>
                </c:pt>
                <c:pt idx="6">
                  <c:v>3.7273198288419351E-2</c:v>
                </c:pt>
                <c:pt idx="7">
                  <c:v>4.5451788772442825E-2</c:v>
                </c:pt>
              </c:numCache>
            </c:numRef>
          </c:val>
          <c:extLst>
            <c:ext xmlns:c16="http://schemas.microsoft.com/office/drawing/2014/chart" uri="{C3380CC4-5D6E-409C-BE32-E72D297353CC}">
              <c16:uniqueId val="{00000004-5713-415C-B125-37BB385A9991}"/>
            </c:ext>
          </c:extLst>
        </c:ser>
        <c:dLbls>
          <c:showLegendKey val="0"/>
          <c:showVal val="0"/>
          <c:showCatName val="0"/>
          <c:showSerName val="0"/>
          <c:showPercent val="0"/>
          <c:showBubbleSize val="0"/>
        </c:dLbls>
        <c:gapWidth val="150"/>
        <c:axId val="110988288"/>
        <c:axId val="110994176"/>
      </c:barChart>
      <c:catAx>
        <c:axId val="110988288"/>
        <c:scaling>
          <c:orientation val="minMax"/>
        </c:scaling>
        <c:delete val="0"/>
        <c:axPos val="b"/>
        <c:numFmt formatCode="General" sourceLinked="0"/>
        <c:majorTickMark val="out"/>
        <c:minorTickMark val="none"/>
        <c:tickLblPos val="nextTo"/>
        <c:crossAx val="110994176"/>
        <c:crosses val="autoZero"/>
        <c:auto val="1"/>
        <c:lblAlgn val="ctr"/>
        <c:lblOffset val="100"/>
        <c:noMultiLvlLbl val="0"/>
      </c:catAx>
      <c:valAx>
        <c:axId val="110994176"/>
        <c:scaling>
          <c:orientation val="minMax"/>
        </c:scaling>
        <c:delete val="0"/>
        <c:axPos val="l"/>
        <c:majorGridlines/>
        <c:numFmt formatCode="0%" sourceLinked="1"/>
        <c:majorTickMark val="out"/>
        <c:minorTickMark val="none"/>
        <c:tickLblPos val="nextTo"/>
        <c:crossAx val="110988288"/>
        <c:crosses val="autoZero"/>
        <c:crossBetween val="between"/>
      </c:valAx>
    </c:plotArea>
    <c:legend>
      <c:legendPos val="b"/>
      <c:layout>
        <c:manualLayout>
          <c:xMode val="edge"/>
          <c:yMode val="edge"/>
          <c:x val="1.7647444804693532E-2"/>
          <c:y val="0.88993875721024973"/>
          <c:w val="0.96797308424682216"/>
          <c:h val="8.8526931595214867E-2"/>
        </c:manualLayout>
      </c:layout>
      <c:overlay val="0"/>
    </c:legend>
    <c:plotVisOnly val="1"/>
    <c:dispBlanksAs val="gap"/>
    <c:showDLblsOverMax val="0"/>
  </c:chart>
  <c:txPr>
    <a:bodyPr/>
    <a:lstStyle/>
    <a:p>
      <a:pPr>
        <a:defRPr b="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i="0">
                <a:solidFill>
                  <a:schemeClr val="tx2"/>
                </a:solidFill>
              </a:rPr>
              <a:t>60-64 ans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'Fig 5.1'!$B$5</c:f>
              <c:strCache>
                <c:ptCount val="1"/>
                <c:pt idx="0">
                  <c:v>Ensemble</c:v>
                </c:pt>
              </c:strCache>
            </c:strRef>
          </c:tx>
          <c:spPr>
            <a:ln w="28575" cap="rnd">
              <a:solidFill>
                <a:schemeClr val="accent6">
                  <a:lumMod val="75000"/>
                </a:schemeClr>
              </a:solidFill>
              <a:round/>
            </a:ln>
            <a:effectLst/>
          </c:spPr>
          <c:marker>
            <c:symbol val="none"/>
          </c:marker>
          <c:cat>
            <c:numRef>
              <c:f>'Fig 5.1'!$AW$4:$CO$4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5.1'!$AW$5:$CO$5</c:f>
              <c:numCache>
                <c:formatCode>0.0%</c:formatCode>
                <c:ptCount val="45"/>
                <c:pt idx="0">
                  <c:v>0.38900000000000001</c:v>
                </c:pt>
                <c:pt idx="1">
                  <c:v>0.35799999999999998</c:v>
                </c:pt>
                <c:pt idx="2">
                  <c:v>0.32899999999999996</c:v>
                </c:pt>
                <c:pt idx="3">
                  <c:v>0.29299999999999998</c:v>
                </c:pt>
                <c:pt idx="4">
                  <c:v>0.28000000000000003</c:v>
                </c:pt>
                <c:pt idx="5">
                  <c:v>0.28600000000000003</c:v>
                </c:pt>
                <c:pt idx="6">
                  <c:v>0.27600000000000002</c:v>
                </c:pt>
                <c:pt idx="7">
                  <c:v>0.26</c:v>
                </c:pt>
                <c:pt idx="8">
                  <c:v>0.22899999999999998</c:v>
                </c:pt>
                <c:pt idx="9">
                  <c:v>0.20800000000000002</c:v>
                </c:pt>
                <c:pt idx="10">
                  <c:v>0.19699999999999998</c:v>
                </c:pt>
                <c:pt idx="11">
                  <c:v>0.187</c:v>
                </c:pt>
                <c:pt idx="12">
                  <c:v>0.17600000000000002</c:v>
                </c:pt>
                <c:pt idx="13">
                  <c:v>0.17300000000000001</c:v>
                </c:pt>
                <c:pt idx="14">
                  <c:v>0.16399999999999998</c:v>
                </c:pt>
                <c:pt idx="15">
                  <c:v>0.152</c:v>
                </c:pt>
                <c:pt idx="16">
                  <c:v>0.13400000000000001</c:v>
                </c:pt>
                <c:pt idx="17">
                  <c:v>0.126</c:v>
                </c:pt>
                <c:pt idx="18">
                  <c:v>0.12300000000000001</c:v>
                </c:pt>
                <c:pt idx="19">
                  <c:v>0.121</c:v>
                </c:pt>
                <c:pt idx="20">
                  <c:v>0.107</c:v>
                </c:pt>
                <c:pt idx="21">
                  <c:v>0.114</c:v>
                </c:pt>
                <c:pt idx="22">
                  <c:v>0.11</c:v>
                </c:pt>
                <c:pt idx="23">
                  <c:v>0.106</c:v>
                </c:pt>
                <c:pt idx="24">
                  <c:v>0.111</c:v>
                </c:pt>
                <c:pt idx="25">
                  <c:v>0.105</c:v>
                </c:pt>
                <c:pt idx="26">
                  <c:v>0.10099999999999999</c:v>
                </c:pt>
                <c:pt idx="27">
                  <c:v>0.11699999999999999</c:v>
                </c:pt>
                <c:pt idx="28">
                  <c:v>0.13500000000000001</c:v>
                </c:pt>
                <c:pt idx="29">
                  <c:v>0.13600000000000001</c:v>
                </c:pt>
                <c:pt idx="30">
                  <c:v>0.14000000000000001</c:v>
                </c:pt>
                <c:pt idx="31">
                  <c:v>0.14499999999999999</c:v>
                </c:pt>
                <c:pt idx="32">
                  <c:v>0.159</c:v>
                </c:pt>
                <c:pt idx="33">
                  <c:v>0.16399999999999998</c:v>
                </c:pt>
                <c:pt idx="34">
                  <c:v>0.17100000000000001</c:v>
                </c:pt>
                <c:pt idx="35">
                  <c:v>0.18</c:v>
                </c:pt>
                <c:pt idx="36">
                  <c:v>0.188</c:v>
                </c:pt>
                <c:pt idx="37">
                  <c:v>0.217</c:v>
                </c:pt>
                <c:pt idx="38">
                  <c:v>0.23499999999999999</c:v>
                </c:pt>
                <c:pt idx="39">
                  <c:v>0.253</c:v>
                </c:pt>
                <c:pt idx="40">
                  <c:v>0.27699999999999997</c:v>
                </c:pt>
                <c:pt idx="41">
                  <c:v>0.28300000000000003</c:v>
                </c:pt>
                <c:pt idx="42">
                  <c:v>0.29600000000000004</c:v>
                </c:pt>
                <c:pt idx="43">
                  <c:v>0.312</c:v>
                </c:pt>
                <c:pt idx="44">
                  <c:v>0.32700000000000001</c:v>
                </c:pt>
              </c:numCache>
            </c:numRef>
          </c:val>
          <c:smooth val="0"/>
          <c:extLst>
            <c:ext xmlns:c16="http://schemas.microsoft.com/office/drawing/2014/chart" uri="{C3380CC4-5D6E-409C-BE32-E72D297353CC}">
              <c16:uniqueId val="{00000000-263B-404F-BDB7-83346D251289}"/>
            </c:ext>
          </c:extLst>
        </c:ser>
        <c:ser>
          <c:idx val="2"/>
          <c:order val="1"/>
          <c:tx>
            <c:strRef>
              <c:f>'Fig 5.1'!$B$6</c:f>
              <c:strCache>
                <c:ptCount val="1"/>
                <c:pt idx="0">
                  <c:v>Femmes</c:v>
                </c:pt>
              </c:strCache>
            </c:strRef>
          </c:tx>
          <c:spPr>
            <a:ln w="28575" cap="rnd">
              <a:solidFill>
                <a:srgbClr val="7030A0"/>
              </a:solidFill>
              <a:round/>
            </a:ln>
            <a:effectLst/>
          </c:spPr>
          <c:marker>
            <c:symbol val="none"/>
          </c:marker>
          <c:cat>
            <c:numRef>
              <c:f>'Fig 5.1'!$AW$4:$CO$4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5.1'!$AW$6:$CO$6</c:f>
              <c:numCache>
                <c:formatCode>0.0%</c:formatCode>
                <c:ptCount val="45"/>
                <c:pt idx="0">
                  <c:v>0.27699999999999997</c:v>
                </c:pt>
                <c:pt idx="1">
                  <c:v>0.26400000000000001</c:v>
                </c:pt>
                <c:pt idx="2">
                  <c:v>0.249</c:v>
                </c:pt>
                <c:pt idx="3">
                  <c:v>0.21899999999999997</c:v>
                </c:pt>
                <c:pt idx="4">
                  <c:v>0.20600000000000002</c:v>
                </c:pt>
                <c:pt idx="5">
                  <c:v>0.21199999999999999</c:v>
                </c:pt>
                <c:pt idx="6">
                  <c:v>0.217</c:v>
                </c:pt>
                <c:pt idx="7">
                  <c:v>0.19600000000000001</c:v>
                </c:pt>
                <c:pt idx="8">
                  <c:v>0.17199999999999999</c:v>
                </c:pt>
                <c:pt idx="9">
                  <c:v>0.157</c:v>
                </c:pt>
                <c:pt idx="10">
                  <c:v>0.15</c:v>
                </c:pt>
                <c:pt idx="11">
                  <c:v>0.152</c:v>
                </c:pt>
                <c:pt idx="12">
                  <c:v>0.14599999999999999</c:v>
                </c:pt>
                <c:pt idx="13">
                  <c:v>0.14800000000000002</c:v>
                </c:pt>
                <c:pt idx="14">
                  <c:v>0.13699999999999998</c:v>
                </c:pt>
                <c:pt idx="15">
                  <c:v>0.13100000000000001</c:v>
                </c:pt>
                <c:pt idx="16">
                  <c:v>0.122</c:v>
                </c:pt>
                <c:pt idx="17">
                  <c:v>0.11599999999999999</c:v>
                </c:pt>
                <c:pt idx="18">
                  <c:v>0.114</c:v>
                </c:pt>
                <c:pt idx="19">
                  <c:v>0.115</c:v>
                </c:pt>
                <c:pt idx="20">
                  <c:v>0.10400000000000001</c:v>
                </c:pt>
                <c:pt idx="21">
                  <c:v>0.11599999999999999</c:v>
                </c:pt>
                <c:pt idx="22">
                  <c:v>0.107</c:v>
                </c:pt>
                <c:pt idx="23">
                  <c:v>0.105</c:v>
                </c:pt>
                <c:pt idx="24">
                  <c:v>0.106</c:v>
                </c:pt>
                <c:pt idx="25">
                  <c:v>0.10099999999999999</c:v>
                </c:pt>
                <c:pt idx="26">
                  <c:v>9.4E-2</c:v>
                </c:pt>
                <c:pt idx="27">
                  <c:v>0.111</c:v>
                </c:pt>
                <c:pt idx="28">
                  <c:v>0.124</c:v>
                </c:pt>
                <c:pt idx="29">
                  <c:v>0.124</c:v>
                </c:pt>
                <c:pt idx="30">
                  <c:v>0.13</c:v>
                </c:pt>
                <c:pt idx="31">
                  <c:v>0.13699999999999998</c:v>
                </c:pt>
                <c:pt idx="32">
                  <c:v>0.14899999999999999</c:v>
                </c:pt>
                <c:pt idx="33">
                  <c:v>0.14599999999999999</c:v>
                </c:pt>
                <c:pt idx="34">
                  <c:v>0.151</c:v>
                </c:pt>
                <c:pt idx="35">
                  <c:v>0.16699999999999998</c:v>
                </c:pt>
                <c:pt idx="36">
                  <c:v>0.17300000000000001</c:v>
                </c:pt>
                <c:pt idx="37">
                  <c:v>0.19800000000000001</c:v>
                </c:pt>
                <c:pt idx="38">
                  <c:v>0.22</c:v>
                </c:pt>
                <c:pt idx="39">
                  <c:v>0.25</c:v>
                </c:pt>
                <c:pt idx="40">
                  <c:v>0.27500000000000002</c:v>
                </c:pt>
                <c:pt idx="41">
                  <c:v>0.28499999999999998</c:v>
                </c:pt>
                <c:pt idx="42">
                  <c:v>0.29899999999999999</c:v>
                </c:pt>
                <c:pt idx="43">
                  <c:v>0.313</c:v>
                </c:pt>
                <c:pt idx="44">
                  <c:v>0.318</c:v>
                </c:pt>
              </c:numCache>
            </c:numRef>
          </c:val>
          <c:smooth val="0"/>
          <c:extLst>
            <c:ext xmlns:c16="http://schemas.microsoft.com/office/drawing/2014/chart" uri="{C3380CC4-5D6E-409C-BE32-E72D297353CC}">
              <c16:uniqueId val="{00000001-263B-404F-BDB7-83346D251289}"/>
            </c:ext>
          </c:extLst>
        </c:ser>
        <c:ser>
          <c:idx val="3"/>
          <c:order val="2"/>
          <c:tx>
            <c:strRef>
              <c:f>'Fig 5.1'!$B$7</c:f>
              <c:strCache>
                <c:ptCount val="1"/>
                <c:pt idx="0">
                  <c:v>Hommes</c:v>
                </c:pt>
              </c:strCache>
            </c:strRef>
          </c:tx>
          <c:spPr>
            <a:ln w="28575" cap="rnd">
              <a:solidFill>
                <a:schemeClr val="accent2"/>
              </a:solidFill>
              <a:round/>
            </a:ln>
            <a:effectLst/>
          </c:spPr>
          <c:marker>
            <c:symbol val="none"/>
          </c:marker>
          <c:cat>
            <c:numRef>
              <c:f>'Fig 5.1'!$AW$4:$CO$4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5.1'!$AW$7:$CO$7</c:f>
              <c:numCache>
                <c:formatCode>0.0%</c:formatCode>
                <c:ptCount val="45"/>
                <c:pt idx="0">
                  <c:v>0.51900000000000002</c:v>
                </c:pt>
                <c:pt idx="1">
                  <c:v>0.46799999999999997</c:v>
                </c:pt>
                <c:pt idx="2">
                  <c:v>0.42399999999999999</c:v>
                </c:pt>
                <c:pt idx="3">
                  <c:v>0.38</c:v>
                </c:pt>
                <c:pt idx="4">
                  <c:v>0.36799999999999999</c:v>
                </c:pt>
                <c:pt idx="5">
                  <c:v>0.373</c:v>
                </c:pt>
                <c:pt idx="6">
                  <c:v>0.34399999999999997</c:v>
                </c:pt>
                <c:pt idx="7">
                  <c:v>0.33399999999999996</c:v>
                </c:pt>
                <c:pt idx="8">
                  <c:v>0.29199999999999998</c:v>
                </c:pt>
                <c:pt idx="9">
                  <c:v>0.26700000000000002</c:v>
                </c:pt>
                <c:pt idx="10">
                  <c:v>0.251</c:v>
                </c:pt>
                <c:pt idx="11">
                  <c:v>0.22800000000000001</c:v>
                </c:pt>
                <c:pt idx="12">
                  <c:v>0.21100000000000002</c:v>
                </c:pt>
                <c:pt idx="13">
                  <c:v>0.20199999999999999</c:v>
                </c:pt>
                <c:pt idx="14">
                  <c:v>0.19500000000000001</c:v>
                </c:pt>
                <c:pt idx="15">
                  <c:v>0.17600000000000002</c:v>
                </c:pt>
                <c:pt idx="16">
                  <c:v>0.14699999999999999</c:v>
                </c:pt>
                <c:pt idx="17">
                  <c:v>0.13800000000000001</c:v>
                </c:pt>
                <c:pt idx="18">
                  <c:v>0.13500000000000001</c:v>
                </c:pt>
                <c:pt idx="19">
                  <c:v>0.128</c:v>
                </c:pt>
                <c:pt idx="20">
                  <c:v>0.11199999999999999</c:v>
                </c:pt>
                <c:pt idx="21">
                  <c:v>0.113</c:v>
                </c:pt>
                <c:pt idx="22">
                  <c:v>0.113</c:v>
                </c:pt>
                <c:pt idx="23">
                  <c:v>0.106</c:v>
                </c:pt>
                <c:pt idx="24">
                  <c:v>0.11699999999999999</c:v>
                </c:pt>
                <c:pt idx="25">
                  <c:v>0.109</c:v>
                </c:pt>
                <c:pt idx="26">
                  <c:v>0.11</c:v>
                </c:pt>
                <c:pt idx="27">
                  <c:v>0.124</c:v>
                </c:pt>
                <c:pt idx="28">
                  <c:v>0.14699999999999999</c:v>
                </c:pt>
                <c:pt idx="29">
                  <c:v>0.14899999999999999</c:v>
                </c:pt>
                <c:pt idx="30">
                  <c:v>0.15</c:v>
                </c:pt>
                <c:pt idx="31">
                  <c:v>0.154</c:v>
                </c:pt>
                <c:pt idx="32">
                  <c:v>0.16899999999999998</c:v>
                </c:pt>
                <c:pt idx="33">
                  <c:v>0.184</c:v>
                </c:pt>
                <c:pt idx="34">
                  <c:v>0.193</c:v>
                </c:pt>
                <c:pt idx="35">
                  <c:v>0.19399999999999998</c:v>
                </c:pt>
                <c:pt idx="36">
                  <c:v>0.20499999999999999</c:v>
                </c:pt>
                <c:pt idx="37">
                  <c:v>0.23800000000000002</c:v>
                </c:pt>
                <c:pt idx="38">
                  <c:v>0.252</c:v>
                </c:pt>
                <c:pt idx="39">
                  <c:v>0.25600000000000001</c:v>
                </c:pt>
                <c:pt idx="40">
                  <c:v>0.27899999999999997</c:v>
                </c:pt>
                <c:pt idx="41">
                  <c:v>0.28000000000000003</c:v>
                </c:pt>
                <c:pt idx="42">
                  <c:v>0.29199999999999998</c:v>
                </c:pt>
                <c:pt idx="43">
                  <c:v>0.311</c:v>
                </c:pt>
                <c:pt idx="44">
                  <c:v>0.33600000000000002</c:v>
                </c:pt>
              </c:numCache>
            </c:numRef>
          </c:val>
          <c:smooth val="0"/>
          <c:extLst>
            <c:ext xmlns:c16="http://schemas.microsoft.com/office/drawing/2014/chart" uri="{C3380CC4-5D6E-409C-BE32-E72D297353CC}">
              <c16:uniqueId val="{00000002-263B-404F-BDB7-83346D251289}"/>
            </c:ext>
          </c:extLst>
        </c:ser>
        <c:dLbls>
          <c:showLegendKey val="0"/>
          <c:showVal val="0"/>
          <c:showCatName val="0"/>
          <c:showSerName val="0"/>
          <c:showPercent val="0"/>
          <c:showBubbleSize val="0"/>
        </c:dLbls>
        <c:smooth val="0"/>
        <c:axId val="1967665808"/>
        <c:axId val="1967666224"/>
      </c:lineChart>
      <c:catAx>
        <c:axId val="196766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6224"/>
        <c:crosses val="autoZero"/>
        <c:auto val="1"/>
        <c:lblAlgn val="ctr"/>
        <c:lblOffset val="100"/>
        <c:noMultiLvlLbl val="0"/>
      </c:catAx>
      <c:valAx>
        <c:axId val="196766622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solidFill>
                      <a:sysClr val="windowText" lastClr="000000"/>
                    </a:solidFill>
                  </a:rPr>
                  <a:t>en</a:t>
                </a:r>
                <a:r>
                  <a:rPr lang="fr-FR" b="1" baseline="0">
                    <a:solidFill>
                      <a:sysClr val="windowText" lastClr="000000"/>
                    </a:solidFill>
                  </a:rPr>
                  <a:t> % de la tranche d'âge</a:t>
                </a:r>
                <a:endParaRPr lang="fr-FR" b="1">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5808"/>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i="0">
                <a:solidFill>
                  <a:schemeClr val="tx2"/>
                </a:solidFill>
              </a:rPr>
              <a:t>65-69 ans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'Fig 5.1'!$B$5</c:f>
              <c:strCache>
                <c:ptCount val="1"/>
                <c:pt idx="0">
                  <c:v>Ensemble</c:v>
                </c:pt>
              </c:strCache>
            </c:strRef>
          </c:tx>
          <c:spPr>
            <a:ln w="28575" cap="rnd">
              <a:solidFill>
                <a:schemeClr val="accent6">
                  <a:lumMod val="75000"/>
                </a:schemeClr>
              </a:solidFill>
              <a:round/>
            </a:ln>
            <a:effectLst/>
          </c:spPr>
          <c:marker>
            <c:symbol val="none"/>
          </c:marker>
          <c:cat>
            <c:numRef>
              <c:f>'Fig 5.1'!$CQ$4:$EI$4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5.1'!$CQ$5:$EI$5</c:f>
              <c:numCache>
                <c:formatCode>0.0%</c:formatCode>
                <c:ptCount val="45"/>
                <c:pt idx="0">
                  <c:v>0.14400000000000002</c:v>
                </c:pt>
                <c:pt idx="1">
                  <c:v>0.13800000000000001</c:v>
                </c:pt>
                <c:pt idx="2">
                  <c:v>0.129</c:v>
                </c:pt>
                <c:pt idx="3">
                  <c:v>0.12</c:v>
                </c:pt>
                <c:pt idx="4">
                  <c:v>0.106</c:v>
                </c:pt>
                <c:pt idx="5">
                  <c:v>0.1</c:v>
                </c:pt>
                <c:pt idx="6">
                  <c:v>0.09</c:v>
                </c:pt>
                <c:pt idx="7">
                  <c:v>7.400000000000001E-2</c:v>
                </c:pt>
                <c:pt idx="8">
                  <c:v>6.4000000000000001E-2</c:v>
                </c:pt>
                <c:pt idx="9">
                  <c:v>7.0000000000000007E-2</c:v>
                </c:pt>
                <c:pt idx="10">
                  <c:v>6.7000000000000004E-2</c:v>
                </c:pt>
                <c:pt idx="11">
                  <c:v>5.5999999999999994E-2</c:v>
                </c:pt>
                <c:pt idx="12">
                  <c:v>5.7000000000000002E-2</c:v>
                </c:pt>
                <c:pt idx="13">
                  <c:v>5.2999999999999999E-2</c:v>
                </c:pt>
                <c:pt idx="14">
                  <c:v>5.4000000000000006E-2</c:v>
                </c:pt>
                <c:pt idx="15">
                  <c:v>4.8000000000000001E-2</c:v>
                </c:pt>
                <c:pt idx="16">
                  <c:v>4.4999999999999998E-2</c:v>
                </c:pt>
                <c:pt idx="17">
                  <c:v>4.4000000000000004E-2</c:v>
                </c:pt>
                <c:pt idx="18">
                  <c:v>4.4999999999999998E-2</c:v>
                </c:pt>
                <c:pt idx="19">
                  <c:v>4.0999999999999995E-2</c:v>
                </c:pt>
                <c:pt idx="20">
                  <c:v>3.9E-2</c:v>
                </c:pt>
                <c:pt idx="21">
                  <c:v>4.0999999999999995E-2</c:v>
                </c:pt>
                <c:pt idx="22">
                  <c:v>3.5000000000000003E-2</c:v>
                </c:pt>
                <c:pt idx="23">
                  <c:v>3.3000000000000002E-2</c:v>
                </c:pt>
                <c:pt idx="24">
                  <c:v>0.03</c:v>
                </c:pt>
                <c:pt idx="25">
                  <c:v>2.8999999999999998E-2</c:v>
                </c:pt>
                <c:pt idx="26">
                  <c:v>0.03</c:v>
                </c:pt>
                <c:pt idx="27">
                  <c:v>2.8999999999999998E-2</c:v>
                </c:pt>
                <c:pt idx="28">
                  <c:v>2.6000000000000002E-2</c:v>
                </c:pt>
                <c:pt idx="29">
                  <c:v>2.8999999999999998E-2</c:v>
                </c:pt>
                <c:pt idx="30">
                  <c:v>2.7999999999999997E-2</c:v>
                </c:pt>
                <c:pt idx="31">
                  <c:v>2.5000000000000001E-2</c:v>
                </c:pt>
                <c:pt idx="32">
                  <c:v>3.2000000000000001E-2</c:v>
                </c:pt>
                <c:pt idx="33">
                  <c:v>3.7000000000000005E-2</c:v>
                </c:pt>
                <c:pt idx="34">
                  <c:v>3.7000000000000005E-2</c:v>
                </c:pt>
                <c:pt idx="35">
                  <c:v>4.0999999999999995E-2</c:v>
                </c:pt>
                <c:pt idx="36">
                  <c:v>5.2000000000000005E-2</c:v>
                </c:pt>
                <c:pt idx="37">
                  <c:v>5.9000000000000004E-2</c:v>
                </c:pt>
                <c:pt idx="38">
                  <c:v>5.5999999999999994E-2</c:v>
                </c:pt>
                <c:pt idx="39">
                  <c:v>5.5999999999999994E-2</c:v>
                </c:pt>
                <c:pt idx="40">
                  <c:v>5.9000000000000004E-2</c:v>
                </c:pt>
                <c:pt idx="41">
                  <c:v>6.3E-2</c:v>
                </c:pt>
                <c:pt idx="42">
                  <c:v>6.7000000000000004E-2</c:v>
                </c:pt>
                <c:pt idx="43">
                  <c:v>6.5000000000000002E-2</c:v>
                </c:pt>
                <c:pt idx="44">
                  <c:v>7.4999999999999997E-2</c:v>
                </c:pt>
              </c:numCache>
            </c:numRef>
          </c:val>
          <c:smooth val="0"/>
          <c:extLst>
            <c:ext xmlns:c16="http://schemas.microsoft.com/office/drawing/2014/chart" uri="{C3380CC4-5D6E-409C-BE32-E72D297353CC}">
              <c16:uniqueId val="{00000000-D611-4A47-B545-1967D03DCE3A}"/>
            </c:ext>
          </c:extLst>
        </c:ser>
        <c:ser>
          <c:idx val="2"/>
          <c:order val="1"/>
          <c:tx>
            <c:strRef>
              <c:f>'Fig 5.1'!$B$6</c:f>
              <c:strCache>
                <c:ptCount val="1"/>
                <c:pt idx="0">
                  <c:v>Femmes</c:v>
                </c:pt>
              </c:strCache>
            </c:strRef>
          </c:tx>
          <c:spPr>
            <a:ln w="28575" cap="rnd">
              <a:solidFill>
                <a:srgbClr val="7030A0"/>
              </a:solidFill>
              <a:round/>
            </a:ln>
            <a:effectLst/>
          </c:spPr>
          <c:marker>
            <c:symbol val="none"/>
          </c:marker>
          <c:cat>
            <c:numRef>
              <c:f>'Fig 5.1'!$CQ$4:$EI$4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5.1'!$CQ$6:$EI$6</c:f>
              <c:numCache>
                <c:formatCode>0.0%</c:formatCode>
                <c:ptCount val="45"/>
                <c:pt idx="0">
                  <c:v>9.6999999999999989E-2</c:v>
                </c:pt>
                <c:pt idx="1">
                  <c:v>9.5000000000000001E-2</c:v>
                </c:pt>
                <c:pt idx="2">
                  <c:v>8.6999999999999994E-2</c:v>
                </c:pt>
                <c:pt idx="3">
                  <c:v>8.199999999999999E-2</c:v>
                </c:pt>
                <c:pt idx="4">
                  <c:v>7.400000000000001E-2</c:v>
                </c:pt>
                <c:pt idx="5">
                  <c:v>6.5000000000000002E-2</c:v>
                </c:pt>
                <c:pt idx="6">
                  <c:v>5.9000000000000004E-2</c:v>
                </c:pt>
                <c:pt idx="7">
                  <c:v>4.4999999999999998E-2</c:v>
                </c:pt>
                <c:pt idx="8">
                  <c:v>0.04</c:v>
                </c:pt>
                <c:pt idx="9">
                  <c:v>4.2999999999999997E-2</c:v>
                </c:pt>
                <c:pt idx="10">
                  <c:v>4.7E-2</c:v>
                </c:pt>
                <c:pt idx="11">
                  <c:v>3.2000000000000001E-2</c:v>
                </c:pt>
                <c:pt idx="12">
                  <c:v>3.6000000000000004E-2</c:v>
                </c:pt>
                <c:pt idx="13">
                  <c:v>3.4000000000000002E-2</c:v>
                </c:pt>
                <c:pt idx="14">
                  <c:v>3.7000000000000005E-2</c:v>
                </c:pt>
                <c:pt idx="15">
                  <c:v>3.2000000000000001E-2</c:v>
                </c:pt>
                <c:pt idx="16">
                  <c:v>2.7999999999999997E-2</c:v>
                </c:pt>
                <c:pt idx="17">
                  <c:v>2.7000000000000003E-2</c:v>
                </c:pt>
                <c:pt idx="18">
                  <c:v>0.03</c:v>
                </c:pt>
                <c:pt idx="19">
                  <c:v>0.03</c:v>
                </c:pt>
                <c:pt idx="20">
                  <c:v>2.7999999999999997E-2</c:v>
                </c:pt>
                <c:pt idx="21">
                  <c:v>2.8999999999999998E-2</c:v>
                </c:pt>
                <c:pt idx="22">
                  <c:v>2.3E-2</c:v>
                </c:pt>
                <c:pt idx="23">
                  <c:v>2.2000000000000002E-2</c:v>
                </c:pt>
                <c:pt idx="24">
                  <c:v>0.02</c:v>
                </c:pt>
                <c:pt idx="25">
                  <c:v>1.9E-2</c:v>
                </c:pt>
                <c:pt idx="26">
                  <c:v>2.2000000000000002E-2</c:v>
                </c:pt>
                <c:pt idx="27">
                  <c:v>0.02</c:v>
                </c:pt>
                <c:pt idx="28">
                  <c:v>1.7000000000000001E-2</c:v>
                </c:pt>
                <c:pt idx="29">
                  <c:v>0.02</c:v>
                </c:pt>
                <c:pt idx="30">
                  <c:v>2.4E-2</c:v>
                </c:pt>
                <c:pt idx="31">
                  <c:v>0.02</c:v>
                </c:pt>
                <c:pt idx="32">
                  <c:v>2.4E-2</c:v>
                </c:pt>
                <c:pt idx="33">
                  <c:v>2.7999999999999997E-2</c:v>
                </c:pt>
                <c:pt idx="34">
                  <c:v>0.03</c:v>
                </c:pt>
                <c:pt idx="35">
                  <c:v>0.03</c:v>
                </c:pt>
                <c:pt idx="36">
                  <c:v>4.2999999999999997E-2</c:v>
                </c:pt>
                <c:pt idx="37">
                  <c:v>4.8000000000000001E-2</c:v>
                </c:pt>
                <c:pt idx="38">
                  <c:v>4.4000000000000004E-2</c:v>
                </c:pt>
                <c:pt idx="39">
                  <c:v>4.2999999999999997E-2</c:v>
                </c:pt>
                <c:pt idx="40">
                  <c:v>4.7E-2</c:v>
                </c:pt>
                <c:pt idx="41">
                  <c:v>4.8000000000000001E-2</c:v>
                </c:pt>
                <c:pt idx="42">
                  <c:v>5.5999999999999994E-2</c:v>
                </c:pt>
                <c:pt idx="43">
                  <c:v>5.2999999999999999E-2</c:v>
                </c:pt>
                <c:pt idx="44">
                  <c:v>6.2E-2</c:v>
                </c:pt>
              </c:numCache>
            </c:numRef>
          </c:val>
          <c:smooth val="0"/>
          <c:extLst>
            <c:ext xmlns:c16="http://schemas.microsoft.com/office/drawing/2014/chart" uri="{C3380CC4-5D6E-409C-BE32-E72D297353CC}">
              <c16:uniqueId val="{00000001-D611-4A47-B545-1967D03DCE3A}"/>
            </c:ext>
          </c:extLst>
        </c:ser>
        <c:ser>
          <c:idx val="3"/>
          <c:order val="2"/>
          <c:tx>
            <c:strRef>
              <c:f>'Fig 5.1'!$B$7</c:f>
              <c:strCache>
                <c:ptCount val="1"/>
                <c:pt idx="0">
                  <c:v>Hommes</c:v>
                </c:pt>
              </c:strCache>
            </c:strRef>
          </c:tx>
          <c:spPr>
            <a:ln w="28575" cap="rnd">
              <a:solidFill>
                <a:schemeClr val="accent2"/>
              </a:solidFill>
              <a:round/>
            </a:ln>
            <a:effectLst/>
          </c:spPr>
          <c:marker>
            <c:symbol val="none"/>
          </c:marker>
          <c:cat>
            <c:numRef>
              <c:f>'Fig 5.1'!$CQ$4:$EI$4</c:f>
              <c:numCache>
                <c:formatCode>General</c:formatCode>
                <c:ptCount val="4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numCache>
            </c:numRef>
          </c:cat>
          <c:val>
            <c:numRef>
              <c:f>'Fig 5.1'!$CQ$7:$EI$7</c:f>
              <c:numCache>
                <c:formatCode>0.0%</c:formatCode>
                <c:ptCount val="45"/>
                <c:pt idx="0">
                  <c:v>0.20100000000000001</c:v>
                </c:pt>
                <c:pt idx="1">
                  <c:v>0.192</c:v>
                </c:pt>
                <c:pt idx="2">
                  <c:v>0.182</c:v>
                </c:pt>
                <c:pt idx="3">
                  <c:v>0.16600000000000001</c:v>
                </c:pt>
                <c:pt idx="4">
                  <c:v>0.14599999999999999</c:v>
                </c:pt>
                <c:pt idx="5">
                  <c:v>0.14199999999999999</c:v>
                </c:pt>
                <c:pt idx="6">
                  <c:v>0.129</c:v>
                </c:pt>
                <c:pt idx="7">
                  <c:v>0.111</c:v>
                </c:pt>
                <c:pt idx="8">
                  <c:v>9.5000000000000001E-2</c:v>
                </c:pt>
                <c:pt idx="9">
                  <c:v>0.105</c:v>
                </c:pt>
                <c:pt idx="10">
                  <c:v>9.4E-2</c:v>
                </c:pt>
                <c:pt idx="11">
                  <c:v>8.5999999999999993E-2</c:v>
                </c:pt>
                <c:pt idx="12">
                  <c:v>8.3000000000000004E-2</c:v>
                </c:pt>
                <c:pt idx="13">
                  <c:v>7.5999999999999998E-2</c:v>
                </c:pt>
                <c:pt idx="14">
                  <c:v>7.4999999999999997E-2</c:v>
                </c:pt>
                <c:pt idx="15">
                  <c:v>6.8000000000000005E-2</c:v>
                </c:pt>
                <c:pt idx="16">
                  <c:v>6.6000000000000003E-2</c:v>
                </c:pt>
                <c:pt idx="17">
                  <c:v>6.5000000000000002E-2</c:v>
                </c:pt>
                <c:pt idx="18">
                  <c:v>6.3E-2</c:v>
                </c:pt>
                <c:pt idx="19">
                  <c:v>5.5E-2</c:v>
                </c:pt>
                <c:pt idx="20">
                  <c:v>5.2999999999999999E-2</c:v>
                </c:pt>
                <c:pt idx="21">
                  <c:v>5.5E-2</c:v>
                </c:pt>
                <c:pt idx="22">
                  <c:v>0.05</c:v>
                </c:pt>
                <c:pt idx="23">
                  <c:v>4.4999999999999998E-2</c:v>
                </c:pt>
                <c:pt idx="24">
                  <c:v>4.2000000000000003E-2</c:v>
                </c:pt>
                <c:pt idx="25">
                  <c:v>4.2000000000000003E-2</c:v>
                </c:pt>
                <c:pt idx="26">
                  <c:v>3.9E-2</c:v>
                </c:pt>
                <c:pt idx="27">
                  <c:v>3.9E-2</c:v>
                </c:pt>
                <c:pt idx="28">
                  <c:v>3.7000000000000005E-2</c:v>
                </c:pt>
                <c:pt idx="29">
                  <c:v>0.04</c:v>
                </c:pt>
                <c:pt idx="30">
                  <c:v>3.3000000000000002E-2</c:v>
                </c:pt>
                <c:pt idx="31">
                  <c:v>3.1E-2</c:v>
                </c:pt>
                <c:pt idx="32">
                  <c:v>4.0999999999999995E-2</c:v>
                </c:pt>
                <c:pt idx="33">
                  <c:v>4.5999999999999999E-2</c:v>
                </c:pt>
                <c:pt idx="34">
                  <c:v>4.4999999999999998E-2</c:v>
                </c:pt>
                <c:pt idx="35">
                  <c:v>5.2000000000000005E-2</c:v>
                </c:pt>
                <c:pt idx="36">
                  <c:v>6.3E-2</c:v>
                </c:pt>
                <c:pt idx="37">
                  <c:v>7.2000000000000008E-2</c:v>
                </c:pt>
                <c:pt idx="38">
                  <c:v>7.0000000000000007E-2</c:v>
                </c:pt>
                <c:pt idx="39">
                  <c:v>7.0999999999999994E-2</c:v>
                </c:pt>
                <c:pt idx="40">
                  <c:v>7.2000000000000008E-2</c:v>
                </c:pt>
                <c:pt idx="41">
                  <c:v>0.08</c:v>
                </c:pt>
                <c:pt idx="42">
                  <c:v>7.9000000000000001E-2</c:v>
                </c:pt>
                <c:pt idx="43">
                  <c:v>7.9000000000000001E-2</c:v>
                </c:pt>
                <c:pt idx="44">
                  <c:v>9.0999999999999998E-2</c:v>
                </c:pt>
              </c:numCache>
            </c:numRef>
          </c:val>
          <c:smooth val="0"/>
          <c:extLst>
            <c:ext xmlns:c16="http://schemas.microsoft.com/office/drawing/2014/chart" uri="{C3380CC4-5D6E-409C-BE32-E72D297353CC}">
              <c16:uniqueId val="{00000002-D611-4A47-B545-1967D03DCE3A}"/>
            </c:ext>
          </c:extLst>
        </c:ser>
        <c:dLbls>
          <c:showLegendKey val="0"/>
          <c:showVal val="0"/>
          <c:showCatName val="0"/>
          <c:showSerName val="0"/>
          <c:showPercent val="0"/>
          <c:showBubbleSize val="0"/>
        </c:dLbls>
        <c:smooth val="0"/>
        <c:axId val="1967665808"/>
        <c:axId val="1967666224"/>
      </c:lineChart>
      <c:catAx>
        <c:axId val="196766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6224"/>
        <c:crosses val="autoZero"/>
        <c:auto val="1"/>
        <c:lblAlgn val="ctr"/>
        <c:lblOffset val="100"/>
        <c:noMultiLvlLbl val="0"/>
      </c:catAx>
      <c:valAx>
        <c:axId val="196766622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solidFill>
                      <a:sysClr val="windowText" lastClr="000000"/>
                    </a:solidFill>
                  </a:rPr>
                  <a:t>en</a:t>
                </a:r>
                <a:r>
                  <a:rPr lang="fr-FR" b="1" baseline="0">
                    <a:solidFill>
                      <a:sysClr val="windowText" lastClr="000000"/>
                    </a:solidFill>
                  </a:rPr>
                  <a:t> % de la tranche d'âge</a:t>
                </a:r>
                <a:endParaRPr lang="fr-FR" b="1">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7665808"/>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774888888888888"/>
          <c:y val="3.0754761904761906E-2"/>
          <c:w val="0.75799185185185192"/>
          <c:h val="0.60417847222222221"/>
        </c:manualLayout>
      </c:layout>
      <c:lineChart>
        <c:grouping val="standard"/>
        <c:varyColors val="0"/>
        <c:ser>
          <c:idx val="0"/>
          <c:order val="0"/>
          <c:tx>
            <c:strRef>
              <c:f>'Fig 5.2'!$B$5</c:f>
              <c:strCache>
                <c:ptCount val="1"/>
                <c:pt idx="0">
                  <c:v>Limitations sévères ou modérées, 55-59 ans</c:v>
                </c:pt>
              </c:strCache>
            </c:strRef>
          </c:tx>
          <c:spPr>
            <a:ln w="19050">
              <a:solidFill>
                <a:schemeClr val="accent4">
                  <a:lumMod val="75000"/>
                </a:schemeClr>
              </a:solidFill>
            </a:ln>
          </c:spPr>
          <c:marker>
            <c:symbol val="plus"/>
            <c:size val="5"/>
            <c:spPr>
              <a:noFill/>
              <a:ln>
                <a:solidFill>
                  <a:schemeClr val="accent4">
                    <a:lumMod val="75000"/>
                  </a:schemeClr>
                </a:solidFill>
              </a:ln>
            </c:spPr>
          </c:marker>
          <c:dPt>
            <c:idx val="4"/>
            <c:bubble3D val="0"/>
            <c:spPr>
              <a:ln w="19050">
                <a:noFill/>
              </a:ln>
            </c:spPr>
            <c:extLst>
              <c:ext xmlns:c16="http://schemas.microsoft.com/office/drawing/2014/chart" uri="{C3380CC4-5D6E-409C-BE32-E72D297353CC}">
                <c16:uniqueId val="{00000001-2E28-4C0E-A214-FE9ECF84984C}"/>
              </c:ext>
            </c:extLst>
          </c:dPt>
          <c:cat>
            <c:numRef>
              <c:f>'Fig 5.2'!$C$4:$R$4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5.2'!$C$5:$R$5</c:f>
              <c:numCache>
                <c:formatCode>0%</c:formatCode>
                <c:ptCount val="16"/>
                <c:pt idx="0">
                  <c:v>0.27</c:v>
                </c:pt>
                <c:pt idx="1">
                  <c:v>0.27</c:v>
                </c:pt>
                <c:pt idx="2">
                  <c:v>0.28999999999999998</c:v>
                </c:pt>
                <c:pt idx="3">
                  <c:v>0.27</c:v>
                </c:pt>
                <c:pt idx="4">
                  <c:v>0.3</c:v>
                </c:pt>
                <c:pt idx="5">
                  <c:v>0.32</c:v>
                </c:pt>
                <c:pt idx="6">
                  <c:v>0.28999999999999998</c:v>
                </c:pt>
                <c:pt idx="7">
                  <c:v>0.33</c:v>
                </c:pt>
                <c:pt idx="8">
                  <c:v>0.33</c:v>
                </c:pt>
                <c:pt idx="9">
                  <c:v>0.28999999999999998</c:v>
                </c:pt>
                <c:pt idx="10">
                  <c:v>0.33</c:v>
                </c:pt>
                <c:pt idx="11">
                  <c:v>0.3464503790763282</c:v>
                </c:pt>
                <c:pt idx="12">
                  <c:v>0.32</c:v>
                </c:pt>
                <c:pt idx="13">
                  <c:v>0.31</c:v>
                </c:pt>
                <c:pt idx="14">
                  <c:v>0.32309504234791536</c:v>
                </c:pt>
                <c:pt idx="15">
                  <c:v>0.29459392793575201</c:v>
                </c:pt>
              </c:numCache>
            </c:numRef>
          </c:val>
          <c:smooth val="0"/>
          <c:extLst>
            <c:ext xmlns:c16="http://schemas.microsoft.com/office/drawing/2014/chart" uri="{C3380CC4-5D6E-409C-BE32-E72D297353CC}">
              <c16:uniqueId val="{00000002-2E28-4C0E-A214-FE9ECF84984C}"/>
            </c:ext>
          </c:extLst>
        </c:ser>
        <c:ser>
          <c:idx val="1"/>
          <c:order val="1"/>
          <c:tx>
            <c:strRef>
              <c:f>'Fig 5.2'!$B$6</c:f>
              <c:strCache>
                <c:ptCount val="1"/>
                <c:pt idx="0">
                  <c:v>Limitations sévères ou modérées, 60-64 ans</c:v>
                </c:pt>
              </c:strCache>
            </c:strRef>
          </c:tx>
          <c:spPr>
            <a:ln w="15875">
              <a:solidFill>
                <a:schemeClr val="accent4">
                  <a:lumMod val="75000"/>
                </a:schemeClr>
              </a:solidFill>
              <a:prstDash val="solid"/>
            </a:ln>
          </c:spPr>
          <c:marker>
            <c:symbol val="diamond"/>
            <c:size val="4"/>
            <c:spPr>
              <a:solidFill>
                <a:schemeClr val="bg1"/>
              </a:solidFill>
              <a:ln>
                <a:solidFill>
                  <a:schemeClr val="accent4">
                    <a:lumMod val="75000"/>
                  </a:schemeClr>
                </a:solidFill>
              </a:ln>
            </c:spPr>
          </c:marker>
          <c:dPt>
            <c:idx val="4"/>
            <c:bubble3D val="0"/>
            <c:spPr>
              <a:ln w="15875">
                <a:noFill/>
                <a:prstDash val="solid"/>
              </a:ln>
            </c:spPr>
            <c:extLst>
              <c:ext xmlns:c16="http://schemas.microsoft.com/office/drawing/2014/chart" uri="{C3380CC4-5D6E-409C-BE32-E72D297353CC}">
                <c16:uniqueId val="{00000004-2E28-4C0E-A214-FE9ECF84984C}"/>
              </c:ext>
            </c:extLst>
          </c:dPt>
          <c:cat>
            <c:numRef>
              <c:f>'Fig 5.2'!$C$4:$R$4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5.2'!$C$6:$R$6</c:f>
              <c:numCache>
                <c:formatCode>0%</c:formatCode>
                <c:ptCount val="16"/>
                <c:pt idx="0">
                  <c:v>0.31</c:v>
                </c:pt>
                <c:pt idx="1">
                  <c:v>0.28999999999999998</c:v>
                </c:pt>
                <c:pt idx="2">
                  <c:v>0.3</c:v>
                </c:pt>
                <c:pt idx="3">
                  <c:v>0.28000000000000003</c:v>
                </c:pt>
                <c:pt idx="4">
                  <c:v>0.3</c:v>
                </c:pt>
                <c:pt idx="5">
                  <c:v>0.31</c:v>
                </c:pt>
                <c:pt idx="6">
                  <c:v>0.32</c:v>
                </c:pt>
                <c:pt idx="7">
                  <c:v>0.31</c:v>
                </c:pt>
                <c:pt idx="8">
                  <c:v>0.32</c:v>
                </c:pt>
                <c:pt idx="9">
                  <c:v>0.31</c:v>
                </c:pt>
                <c:pt idx="10">
                  <c:v>0.31</c:v>
                </c:pt>
                <c:pt idx="11">
                  <c:v>0.31550510445514596</c:v>
                </c:pt>
                <c:pt idx="12">
                  <c:v>0.31</c:v>
                </c:pt>
                <c:pt idx="13">
                  <c:v>0.32</c:v>
                </c:pt>
                <c:pt idx="14">
                  <c:v>0.29244756600737315</c:v>
                </c:pt>
                <c:pt idx="15">
                  <c:v>0.28014496633645403</c:v>
                </c:pt>
              </c:numCache>
            </c:numRef>
          </c:val>
          <c:smooth val="0"/>
          <c:extLst>
            <c:ext xmlns:c16="http://schemas.microsoft.com/office/drawing/2014/chart" uri="{C3380CC4-5D6E-409C-BE32-E72D297353CC}">
              <c16:uniqueId val="{00000005-2E28-4C0E-A214-FE9ECF84984C}"/>
            </c:ext>
          </c:extLst>
        </c:ser>
        <c:ser>
          <c:idx val="2"/>
          <c:order val="2"/>
          <c:tx>
            <c:strRef>
              <c:f>'Fig 5.2'!$B$7</c:f>
              <c:strCache>
                <c:ptCount val="1"/>
                <c:pt idx="0">
                  <c:v>Limitations sévères ou modérées, 65-69 ans</c:v>
                </c:pt>
              </c:strCache>
            </c:strRef>
          </c:tx>
          <c:spPr>
            <a:ln w="22225">
              <a:solidFill>
                <a:schemeClr val="accent4">
                  <a:lumMod val="75000"/>
                </a:schemeClr>
              </a:solidFill>
              <a:prstDash val="solid"/>
            </a:ln>
          </c:spPr>
          <c:marker>
            <c:symbol val="none"/>
          </c:marker>
          <c:dPt>
            <c:idx val="4"/>
            <c:bubble3D val="0"/>
            <c:spPr>
              <a:ln w="22225">
                <a:noFill/>
                <a:prstDash val="solid"/>
              </a:ln>
            </c:spPr>
            <c:extLst>
              <c:ext xmlns:c16="http://schemas.microsoft.com/office/drawing/2014/chart" uri="{C3380CC4-5D6E-409C-BE32-E72D297353CC}">
                <c16:uniqueId val="{00000007-2E28-4C0E-A214-FE9ECF84984C}"/>
              </c:ext>
            </c:extLst>
          </c:dPt>
          <c:cat>
            <c:numRef>
              <c:f>'Fig 5.2'!$C$4:$R$4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5.2'!$C$7:$R$7</c:f>
              <c:numCache>
                <c:formatCode>0%</c:formatCode>
                <c:ptCount val="16"/>
                <c:pt idx="0">
                  <c:v>0.4</c:v>
                </c:pt>
                <c:pt idx="1">
                  <c:v>0.39</c:v>
                </c:pt>
                <c:pt idx="2">
                  <c:v>0.39</c:v>
                </c:pt>
                <c:pt idx="3">
                  <c:v>0.37</c:v>
                </c:pt>
                <c:pt idx="4">
                  <c:v>0.37</c:v>
                </c:pt>
                <c:pt idx="5">
                  <c:v>0.38</c:v>
                </c:pt>
                <c:pt idx="6">
                  <c:v>0.36</c:v>
                </c:pt>
                <c:pt idx="7">
                  <c:v>0.34</c:v>
                </c:pt>
                <c:pt idx="8">
                  <c:v>0.32</c:v>
                </c:pt>
                <c:pt idx="9">
                  <c:v>0.34</c:v>
                </c:pt>
                <c:pt idx="10">
                  <c:v>0.33</c:v>
                </c:pt>
                <c:pt idx="11">
                  <c:v>0.3343280245476194</c:v>
                </c:pt>
                <c:pt idx="12">
                  <c:v>0.33</c:v>
                </c:pt>
                <c:pt idx="13">
                  <c:v>0.35</c:v>
                </c:pt>
                <c:pt idx="14">
                  <c:v>0.33318306730319636</c:v>
                </c:pt>
                <c:pt idx="15">
                  <c:v>0.32517447594084098</c:v>
                </c:pt>
              </c:numCache>
            </c:numRef>
          </c:val>
          <c:smooth val="0"/>
          <c:extLst>
            <c:ext xmlns:c16="http://schemas.microsoft.com/office/drawing/2014/chart" uri="{C3380CC4-5D6E-409C-BE32-E72D297353CC}">
              <c16:uniqueId val="{00000008-2E28-4C0E-A214-FE9ECF84984C}"/>
            </c:ext>
          </c:extLst>
        </c:ser>
        <c:ser>
          <c:idx val="3"/>
          <c:order val="3"/>
          <c:tx>
            <c:strRef>
              <c:f>'Fig 5.2'!$B$8</c:f>
              <c:strCache>
                <c:ptCount val="1"/>
                <c:pt idx="0">
                  <c:v>Limitations sévères, 55-59 ans</c:v>
                </c:pt>
              </c:strCache>
            </c:strRef>
          </c:tx>
          <c:spPr>
            <a:ln w="19050">
              <a:solidFill>
                <a:schemeClr val="accent4">
                  <a:lumMod val="60000"/>
                  <a:lumOff val="40000"/>
                </a:schemeClr>
              </a:solidFill>
            </a:ln>
          </c:spPr>
          <c:marker>
            <c:symbol val="diamond"/>
            <c:size val="4"/>
            <c:spPr>
              <a:noFill/>
              <a:ln>
                <a:solidFill>
                  <a:schemeClr val="accent4">
                    <a:lumMod val="60000"/>
                    <a:lumOff val="40000"/>
                  </a:schemeClr>
                </a:solidFill>
              </a:ln>
            </c:spPr>
          </c:marker>
          <c:dPt>
            <c:idx val="4"/>
            <c:bubble3D val="0"/>
            <c:spPr>
              <a:ln w="19050">
                <a:noFill/>
              </a:ln>
            </c:spPr>
            <c:extLst>
              <c:ext xmlns:c16="http://schemas.microsoft.com/office/drawing/2014/chart" uri="{C3380CC4-5D6E-409C-BE32-E72D297353CC}">
                <c16:uniqueId val="{0000000A-2E28-4C0E-A214-FE9ECF84984C}"/>
              </c:ext>
            </c:extLst>
          </c:dPt>
          <c:cat>
            <c:numRef>
              <c:f>'Fig 5.2'!$C$4:$R$4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5.2'!$C$8:$R$8</c:f>
              <c:numCache>
                <c:formatCode>0%</c:formatCode>
                <c:ptCount val="16"/>
                <c:pt idx="0">
                  <c:v>7.0000000000000007E-2</c:v>
                </c:pt>
                <c:pt idx="1">
                  <c:v>7.0000000000000007E-2</c:v>
                </c:pt>
                <c:pt idx="2">
                  <c:v>7.0000000000000007E-2</c:v>
                </c:pt>
                <c:pt idx="3">
                  <c:v>0.06</c:v>
                </c:pt>
                <c:pt idx="4">
                  <c:v>0.09</c:v>
                </c:pt>
                <c:pt idx="5">
                  <c:v>0.11</c:v>
                </c:pt>
                <c:pt idx="6">
                  <c:v>0.11</c:v>
                </c:pt>
                <c:pt idx="7">
                  <c:v>0.12</c:v>
                </c:pt>
                <c:pt idx="8">
                  <c:v>0.11</c:v>
                </c:pt>
                <c:pt idx="9">
                  <c:v>0.11</c:v>
                </c:pt>
                <c:pt idx="10">
                  <c:v>0.13</c:v>
                </c:pt>
                <c:pt idx="11">
                  <c:v>0.1137491472619216</c:v>
                </c:pt>
                <c:pt idx="12">
                  <c:v>0.09</c:v>
                </c:pt>
                <c:pt idx="13">
                  <c:v>0.1</c:v>
                </c:pt>
                <c:pt idx="14">
                  <c:v>0.14828185909166927</c:v>
                </c:pt>
                <c:pt idx="15">
                  <c:v>9.0181170102845806E-2</c:v>
                </c:pt>
              </c:numCache>
            </c:numRef>
          </c:val>
          <c:smooth val="0"/>
          <c:extLst>
            <c:ext xmlns:c16="http://schemas.microsoft.com/office/drawing/2014/chart" uri="{C3380CC4-5D6E-409C-BE32-E72D297353CC}">
              <c16:uniqueId val="{0000000B-2E28-4C0E-A214-FE9ECF84984C}"/>
            </c:ext>
          </c:extLst>
        </c:ser>
        <c:ser>
          <c:idx val="4"/>
          <c:order val="4"/>
          <c:tx>
            <c:strRef>
              <c:f>'Fig 5.2'!$B$9</c:f>
              <c:strCache>
                <c:ptCount val="1"/>
                <c:pt idx="0">
                  <c:v>Limitations sévères, 60-64 ans</c:v>
                </c:pt>
              </c:strCache>
            </c:strRef>
          </c:tx>
          <c:spPr>
            <a:ln w="19050">
              <a:solidFill>
                <a:schemeClr val="accent4">
                  <a:lumMod val="60000"/>
                  <a:lumOff val="40000"/>
                </a:schemeClr>
              </a:solidFill>
            </a:ln>
          </c:spPr>
          <c:marker>
            <c:symbol val="plus"/>
            <c:size val="5"/>
            <c:spPr>
              <a:noFill/>
              <a:ln>
                <a:solidFill>
                  <a:schemeClr val="accent4">
                    <a:lumMod val="60000"/>
                    <a:lumOff val="40000"/>
                  </a:schemeClr>
                </a:solidFill>
              </a:ln>
            </c:spPr>
          </c:marker>
          <c:dPt>
            <c:idx val="4"/>
            <c:bubble3D val="0"/>
            <c:spPr>
              <a:ln w="19050">
                <a:noFill/>
              </a:ln>
            </c:spPr>
            <c:extLst>
              <c:ext xmlns:c16="http://schemas.microsoft.com/office/drawing/2014/chart" uri="{C3380CC4-5D6E-409C-BE32-E72D297353CC}">
                <c16:uniqueId val="{0000000D-2E28-4C0E-A214-FE9ECF84984C}"/>
              </c:ext>
            </c:extLst>
          </c:dPt>
          <c:cat>
            <c:numRef>
              <c:f>'Fig 5.2'!$C$4:$R$4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5.2'!$C$9:$R$9</c:f>
              <c:numCache>
                <c:formatCode>0%</c:formatCode>
                <c:ptCount val="16"/>
                <c:pt idx="0">
                  <c:v>7.0000000000000007E-2</c:v>
                </c:pt>
                <c:pt idx="1">
                  <c:v>0.08</c:v>
                </c:pt>
                <c:pt idx="2">
                  <c:v>0.06</c:v>
                </c:pt>
                <c:pt idx="3">
                  <c:v>0.05</c:v>
                </c:pt>
                <c:pt idx="4">
                  <c:v>0.1</c:v>
                </c:pt>
                <c:pt idx="5">
                  <c:v>0.09</c:v>
                </c:pt>
                <c:pt idx="6">
                  <c:v>0.11</c:v>
                </c:pt>
                <c:pt idx="7">
                  <c:v>0.1</c:v>
                </c:pt>
                <c:pt idx="8">
                  <c:v>0.11</c:v>
                </c:pt>
                <c:pt idx="9">
                  <c:v>0.11</c:v>
                </c:pt>
                <c:pt idx="10">
                  <c:v>0.13</c:v>
                </c:pt>
                <c:pt idx="11">
                  <c:v>0.13056020368660284</c:v>
                </c:pt>
                <c:pt idx="12">
                  <c:v>0.11</c:v>
                </c:pt>
                <c:pt idx="13">
                  <c:v>0.12</c:v>
                </c:pt>
                <c:pt idx="14">
                  <c:v>9.927960825105607E-2</c:v>
                </c:pt>
                <c:pt idx="15">
                  <c:v>9.3260210062743501E-2</c:v>
                </c:pt>
              </c:numCache>
            </c:numRef>
          </c:val>
          <c:smooth val="0"/>
          <c:extLst>
            <c:ext xmlns:c16="http://schemas.microsoft.com/office/drawing/2014/chart" uri="{C3380CC4-5D6E-409C-BE32-E72D297353CC}">
              <c16:uniqueId val="{0000000E-2E28-4C0E-A214-FE9ECF84984C}"/>
            </c:ext>
          </c:extLst>
        </c:ser>
        <c:ser>
          <c:idx val="5"/>
          <c:order val="5"/>
          <c:tx>
            <c:strRef>
              <c:f>'Fig 5.2'!$B$10</c:f>
              <c:strCache>
                <c:ptCount val="1"/>
                <c:pt idx="0">
                  <c:v>Limitations sévères, 65-69 ans</c:v>
                </c:pt>
              </c:strCache>
            </c:strRef>
          </c:tx>
          <c:spPr>
            <a:ln w="22225">
              <a:solidFill>
                <a:schemeClr val="accent4">
                  <a:lumMod val="60000"/>
                  <a:lumOff val="40000"/>
                </a:schemeClr>
              </a:solidFill>
            </a:ln>
          </c:spPr>
          <c:marker>
            <c:symbol val="none"/>
          </c:marker>
          <c:dPt>
            <c:idx val="4"/>
            <c:bubble3D val="0"/>
            <c:spPr>
              <a:ln w="22225">
                <a:noFill/>
              </a:ln>
            </c:spPr>
            <c:extLst>
              <c:ext xmlns:c16="http://schemas.microsoft.com/office/drawing/2014/chart" uri="{C3380CC4-5D6E-409C-BE32-E72D297353CC}">
                <c16:uniqueId val="{00000010-2E28-4C0E-A214-FE9ECF84984C}"/>
              </c:ext>
            </c:extLst>
          </c:dPt>
          <c:cat>
            <c:numRef>
              <c:f>'Fig 5.2'!$C$4:$R$4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5.2'!$C$10:$R$10</c:f>
              <c:numCache>
                <c:formatCode>0%</c:formatCode>
                <c:ptCount val="16"/>
                <c:pt idx="0">
                  <c:v>0.12</c:v>
                </c:pt>
                <c:pt idx="1">
                  <c:v>0.1</c:v>
                </c:pt>
                <c:pt idx="2">
                  <c:v>0.08</c:v>
                </c:pt>
                <c:pt idx="3">
                  <c:v>0.09</c:v>
                </c:pt>
                <c:pt idx="4">
                  <c:v>0.12</c:v>
                </c:pt>
                <c:pt idx="5">
                  <c:v>0.13</c:v>
                </c:pt>
                <c:pt idx="6">
                  <c:v>0.13</c:v>
                </c:pt>
                <c:pt idx="7">
                  <c:v>0.11</c:v>
                </c:pt>
                <c:pt idx="8">
                  <c:v>0.11</c:v>
                </c:pt>
                <c:pt idx="9">
                  <c:v>0.12</c:v>
                </c:pt>
                <c:pt idx="10">
                  <c:v>0.11</c:v>
                </c:pt>
                <c:pt idx="11">
                  <c:v>0.1167506394684469</c:v>
                </c:pt>
                <c:pt idx="12">
                  <c:v>0.09</c:v>
                </c:pt>
                <c:pt idx="13">
                  <c:v>0.12</c:v>
                </c:pt>
                <c:pt idx="14">
                  <c:v>0.12452053155624405</c:v>
                </c:pt>
                <c:pt idx="15">
                  <c:v>0.12463594430354499</c:v>
                </c:pt>
              </c:numCache>
            </c:numRef>
          </c:val>
          <c:smooth val="0"/>
          <c:extLst>
            <c:ext xmlns:c16="http://schemas.microsoft.com/office/drawing/2014/chart" uri="{C3380CC4-5D6E-409C-BE32-E72D297353CC}">
              <c16:uniqueId val="{00000011-2E28-4C0E-A214-FE9ECF84984C}"/>
            </c:ext>
          </c:extLst>
        </c:ser>
        <c:dLbls>
          <c:showLegendKey val="0"/>
          <c:showVal val="0"/>
          <c:showCatName val="0"/>
          <c:showSerName val="0"/>
          <c:showPercent val="0"/>
          <c:showBubbleSize val="0"/>
        </c:dLbls>
        <c:marker val="1"/>
        <c:smooth val="0"/>
        <c:axId val="106713472"/>
        <c:axId val="106716160"/>
      </c:lineChart>
      <c:catAx>
        <c:axId val="106713472"/>
        <c:scaling>
          <c:orientation val="minMax"/>
        </c:scaling>
        <c:delete val="0"/>
        <c:axPos val="b"/>
        <c:title>
          <c:tx>
            <c:rich>
              <a:bodyPr/>
              <a:lstStyle/>
              <a:p>
                <a:pPr>
                  <a:defRPr/>
                </a:pPr>
                <a:r>
                  <a:rPr lang="fr-FR"/>
                  <a:t>années</a:t>
                </a:r>
              </a:p>
            </c:rich>
          </c:tx>
          <c:layout>
            <c:manualLayout>
              <c:xMode val="edge"/>
              <c:yMode val="edge"/>
              <c:x val="0.8328888888888889"/>
              <c:y val="0.55657777777777773"/>
            </c:manualLayout>
          </c:layout>
          <c:overlay val="0"/>
        </c:title>
        <c:numFmt formatCode="General" sourceLinked="1"/>
        <c:majorTickMark val="out"/>
        <c:minorTickMark val="none"/>
        <c:tickLblPos val="nextTo"/>
        <c:txPr>
          <a:bodyPr/>
          <a:lstStyle/>
          <a:p>
            <a:pPr>
              <a:defRPr sz="700"/>
            </a:pPr>
            <a:endParaRPr lang="fr-FR"/>
          </a:p>
        </c:txPr>
        <c:crossAx val="106716160"/>
        <c:crosses val="autoZero"/>
        <c:auto val="1"/>
        <c:lblAlgn val="ctr"/>
        <c:lblOffset val="100"/>
        <c:tickLblSkip val="1"/>
        <c:noMultiLvlLbl val="0"/>
      </c:catAx>
      <c:valAx>
        <c:axId val="106716160"/>
        <c:scaling>
          <c:orientation val="minMax"/>
          <c:max val="0.45"/>
          <c:min val="0"/>
        </c:scaling>
        <c:delete val="0"/>
        <c:axPos val="l"/>
        <c:majorGridlines/>
        <c:title>
          <c:tx>
            <c:rich>
              <a:bodyPr rot="-5400000" vert="horz"/>
              <a:lstStyle/>
              <a:p>
                <a:pPr>
                  <a:defRPr/>
                </a:pPr>
                <a:r>
                  <a:rPr lang="fr-FR"/>
                  <a:t>en % de la classe d'âge</a:t>
                </a:r>
              </a:p>
            </c:rich>
          </c:tx>
          <c:layout>
            <c:manualLayout>
              <c:xMode val="edge"/>
              <c:yMode val="edge"/>
              <c:x val="0"/>
              <c:y val="0.10143370370370371"/>
            </c:manualLayout>
          </c:layout>
          <c:overlay val="0"/>
        </c:title>
        <c:numFmt formatCode="0%" sourceLinked="0"/>
        <c:majorTickMark val="out"/>
        <c:minorTickMark val="none"/>
        <c:tickLblPos val="nextTo"/>
        <c:crossAx val="106713472"/>
        <c:crosses val="autoZero"/>
        <c:crossBetween val="midCat"/>
        <c:majorUnit val="5.000000000000001E-2"/>
      </c:valAx>
    </c:plotArea>
    <c:legend>
      <c:legendPos val="b"/>
      <c:layout>
        <c:manualLayout>
          <c:xMode val="edge"/>
          <c:yMode val="edge"/>
          <c:x val="0"/>
          <c:y val="0.7224814814814815"/>
          <c:w val="0.97983148148148147"/>
          <c:h val="0.272814814814814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774888888888888"/>
          <c:y val="3.0754761904761906E-2"/>
          <c:w val="0.75799185185185192"/>
          <c:h val="0.60417847222222221"/>
        </c:manualLayout>
      </c:layout>
      <c:lineChart>
        <c:grouping val="standard"/>
        <c:varyColors val="0"/>
        <c:ser>
          <c:idx val="0"/>
          <c:order val="0"/>
          <c:tx>
            <c:strRef>
              <c:f>'Fig 5.2'!$B$13</c:f>
              <c:strCache>
                <c:ptCount val="1"/>
                <c:pt idx="0">
                  <c:v>Limitations sévères ou modérées, 55-59 ans</c:v>
                </c:pt>
              </c:strCache>
            </c:strRef>
          </c:tx>
          <c:spPr>
            <a:ln w="19050">
              <a:solidFill>
                <a:schemeClr val="accent6">
                  <a:lumMod val="75000"/>
                </a:schemeClr>
              </a:solidFill>
            </a:ln>
          </c:spPr>
          <c:marker>
            <c:symbol val="plus"/>
            <c:size val="5"/>
            <c:spPr>
              <a:noFill/>
              <a:ln>
                <a:solidFill>
                  <a:schemeClr val="accent6">
                    <a:lumMod val="75000"/>
                  </a:schemeClr>
                </a:solidFill>
              </a:ln>
            </c:spPr>
          </c:marker>
          <c:dPt>
            <c:idx val="4"/>
            <c:bubble3D val="0"/>
            <c:spPr>
              <a:ln w="19050">
                <a:noFill/>
              </a:ln>
            </c:spPr>
            <c:extLst>
              <c:ext xmlns:c16="http://schemas.microsoft.com/office/drawing/2014/chart" uri="{C3380CC4-5D6E-409C-BE32-E72D297353CC}">
                <c16:uniqueId val="{00000001-2E0E-4E67-91E7-DB8D692A3859}"/>
              </c:ext>
            </c:extLst>
          </c:dPt>
          <c:cat>
            <c:numRef>
              <c:f>'Fig 5.2'!$C$4:$R$4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5.2'!$C$13:$R$13</c:f>
              <c:numCache>
                <c:formatCode>0%</c:formatCode>
                <c:ptCount val="16"/>
                <c:pt idx="0">
                  <c:v>0.3</c:v>
                </c:pt>
                <c:pt idx="1">
                  <c:v>0.26</c:v>
                </c:pt>
                <c:pt idx="2">
                  <c:v>0.23</c:v>
                </c:pt>
                <c:pt idx="3">
                  <c:v>0.25</c:v>
                </c:pt>
                <c:pt idx="4">
                  <c:v>0.27</c:v>
                </c:pt>
                <c:pt idx="5">
                  <c:v>0.25</c:v>
                </c:pt>
                <c:pt idx="6">
                  <c:v>0.27</c:v>
                </c:pt>
                <c:pt idx="7">
                  <c:v>0.3</c:v>
                </c:pt>
                <c:pt idx="8">
                  <c:v>0.26</c:v>
                </c:pt>
                <c:pt idx="9">
                  <c:v>0.28000000000000003</c:v>
                </c:pt>
                <c:pt idx="10">
                  <c:v>0.3</c:v>
                </c:pt>
                <c:pt idx="11">
                  <c:v>0.29061489782650018</c:v>
                </c:pt>
                <c:pt idx="12">
                  <c:v>0.25</c:v>
                </c:pt>
                <c:pt idx="13">
                  <c:v>0.28999999999999998</c:v>
                </c:pt>
                <c:pt idx="14">
                  <c:v>0.29451621547906709</c:v>
                </c:pt>
                <c:pt idx="15">
                  <c:v>0.25551118980589199</c:v>
                </c:pt>
              </c:numCache>
            </c:numRef>
          </c:val>
          <c:smooth val="0"/>
          <c:extLst>
            <c:ext xmlns:c16="http://schemas.microsoft.com/office/drawing/2014/chart" uri="{C3380CC4-5D6E-409C-BE32-E72D297353CC}">
              <c16:uniqueId val="{00000002-2E0E-4E67-91E7-DB8D692A3859}"/>
            </c:ext>
          </c:extLst>
        </c:ser>
        <c:ser>
          <c:idx val="1"/>
          <c:order val="1"/>
          <c:tx>
            <c:strRef>
              <c:f>'Fig 5.2'!$B$14</c:f>
              <c:strCache>
                <c:ptCount val="1"/>
                <c:pt idx="0">
                  <c:v>Limitations sévères ou modérées, 60-64 ans</c:v>
                </c:pt>
              </c:strCache>
            </c:strRef>
          </c:tx>
          <c:spPr>
            <a:ln w="15875">
              <a:solidFill>
                <a:schemeClr val="accent6">
                  <a:lumMod val="75000"/>
                </a:schemeClr>
              </a:solidFill>
              <a:prstDash val="solid"/>
            </a:ln>
          </c:spPr>
          <c:marker>
            <c:symbol val="diamond"/>
            <c:size val="4"/>
            <c:spPr>
              <a:solidFill>
                <a:schemeClr val="bg1"/>
              </a:solidFill>
              <a:ln>
                <a:solidFill>
                  <a:schemeClr val="accent6">
                    <a:lumMod val="75000"/>
                  </a:schemeClr>
                </a:solidFill>
              </a:ln>
            </c:spPr>
          </c:marker>
          <c:dPt>
            <c:idx val="4"/>
            <c:bubble3D val="0"/>
            <c:spPr>
              <a:ln w="15875">
                <a:noFill/>
                <a:prstDash val="solid"/>
              </a:ln>
            </c:spPr>
            <c:extLst>
              <c:ext xmlns:c16="http://schemas.microsoft.com/office/drawing/2014/chart" uri="{C3380CC4-5D6E-409C-BE32-E72D297353CC}">
                <c16:uniqueId val="{00000004-2E0E-4E67-91E7-DB8D692A3859}"/>
              </c:ext>
            </c:extLst>
          </c:dPt>
          <c:cat>
            <c:numRef>
              <c:f>'Fig 5.2'!$C$4:$R$4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5.2'!$C$14:$R$14</c:f>
              <c:numCache>
                <c:formatCode>0%</c:formatCode>
                <c:ptCount val="16"/>
                <c:pt idx="0">
                  <c:v>0.33</c:v>
                </c:pt>
                <c:pt idx="1">
                  <c:v>0.26</c:v>
                </c:pt>
                <c:pt idx="2">
                  <c:v>0.28999999999999998</c:v>
                </c:pt>
                <c:pt idx="3">
                  <c:v>0.28999999999999998</c:v>
                </c:pt>
                <c:pt idx="4">
                  <c:v>0.28999999999999998</c:v>
                </c:pt>
                <c:pt idx="5">
                  <c:v>0.28000000000000003</c:v>
                </c:pt>
                <c:pt idx="6">
                  <c:v>0.28999999999999998</c:v>
                </c:pt>
                <c:pt idx="7">
                  <c:v>0.27</c:v>
                </c:pt>
                <c:pt idx="8">
                  <c:v>0.28999999999999998</c:v>
                </c:pt>
                <c:pt idx="9">
                  <c:v>0.3</c:v>
                </c:pt>
                <c:pt idx="10">
                  <c:v>0.28000000000000003</c:v>
                </c:pt>
                <c:pt idx="11">
                  <c:v>0.31383336831495368</c:v>
                </c:pt>
                <c:pt idx="12">
                  <c:v>0.3</c:v>
                </c:pt>
                <c:pt idx="13">
                  <c:v>0.3</c:v>
                </c:pt>
                <c:pt idx="14">
                  <c:v>0.28470055342595524</c:v>
                </c:pt>
                <c:pt idx="15">
                  <c:v>0.28280933427942401</c:v>
                </c:pt>
              </c:numCache>
            </c:numRef>
          </c:val>
          <c:smooth val="0"/>
          <c:extLst>
            <c:ext xmlns:c16="http://schemas.microsoft.com/office/drawing/2014/chart" uri="{C3380CC4-5D6E-409C-BE32-E72D297353CC}">
              <c16:uniqueId val="{00000005-2E0E-4E67-91E7-DB8D692A3859}"/>
            </c:ext>
          </c:extLst>
        </c:ser>
        <c:ser>
          <c:idx val="2"/>
          <c:order val="2"/>
          <c:tx>
            <c:strRef>
              <c:f>'Fig 5.2'!$B$15</c:f>
              <c:strCache>
                <c:ptCount val="1"/>
                <c:pt idx="0">
                  <c:v>Limitations sévères ou modérées, 65-69 ans</c:v>
                </c:pt>
              </c:strCache>
            </c:strRef>
          </c:tx>
          <c:spPr>
            <a:ln w="22225">
              <a:solidFill>
                <a:schemeClr val="accent6">
                  <a:lumMod val="75000"/>
                </a:schemeClr>
              </a:solidFill>
              <a:prstDash val="solid"/>
            </a:ln>
          </c:spPr>
          <c:marker>
            <c:symbol val="none"/>
          </c:marker>
          <c:dPt>
            <c:idx val="4"/>
            <c:bubble3D val="0"/>
            <c:spPr>
              <a:ln w="22225">
                <a:noFill/>
                <a:prstDash val="solid"/>
              </a:ln>
            </c:spPr>
            <c:extLst>
              <c:ext xmlns:c16="http://schemas.microsoft.com/office/drawing/2014/chart" uri="{C3380CC4-5D6E-409C-BE32-E72D297353CC}">
                <c16:uniqueId val="{00000007-2E0E-4E67-91E7-DB8D692A3859}"/>
              </c:ext>
            </c:extLst>
          </c:dPt>
          <c:cat>
            <c:numRef>
              <c:f>'Fig 5.2'!$C$4:$R$4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5.2'!$C$15:$R$15</c:f>
              <c:numCache>
                <c:formatCode>0%</c:formatCode>
                <c:ptCount val="16"/>
                <c:pt idx="0">
                  <c:v>0.38</c:v>
                </c:pt>
                <c:pt idx="1">
                  <c:v>0.33</c:v>
                </c:pt>
                <c:pt idx="2">
                  <c:v>0.36</c:v>
                </c:pt>
                <c:pt idx="3">
                  <c:v>0.34</c:v>
                </c:pt>
                <c:pt idx="4">
                  <c:v>0.36</c:v>
                </c:pt>
                <c:pt idx="5">
                  <c:v>0.35</c:v>
                </c:pt>
                <c:pt idx="6">
                  <c:v>0.33</c:v>
                </c:pt>
                <c:pt idx="7">
                  <c:v>0.33</c:v>
                </c:pt>
                <c:pt idx="8">
                  <c:v>0.36</c:v>
                </c:pt>
                <c:pt idx="9">
                  <c:v>0.32</c:v>
                </c:pt>
                <c:pt idx="10">
                  <c:v>0.32</c:v>
                </c:pt>
                <c:pt idx="11">
                  <c:v>0.30465711967108589</c:v>
                </c:pt>
                <c:pt idx="12">
                  <c:v>0.33</c:v>
                </c:pt>
                <c:pt idx="13">
                  <c:v>0.34</c:v>
                </c:pt>
                <c:pt idx="14">
                  <c:v>0.33537712895159794</c:v>
                </c:pt>
                <c:pt idx="15">
                  <c:v>0.312467307839565</c:v>
                </c:pt>
              </c:numCache>
            </c:numRef>
          </c:val>
          <c:smooth val="0"/>
          <c:extLst>
            <c:ext xmlns:c16="http://schemas.microsoft.com/office/drawing/2014/chart" uri="{C3380CC4-5D6E-409C-BE32-E72D297353CC}">
              <c16:uniqueId val="{00000008-2E0E-4E67-91E7-DB8D692A3859}"/>
            </c:ext>
          </c:extLst>
        </c:ser>
        <c:ser>
          <c:idx val="3"/>
          <c:order val="3"/>
          <c:tx>
            <c:strRef>
              <c:f>'Fig 5.2'!$B$16</c:f>
              <c:strCache>
                <c:ptCount val="1"/>
                <c:pt idx="0">
                  <c:v>Limitations sévères, 55-59 ans</c:v>
                </c:pt>
              </c:strCache>
            </c:strRef>
          </c:tx>
          <c:spPr>
            <a:ln w="19050">
              <a:solidFill>
                <a:schemeClr val="accent6">
                  <a:lumMod val="60000"/>
                  <a:lumOff val="40000"/>
                </a:schemeClr>
              </a:solidFill>
            </a:ln>
          </c:spPr>
          <c:marker>
            <c:symbol val="diamond"/>
            <c:size val="4"/>
            <c:spPr>
              <a:solidFill>
                <a:schemeClr val="bg1"/>
              </a:solidFill>
              <a:ln>
                <a:solidFill>
                  <a:schemeClr val="accent6">
                    <a:lumMod val="60000"/>
                    <a:lumOff val="40000"/>
                  </a:schemeClr>
                </a:solidFill>
              </a:ln>
            </c:spPr>
          </c:marker>
          <c:dPt>
            <c:idx val="4"/>
            <c:bubble3D val="0"/>
            <c:spPr>
              <a:ln w="19050">
                <a:noFill/>
              </a:ln>
            </c:spPr>
            <c:extLst>
              <c:ext xmlns:c16="http://schemas.microsoft.com/office/drawing/2014/chart" uri="{C3380CC4-5D6E-409C-BE32-E72D297353CC}">
                <c16:uniqueId val="{0000000A-2E0E-4E67-91E7-DB8D692A3859}"/>
              </c:ext>
            </c:extLst>
          </c:dPt>
          <c:cat>
            <c:numRef>
              <c:f>'Fig 5.2'!$C$4:$R$4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5.2'!$C$16:$R$16</c:f>
              <c:numCache>
                <c:formatCode>0%</c:formatCode>
                <c:ptCount val="16"/>
                <c:pt idx="0">
                  <c:v>0.11</c:v>
                </c:pt>
                <c:pt idx="1">
                  <c:v>0.05</c:v>
                </c:pt>
                <c:pt idx="2">
                  <c:v>0.06</c:v>
                </c:pt>
                <c:pt idx="3">
                  <c:v>0.06</c:v>
                </c:pt>
                <c:pt idx="4">
                  <c:v>0.09</c:v>
                </c:pt>
                <c:pt idx="5">
                  <c:v>0.1</c:v>
                </c:pt>
                <c:pt idx="6">
                  <c:v>0.11</c:v>
                </c:pt>
                <c:pt idx="7">
                  <c:v>0.12</c:v>
                </c:pt>
                <c:pt idx="8">
                  <c:v>0.1</c:v>
                </c:pt>
                <c:pt idx="9">
                  <c:v>0.11</c:v>
                </c:pt>
                <c:pt idx="10">
                  <c:v>0.11</c:v>
                </c:pt>
                <c:pt idx="11">
                  <c:v>0.12000082635649691</c:v>
                </c:pt>
                <c:pt idx="12">
                  <c:v>0.08</c:v>
                </c:pt>
                <c:pt idx="13">
                  <c:v>0.09</c:v>
                </c:pt>
                <c:pt idx="14">
                  <c:v>8.4175595474151668E-2</c:v>
                </c:pt>
                <c:pt idx="15">
                  <c:v>9.5998256201408894E-2</c:v>
                </c:pt>
              </c:numCache>
            </c:numRef>
          </c:val>
          <c:smooth val="0"/>
          <c:extLst>
            <c:ext xmlns:c16="http://schemas.microsoft.com/office/drawing/2014/chart" uri="{C3380CC4-5D6E-409C-BE32-E72D297353CC}">
              <c16:uniqueId val="{0000000B-2E0E-4E67-91E7-DB8D692A3859}"/>
            </c:ext>
          </c:extLst>
        </c:ser>
        <c:ser>
          <c:idx val="4"/>
          <c:order val="4"/>
          <c:tx>
            <c:strRef>
              <c:f>'Fig 5.2'!$B$17</c:f>
              <c:strCache>
                <c:ptCount val="1"/>
                <c:pt idx="0">
                  <c:v>Limitations sévères, 60-64 ans</c:v>
                </c:pt>
              </c:strCache>
            </c:strRef>
          </c:tx>
          <c:spPr>
            <a:ln w="19050">
              <a:solidFill>
                <a:schemeClr val="accent6">
                  <a:lumMod val="60000"/>
                  <a:lumOff val="40000"/>
                </a:schemeClr>
              </a:solidFill>
            </a:ln>
          </c:spPr>
          <c:marker>
            <c:symbol val="plus"/>
            <c:size val="5"/>
            <c:spPr>
              <a:noFill/>
              <a:ln>
                <a:solidFill>
                  <a:schemeClr val="accent6">
                    <a:lumMod val="60000"/>
                    <a:lumOff val="40000"/>
                  </a:schemeClr>
                </a:solidFill>
              </a:ln>
            </c:spPr>
          </c:marker>
          <c:dPt>
            <c:idx val="4"/>
            <c:bubble3D val="0"/>
            <c:spPr>
              <a:ln w="19050">
                <a:noFill/>
              </a:ln>
            </c:spPr>
            <c:extLst>
              <c:ext xmlns:c16="http://schemas.microsoft.com/office/drawing/2014/chart" uri="{C3380CC4-5D6E-409C-BE32-E72D297353CC}">
                <c16:uniqueId val="{0000000D-2E0E-4E67-91E7-DB8D692A3859}"/>
              </c:ext>
            </c:extLst>
          </c:dPt>
          <c:cat>
            <c:numRef>
              <c:f>'Fig 5.2'!$C$4:$R$4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5.2'!$C$17:$R$17</c:f>
              <c:numCache>
                <c:formatCode>0%</c:formatCode>
                <c:ptCount val="16"/>
                <c:pt idx="0">
                  <c:v>0.09</c:v>
                </c:pt>
                <c:pt idx="1">
                  <c:v>0.08</c:v>
                </c:pt>
                <c:pt idx="2">
                  <c:v>0.06</c:v>
                </c:pt>
                <c:pt idx="3">
                  <c:v>0.06</c:v>
                </c:pt>
                <c:pt idx="4">
                  <c:v>0.1</c:v>
                </c:pt>
                <c:pt idx="5">
                  <c:v>0.1</c:v>
                </c:pt>
                <c:pt idx="6">
                  <c:v>0.1</c:v>
                </c:pt>
                <c:pt idx="7">
                  <c:v>0.1</c:v>
                </c:pt>
                <c:pt idx="8">
                  <c:v>0.1</c:v>
                </c:pt>
                <c:pt idx="9">
                  <c:v>0.11</c:v>
                </c:pt>
                <c:pt idx="10">
                  <c:v>0.1</c:v>
                </c:pt>
                <c:pt idx="11">
                  <c:v>8.5586096733708039E-2</c:v>
                </c:pt>
                <c:pt idx="12">
                  <c:v>0.1</c:v>
                </c:pt>
                <c:pt idx="13">
                  <c:v>0.08</c:v>
                </c:pt>
                <c:pt idx="14">
                  <c:v>8.2491317252335702E-2</c:v>
                </c:pt>
                <c:pt idx="15">
                  <c:v>9.63874481658447E-2</c:v>
                </c:pt>
              </c:numCache>
            </c:numRef>
          </c:val>
          <c:smooth val="0"/>
          <c:extLst>
            <c:ext xmlns:c16="http://schemas.microsoft.com/office/drawing/2014/chart" uri="{C3380CC4-5D6E-409C-BE32-E72D297353CC}">
              <c16:uniqueId val="{0000000E-2E0E-4E67-91E7-DB8D692A3859}"/>
            </c:ext>
          </c:extLst>
        </c:ser>
        <c:ser>
          <c:idx val="5"/>
          <c:order val="5"/>
          <c:tx>
            <c:strRef>
              <c:f>'Fig 5.2'!$B$18</c:f>
              <c:strCache>
                <c:ptCount val="1"/>
                <c:pt idx="0">
                  <c:v>Limitations sévères, 65-69 ans</c:v>
                </c:pt>
              </c:strCache>
            </c:strRef>
          </c:tx>
          <c:spPr>
            <a:ln w="22225">
              <a:solidFill>
                <a:schemeClr val="accent6">
                  <a:lumMod val="60000"/>
                  <a:lumOff val="40000"/>
                </a:schemeClr>
              </a:solidFill>
            </a:ln>
          </c:spPr>
          <c:marker>
            <c:symbol val="none"/>
          </c:marker>
          <c:dPt>
            <c:idx val="4"/>
            <c:bubble3D val="0"/>
            <c:spPr>
              <a:ln w="22225">
                <a:noFill/>
              </a:ln>
            </c:spPr>
            <c:extLst>
              <c:ext xmlns:c16="http://schemas.microsoft.com/office/drawing/2014/chart" uri="{C3380CC4-5D6E-409C-BE32-E72D297353CC}">
                <c16:uniqueId val="{00000010-2E0E-4E67-91E7-DB8D692A3859}"/>
              </c:ext>
            </c:extLst>
          </c:dPt>
          <c:cat>
            <c:numRef>
              <c:f>'Fig 5.2'!$C$4:$R$4</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'Fig 5.2'!$C$18:$R$18</c:f>
              <c:numCache>
                <c:formatCode>0%</c:formatCode>
                <c:ptCount val="16"/>
                <c:pt idx="0">
                  <c:v>0.13</c:v>
                </c:pt>
                <c:pt idx="1">
                  <c:v>0.09</c:v>
                </c:pt>
                <c:pt idx="2">
                  <c:v>0.09</c:v>
                </c:pt>
                <c:pt idx="3">
                  <c:v>0.09</c:v>
                </c:pt>
                <c:pt idx="4">
                  <c:v>0.12</c:v>
                </c:pt>
                <c:pt idx="5">
                  <c:v>0.12</c:v>
                </c:pt>
                <c:pt idx="6">
                  <c:v>0.1</c:v>
                </c:pt>
                <c:pt idx="7">
                  <c:v>0.09</c:v>
                </c:pt>
                <c:pt idx="8">
                  <c:v>0.09</c:v>
                </c:pt>
                <c:pt idx="9">
                  <c:v>0.1</c:v>
                </c:pt>
                <c:pt idx="10">
                  <c:v>0.12</c:v>
                </c:pt>
                <c:pt idx="11">
                  <c:v>0.11161017095890902</c:v>
                </c:pt>
                <c:pt idx="12">
                  <c:v>0.1</c:v>
                </c:pt>
                <c:pt idx="13">
                  <c:v>0.11</c:v>
                </c:pt>
                <c:pt idx="14">
                  <c:v>0.14504410152617167</c:v>
                </c:pt>
                <c:pt idx="15">
                  <c:v>0.102280371568068</c:v>
                </c:pt>
              </c:numCache>
            </c:numRef>
          </c:val>
          <c:smooth val="0"/>
          <c:extLst>
            <c:ext xmlns:c16="http://schemas.microsoft.com/office/drawing/2014/chart" uri="{C3380CC4-5D6E-409C-BE32-E72D297353CC}">
              <c16:uniqueId val="{00000011-2E0E-4E67-91E7-DB8D692A3859}"/>
            </c:ext>
          </c:extLst>
        </c:ser>
        <c:dLbls>
          <c:showLegendKey val="0"/>
          <c:showVal val="0"/>
          <c:showCatName val="0"/>
          <c:showSerName val="0"/>
          <c:showPercent val="0"/>
          <c:showBubbleSize val="0"/>
        </c:dLbls>
        <c:marker val="1"/>
        <c:smooth val="0"/>
        <c:axId val="125172352"/>
        <c:axId val="130487040"/>
      </c:lineChart>
      <c:catAx>
        <c:axId val="125172352"/>
        <c:scaling>
          <c:orientation val="minMax"/>
        </c:scaling>
        <c:delete val="0"/>
        <c:axPos val="b"/>
        <c:title>
          <c:tx>
            <c:rich>
              <a:bodyPr/>
              <a:lstStyle/>
              <a:p>
                <a:pPr>
                  <a:defRPr/>
                </a:pPr>
                <a:r>
                  <a:rPr lang="fr-FR"/>
                  <a:t>Titre</a:t>
                </a:r>
              </a:p>
            </c:rich>
          </c:tx>
          <c:layout>
            <c:manualLayout>
              <c:xMode val="edge"/>
              <c:yMode val="edge"/>
              <c:x val="0.8328888888888889"/>
              <c:y val="0.55657777777777773"/>
            </c:manualLayout>
          </c:layout>
          <c:overlay val="0"/>
        </c:title>
        <c:numFmt formatCode="General" sourceLinked="1"/>
        <c:majorTickMark val="out"/>
        <c:minorTickMark val="none"/>
        <c:tickLblPos val="nextTo"/>
        <c:txPr>
          <a:bodyPr/>
          <a:lstStyle/>
          <a:p>
            <a:pPr>
              <a:defRPr sz="700"/>
            </a:pPr>
            <a:endParaRPr lang="fr-FR"/>
          </a:p>
        </c:txPr>
        <c:crossAx val="130487040"/>
        <c:crosses val="autoZero"/>
        <c:auto val="1"/>
        <c:lblAlgn val="ctr"/>
        <c:lblOffset val="100"/>
        <c:tickLblSkip val="1"/>
        <c:noMultiLvlLbl val="0"/>
      </c:catAx>
      <c:valAx>
        <c:axId val="130487040"/>
        <c:scaling>
          <c:orientation val="minMax"/>
          <c:max val="0.45"/>
          <c:min val="0"/>
        </c:scaling>
        <c:delete val="0"/>
        <c:axPos val="l"/>
        <c:majorGridlines/>
        <c:title>
          <c:tx>
            <c:rich>
              <a:bodyPr rot="-5400000" vert="horz"/>
              <a:lstStyle/>
              <a:p>
                <a:pPr>
                  <a:defRPr/>
                </a:pPr>
                <a:r>
                  <a:rPr lang="fr-FR"/>
                  <a:t>Titre</a:t>
                </a:r>
              </a:p>
            </c:rich>
          </c:tx>
          <c:layout>
            <c:manualLayout>
              <c:xMode val="edge"/>
              <c:yMode val="edge"/>
              <c:x val="0"/>
              <c:y val="0.10143370370370371"/>
            </c:manualLayout>
          </c:layout>
          <c:overlay val="0"/>
        </c:title>
        <c:numFmt formatCode="0%" sourceLinked="0"/>
        <c:majorTickMark val="out"/>
        <c:minorTickMark val="none"/>
        <c:tickLblPos val="nextTo"/>
        <c:crossAx val="125172352"/>
        <c:crosses val="autoZero"/>
        <c:crossBetween val="midCat"/>
        <c:majorUnit val="5.000000000000001E-2"/>
      </c:valAx>
    </c:plotArea>
    <c:legend>
      <c:legendPos val="b"/>
      <c:layout>
        <c:manualLayout>
          <c:xMode val="edge"/>
          <c:yMode val="edge"/>
          <c:x val="0"/>
          <c:y val="0.7224814814814815"/>
          <c:w val="0.97983148148148147"/>
          <c:h val="0.272814814814814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4425656148186E-2"/>
          <c:y val="4.92441726436759E-2"/>
          <c:w val="0.92219803908067299"/>
          <c:h val="0.73023187773800169"/>
        </c:manualLayout>
      </c:layout>
      <c:barChart>
        <c:barDir val="col"/>
        <c:grouping val="stacked"/>
        <c:varyColors val="0"/>
        <c:ser>
          <c:idx val="0"/>
          <c:order val="0"/>
          <c:tx>
            <c:strRef>
              <c:f>'Fig 5.3'!$B$5</c:f>
              <c:strCache>
                <c:ptCount val="1"/>
                <c:pt idx="0">
                  <c:v>Emploi à temps complet</c:v>
                </c:pt>
              </c:strCache>
            </c:strRef>
          </c:tx>
          <c:spPr>
            <a:solidFill>
              <a:srgbClr val="0070C0"/>
            </a:solidFill>
            <a:ln>
              <a:noFill/>
            </a:ln>
          </c:spPr>
          <c:invertIfNegative val="0"/>
          <c:cat>
            <c:strRef>
              <c:f>'Fig 5.3'!$C$4:$V$4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5.3'!$C$5:$V$5</c:f>
              <c:numCache>
                <c:formatCode>_-* #\ ##0.0\ _€_-;\-* #\ ##0.0\ _€_-;_-* "-"??\ _€_-;_-@_-</c:formatCode>
                <c:ptCount val="20"/>
                <c:pt idx="0">
                  <c:v>67.41</c:v>
                </c:pt>
                <c:pt idx="1">
                  <c:v>67.34</c:v>
                </c:pt>
                <c:pt idx="2">
                  <c:v>66.36</c:v>
                </c:pt>
                <c:pt idx="3">
                  <c:v>64.84</c:v>
                </c:pt>
                <c:pt idx="4">
                  <c:v>63.06</c:v>
                </c:pt>
                <c:pt idx="5">
                  <c:v>62.17</c:v>
                </c:pt>
                <c:pt idx="6">
                  <c:v>60.32</c:v>
                </c:pt>
                <c:pt idx="7">
                  <c:v>57.93</c:v>
                </c:pt>
                <c:pt idx="8">
                  <c:v>54.79</c:v>
                </c:pt>
                <c:pt idx="9">
                  <c:v>50.97</c:v>
                </c:pt>
                <c:pt idx="10">
                  <c:v>36.71</c:v>
                </c:pt>
                <c:pt idx="11">
                  <c:v>28.54</c:v>
                </c:pt>
                <c:pt idx="12">
                  <c:v>20.100000000000001</c:v>
                </c:pt>
                <c:pt idx="13">
                  <c:v>13.29</c:v>
                </c:pt>
                <c:pt idx="14">
                  <c:v>9.59</c:v>
                </c:pt>
                <c:pt idx="15">
                  <c:v>6.01</c:v>
                </c:pt>
                <c:pt idx="16">
                  <c:v>3.16</c:v>
                </c:pt>
                <c:pt idx="17">
                  <c:v>1.71</c:v>
                </c:pt>
                <c:pt idx="18">
                  <c:v>1.07</c:v>
                </c:pt>
                <c:pt idx="19">
                  <c:v>0.66</c:v>
                </c:pt>
              </c:numCache>
            </c:numRef>
          </c:val>
          <c:extLst>
            <c:ext xmlns:c16="http://schemas.microsoft.com/office/drawing/2014/chart" uri="{C3380CC4-5D6E-409C-BE32-E72D297353CC}">
              <c16:uniqueId val="{00000000-3A59-49B6-8854-E8C29980E714}"/>
            </c:ext>
          </c:extLst>
        </c:ser>
        <c:ser>
          <c:idx val="6"/>
          <c:order val="1"/>
          <c:tx>
            <c:strRef>
              <c:f>'Fig 5.3'!$B$6</c:f>
              <c:strCache>
                <c:ptCount val="1"/>
                <c:pt idx="0">
                  <c:v>Emploi à temps partiel</c:v>
                </c:pt>
              </c:strCache>
            </c:strRef>
          </c:tx>
          <c:spPr>
            <a:pattFill prst="pct80">
              <a:fgClr>
                <a:srgbClr val="0070C0"/>
              </a:fgClr>
              <a:bgClr>
                <a:schemeClr val="bg1"/>
              </a:bgClr>
            </a:pattFill>
            <a:ln>
              <a:noFill/>
            </a:ln>
          </c:spPr>
          <c:invertIfNegative val="0"/>
          <c:cat>
            <c:strRef>
              <c:f>'Fig 5.3'!$C$4:$V$4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5.3'!$C$6:$V$6</c:f>
              <c:numCache>
                <c:formatCode>_-* #\ ##0.0\ _€_-;\-* #\ ##0.0\ _€_-;_-* "-"??\ _€_-;_-@_-</c:formatCode>
                <c:ptCount val="20"/>
                <c:pt idx="0">
                  <c:v>13.36</c:v>
                </c:pt>
                <c:pt idx="1">
                  <c:v>12.98</c:v>
                </c:pt>
                <c:pt idx="2">
                  <c:v>13.13</c:v>
                </c:pt>
                <c:pt idx="3">
                  <c:v>13</c:v>
                </c:pt>
                <c:pt idx="4">
                  <c:v>13.81</c:v>
                </c:pt>
                <c:pt idx="5">
                  <c:v>14.01</c:v>
                </c:pt>
                <c:pt idx="6">
                  <c:v>13.58</c:v>
                </c:pt>
                <c:pt idx="7">
                  <c:v>13.25</c:v>
                </c:pt>
                <c:pt idx="8">
                  <c:v>13.37</c:v>
                </c:pt>
                <c:pt idx="9">
                  <c:v>12.97</c:v>
                </c:pt>
                <c:pt idx="10">
                  <c:v>10.8</c:v>
                </c:pt>
                <c:pt idx="11">
                  <c:v>9.6</c:v>
                </c:pt>
                <c:pt idx="12">
                  <c:v>5.21</c:v>
                </c:pt>
                <c:pt idx="13">
                  <c:v>3.55</c:v>
                </c:pt>
                <c:pt idx="14">
                  <c:v>2.63</c:v>
                </c:pt>
                <c:pt idx="15">
                  <c:v>2.0099999999999998</c:v>
                </c:pt>
                <c:pt idx="16">
                  <c:v>0.97</c:v>
                </c:pt>
                <c:pt idx="17">
                  <c:v>0.44</c:v>
                </c:pt>
                <c:pt idx="18">
                  <c:v>0.32</c:v>
                </c:pt>
                <c:pt idx="19">
                  <c:v>0.22</c:v>
                </c:pt>
              </c:numCache>
            </c:numRef>
          </c:val>
          <c:extLst>
            <c:ext xmlns:c16="http://schemas.microsoft.com/office/drawing/2014/chart" uri="{C3380CC4-5D6E-409C-BE32-E72D297353CC}">
              <c16:uniqueId val="{00000001-3A59-49B6-8854-E8C29980E714}"/>
            </c:ext>
          </c:extLst>
        </c:ser>
        <c:ser>
          <c:idx val="1"/>
          <c:order val="2"/>
          <c:tx>
            <c:strRef>
              <c:f>'Fig 5.3'!$B$8</c:f>
              <c:strCache>
                <c:ptCount val="1"/>
                <c:pt idx="0">
                  <c:v>Chômage et halo du chômage</c:v>
                </c:pt>
              </c:strCache>
            </c:strRef>
          </c:tx>
          <c:spPr>
            <a:solidFill>
              <a:schemeClr val="accent1">
                <a:lumMod val="40000"/>
                <a:lumOff val="60000"/>
              </a:schemeClr>
            </a:solidFill>
            <a:ln>
              <a:noFill/>
            </a:ln>
          </c:spPr>
          <c:invertIfNegative val="0"/>
          <c:cat>
            <c:strRef>
              <c:f>'Fig 5.3'!$C$4:$V$4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5.3'!$C$8:$V$8</c:f>
              <c:numCache>
                <c:formatCode>_-* #\ ##0.0\ _€_-;\-* #\ ##0.0\ _€_-;_-* "-"??\ _€_-;_-@_-</c:formatCode>
                <c:ptCount val="20"/>
                <c:pt idx="0">
                  <c:v>10.06</c:v>
                </c:pt>
                <c:pt idx="1">
                  <c:v>9.8800000000000008</c:v>
                </c:pt>
                <c:pt idx="2">
                  <c:v>10.050000000000001</c:v>
                </c:pt>
                <c:pt idx="3">
                  <c:v>9.77</c:v>
                </c:pt>
                <c:pt idx="4">
                  <c:v>9.67</c:v>
                </c:pt>
                <c:pt idx="5">
                  <c:v>8.4699999999999989</c:v>
                </c:pt>
                <c:pt idx="6">
                  <c:v>8.67</c:v>
                </c:pt>
                <c:pt idx="7">
                  <c:v>8.6499999999999986</c:v>
                </c:pt>
                <c:pt idx="8">
                  <c:v>8.3800000000000008</c:v>
                </c:pt>
                <c:pt idx="9">
                  <c:v>7.92</c:v>
                </c:pt>
                <c:pt idx="10">
                  <c:v>7.33</c:v>
                </c:pt>
                <c:pt idx="11">
                  <c:v>5.8</c:v>
                </c:pt>
                <c:pt idx="12">
                  <c:v>2.94</c:v>
                </c:pt>
                <c:pt idx="13">
                  <c:v>2.4400000000000004</c:v>
                </c:pt>
                <c:pt idx="14">
                  <c:v>1.75</c:v>
                </c:pt>
                <c:pt idx="15">
                  <c:v>0.99</c:v>
                </c:pt>
                <c:pt idx="16">
                  <c:v>0.24000000000000002</c:v>
                </c:pt>
                <c:pt idx="17">
                  <c:v>0.13999999999999999</c:v>
                </c:pt>
                <c:pt idx="18">
                  <c:v>0.15</c:v>
                </c:pt>
                <c:pt idx="19">
                  <c:v>0.03</c:v>
                </c:pt>
              </c:numCache>
            </c:numRef>
          </c:val>
          <c:extLst>
            <c:ext xmlns:c16="http://schemas.microsoft.com/office/drawing/2014/chart" uri="{C3380CC4-5D6E-409C-BE32-E72D297353CC}">
              <c16:uniqueId val="{00000002-3A59-49B6-8854-E8C29980E714}"/>
            </c:ext>
          </c:extLst>
        </c:ser>
        <c:ser>
          <c:idx val="3"/>
          <c:order val="3"/>
          <c:tx>
            <c:strRef>
              <c:f>'Fig 5.3'!$B$9</c:f>
              <c:strCache>
                <c:ptCount val="1"/>
                <c:pt idx="0">
                  <c:v>Inactifs sortis du marché du travail après 50 ans </c:v>
                </c:pt>
              </c:strCache>
            </c:strRef>
          </c:tx>
          <c:spPr>
            <a:solidFill>
              <a:schemeClr val="accent2"/>
            </a:solidFill>
            <a:ln>
              <a:solidFill>
                <a:schemeClr val="accent2"/>
              </a:solidFill>
            </a:ln>
          </c:spPr>
          <c:invertIfNegative val="0"/>
          <c:cat>
            <c:strRef>
              <c:f>'Fig 5.3'!$C$4:$V$4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5.3'!$C$9:$V$9</c:f>
              <c:numCache>
                <c:formatCode>_-* #\ ##0.0\ _€_-;\-* #\ ##0.0\ _€_-;_-* "-"??\ _€_-;_-@_-</c:formatCode>
                <c:ptCount val="20"/>
                <c:pt idx="0">
                  <c:v>0.37</c:v>
                </c:pt>
                <c:pt idx="1">
                  <c:v>0.89</c:v>
                </c:pt>
                <c:pt idx="2">
                  <c:v>1.65</c:v>
                </c:pt>
                <c:pt idx="3">
                  <c:v>2.5</c:v>
                </c:pt>
                <c:pt idx="4">
                  <c:v>3.11</c:v>
                </c:pt>
                <c:pt idx="5">
                  <c:v>3.94</c:v>
                </c:pt>
                <c:pt idx="6">
                  <c:v>4.88</c:v>
                </c:pt>
                <c:pt idx="7">
                  <c:v>5.61</c:v>
                </c:pt>
                <c:pt idx="8">
                  <c:v>7.67</c:v>
                </c:pt>
                <c:pt idx="9">
                  <c:v>9.5500000000000007</c:v>
                </c:pt>
                <c:pt idx="10">
                  <c:v>10.75</c:v>
                </c:pt>
                <c:pt idx="11">
                  <c:v>12.78</c:v>
                </c:pt>
                <c:pt idx="12">
                  <c:v>5.72</c:v>
                </c:pt>
                <c:pt idx="13">
                  <c:v>3.66</c:v>
                </c:pt>
                <c:pt idx="14">
                  <c:v>3.76</c:v>
                </c:pt>
                <c:pt idx="15">
                  <c:v>3.48</c:v>
                </c:pt>
                <c:pt idx="16">
                  <c:v>1.81</c:v>
                </c:pt>
                <c:pt idx="17">
                  <c:v>0.82</c:v>
                </c:pt>
                <c:pt idx="18">
                  <c:v>0.66</c:v>
                </c:pt>
                <c:pt idx="19">
                  <c:v>0.7</c:v>
                </c:pt>
              </c:numCache>
            </c:numRef>
          </c:val>
          <c:extLst>
            <c:ext xmlns:c16="http://schemas.microsoft.com/office/drawing/2014/chart" uri="{C3380CC4-5D6E-409C-BE32-E72D297353CC}">
              <c16:uniqueId val="{00000003-3A59-49B6-8854-E8C29980E714}"/>
            </c:ext>
          </c:extLst>
        </c:ser>
        <c:ser>
          <c:idx val="5"/>
          <c:order val="4"/>
          <c:tx>
            <c:strRef>
              <c:f>'Fig 5.3'!$B$10</c:f>
              <c:strCache>
                <c:ptCount val="1"/>
                <c:pt idx="0">
                  <c:v>Inactifs avant 50 ans et n'ayant jamais travaillé</c:v>
                </c:pt>
              </c:strCache>
            </c:strRef>
          </c:tx>
          <c:spPr>
            <a:pattFill prst="smCheck">
              <a:fgClr>
                <a:schemeClr val="accent2"/>
              </a:fgClr>
              <a:bgClr>
                <a:schemeClr val="bg1"/>
              </a:bgClr>
            </a:pattFill>
            <a:ln>
              <a:solidFill>
                <a:schemeClr val="accent2"/>
              </a:solidFill>
            </a:ln>
          </c:spPr>
          <c:invertIfNegative val="0"/>
          <c:cat>
            <c:strRef>
              <c:f>'Fig 5.3'!$C$4:$V$4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5.3'!$C$10:$V$10</c:f>
              <c:numCache>
                <c:formatCode>_-* #\ ##0.0\ _€_-;\-* #\ ##0.0\ _€_-;_-* "-"??\ _€_-;_-@_-</c:formatCode>
                <c:ptCount val="20"/>
                <c:pt idx="0">
                  <c:v>8.8000000000000007</c:v>
                </c:pt>
                <c:pt idx="1">
                  <c:v>8.91</c:v>
                </c:pt>
                <c:pt idx="2">
                  <c:v>8.8000000000000007</c:v>
                </c:pt>
                <c:pt idx="3">
                  <c:v>8.3000000000000007</c:v>
                </c:pt>
                <c:pt idx="4">
                  <c:v>8.73</c:v>
                </c:pt>
                <c:pt idx="5">
                  <c:v>8.77</c:v>
                </c:pt>
                <c:pt idx="6">
                  <c:v>9.07</c:v>
                </c:pt>
                <c:pt idx="7">
                  <c:v>9.7900000000000009</c:v>
                </c:pt>
                <c:pt idx="8">
                  <c:v>8.94</c:v>
                </c:pt>
                <c:pt idx="9">
                  <c:v>9.620000000000001</c:v>
                </c:pt>
                <c:pt idx="10">
                  <c:v>9.9499999999999993</c:v>
                </c:pt>
                <c:pt idx="11">
                  <c:v>9.09</c:v>
                </c:pt>
                <c:pt idx="12">
                  <c:v>5.74</c:v>
                </c:pt>
                <c:pt idx="13">
                  <c:v>5.42</c:v>
                </c:pt>
                <c:pt idx="14">
                  <c:v>5.1899999999999995</c:v>
                </c:pt>
                <c:pt idx="15">
                  <c:v>4.84</c:v>
                </c:pt>
                <c:pt idx="16">
                  <c:v>2.88</c:v>
                </c:pt>
                <c:pt idx="17">
                  <c:v>2.37</c:v>
                </c:pt>
                <c:pt idx="18">
                  <c:v>1.98</c:v>
                </c:pt>
                <c:pt idx="19">
                  <c:v>1.99</c:v>
                </c:pt>
              </c:numCache>
            </c:numRef>
          </c:val>
          <c:extLst>
            <c:ext xmlns:c16="http://schemas.microsoft.com/office/drawing/2014/chart" uri="{C3380CC4-5D6E-409C-BE32-E72D297353CC}">
              <c16:uniqueId val="{00000004-3A59-49B6-8854-E8C29980E714}"/>
            </c:ext>
          </c:extLst>
        </c:ser>
        <c:ser>
          <c:idx val="4"/>
          <c:order val="5"/>
          <c:tx>
            <c:strRef>
              <c:f>'Fig 5.3'!$B$12</c:f>
              <c:strCache>
                <c:ptCount val="1"/>
                <c:pt idx="0">
                  <c:v>Retraite et pré-retraite (hors CER)</c:v>
                </c:pt>
              </c:strCache>
            </c:strRef>
          </c:tx>
          <c:spPr>
            <a:solidFill>
              <a:srgbClr val="FFCC66"/>
            </a:solidFill>
          </c:spPr>
          <c:invertIfNegative val="0"/>
          <c:cat>
            <c:strRef>
              <c:f>'Fig 5.3'!$C$4:$V$4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5.3'!$C$12:$V$12</c:f>
              <c:numCache>
                <c:formatCode>_-* #\ ##0.0\ _€_-;\-* #\ ##0.0\ _€_-;_-* "-"??\ _€_-;_-@_-</c:formatCode>
                <c:ptCount val="20"/>
                <c:pt idx="0">
                  <c:v>0</c:v>
                </c:pt>
                <c:pt idx="1">
                  <c:v>0</c:v>
                </c:pt>
                <c:pt idx="2">
                  <c:v>0</c:v>
                </c:pt>
                <c:pt idx="3">
                  <c:v>0.73</c:v>
                </c:pt>
                <c:pt idx="4">
                  <c:v>1.02</c:v>
                </c:pt>
                <c:pt idx="5">
                  <c:v>1.53</c:v>
                </c:pt>
                <c:pt idx="6">
                  <c:v>2.31</c:v>
                </c:pt>
                <c:pt idx="7">
                  <c:v>3.56</c:v>
                </c:pt>
                <c:pt idx="8">
                  <c:v>5.6000000000000005</c:v>
                </c:pt>
                <c:pt idx="9">
                  <c:v>7.56</c:v>
                </c:pt>
                <c:pt idx="10">
                  <c:v>22.03</c:v>
                </c:pt>
                <c:pt idx="11">
                  <c:v>30.889999999999997</c:v>
                </c:pt>
                <c:pt idx="12">
                  <c:v>56.39</c:v>
                </c:pt>
                <c:pt idx="13">
                  <c:v>66.75</c:v>
                </c:pt>
                <c:pt idx="14">
                  <c:v>72.699999999999989</c:v>
                </c:pt>
                <c:pt idx="15">
                  <c:v>78.459999999999994</c:v>
                </c:pt>
                <c:pt idx="16">
                  <c:v>86.72</c:v>
                </c:pt>
                <c:pt idx="17">
                  <c:v>90.1</c:v>
                </c:pt>
                <c:pt idx="18">
                  <c:v>91.7</c:v>
                </c:pt>
                <c:pt idx="19">
                  <c:v>92.96</c:v>
                </c:pt>
              </c:numCache>
            </c:numRef>
          </c:val>
          <c:extLst>
            <c:ext xmlns:c16="http://schemas.microsoft.com/office/drawing/2014/chart" uri="{C3380CC4-5D6E-409C-BE32-E72D297353CC}">
              <c16:uniqueId val="{00000005-3A59-49B6-8854-E8C29980E714}"/>
            </c:ext>
          </c:extLst>
        </c:ser>
        <c:ser>
          <c:idx val="2"/>
          <c:order val="6"/>
          <c:tx>
            <c:strRef>
              <c:f>'Fig 5.3'!$B$7</c:f>
              <c:strCache>
                <c:ptCount val="1"/>
                <c:pt idx="0">
                  <c:v>Cumul emploi-retraite</c:v>
                </c:pt>
              </c:strCache>
            </c:strRef>
          </c:tx>
          <c:spPr>
            <a:solidFill>
              <a:schemeClr val="accent2">
                <a:lumMod val="75000"/>
              </a:schemeClr>
            </a:solidFill>
            <a:ln>
              <a:solidFill>
                <a:schemeClr val="accent2">
                  <a:lumMod val="75000"/>
                </a:schemeClr>
              </a:solidFill>
            </a:ln>
          </c:spPr>
          <c:invertIfNegative val="0"/>
          <c:cat>
            <c:strRef>
              <c:f>'Fig 5.3'!$C$4:$V$4</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5.3'!$C$7:$V$7</c:f>
              <c:numCache>
                <c:formatCode>_-* #\ ##0.0\ _€_-;\-* #\ ##0.0\ _€_-;_-* "-"??\ _€_-;_-@_-</c:formatCode>
                <c:ptCount val="20"/>
                <c:pt idx="0">
                  <c:v>0</c:v>
                </c:pt>
                <c:pt idx="1">
                  <c:v>0</c:v>
                </c:pt>
                <c:pt idx="2">
                  <c:v>0</c:v>
                </c:pt>
                <c:pt idx="3">
                  <c:v>0.87</c:v>
                </c:pt>
                <c:pt idx="4">
                  <c:v>0.6</c:v>
                </c:pt>
                <c:pt idx="5">
                  <c:v>1.1200000000000001</c:v>
                </c:pt>
                <c:pt idx="6">
                  <c:v>1.1599999999999999</c:v>
                </c:pt>
                <c:pt idx="7">
                  <c:v>1.23</c:v>
                </c:pt>
                <c:pt idx="8">
                  <c:v>1.26</c:v>
                </c:pt>
                <c:pt idx="9">
                  <c:v>1.42</c:v>
                </c:pt>
                <c:pt idx="10">
                  <c:v>2.44</c:v>
                </c:pt>
                <c:pt idx="11">
                  <c:v>3.31</c:v>
                </c:pt>
                <c:pt idx="12">
                  <c:v>3.89</c:v>
                </c:pt>
                <c:pt idx="13">
                  <c:v>4.8899999999999997</c:v>
                </c:pt>
                <c:pt idx="14">
                  <c:v>4.38</c:v>
                </c:pt>
                <c:pt idx="15">
                  <c:v>4.2</c:v>
                </c:pt>
                <c:pt idx="16">
                  <c:v>4.22</c:v>
                </c:pt>
                <c:pt idx="17">
                  <c:v>4.42</c:v>
                </c:pt>
                <c:pt idx="18">
                  <c:v>4.12</c:v>
                </c:pt>
                <c:pt idx="19">
                  <c:v>3.44</c:v>
                </c:pt>
              </c:numCache>
            </c:numRef>
          </c:val>
          <c:extLst>
            <c:ext xmlns:c16="http://schemas.microsoft.com/office/drawing/2014/chart" uri="{C3380CC4-5D6E-409C-BE32-E72D297353CC}">
              <c16:uniqueId val="{00000006-3A59-49B6-8854-E8C29980E714}"/>
            </c:ext>
          </c:extLst>
        </c:ser>
        <c:dLbls>
          <c:showLegendKey val="0"/>
          <c:showVal val="0"/>
          <c:showCatName val="0"/>
          <c:showSerName val="0"/>
          <c:showPercent val="0"/>
          <c:showBubbleSize val="0"/>
        </c:dLbls>
        <c:gapWidth val="62"/>
        <c:overlap val="100"/>
        <c:axId val="106514304"/>
        <c:axId val="106515840"/>
      </c:barChart>
      <c:catAx>
        <c:axId val="106514304"/>
        <c:scaling>
          <c:orientation val="minMax"/>
        </c:scaling>
        <c:delete val="0"/>
        <c:axPos val="b"/>
        <c:numFmt formatCode="General" sourceLinked="1"/>
        <c:majorTickMark val="out"/>
        <c:minorTickMark val="none"/>
        <c:tickLblPos val="nextTo"/>
        <c:crossAx val="106515840"/>
        <c:crosses val="autoZero"/>
        <c:auto val="1"/>
        <c:lblAlgn val="ctr"/>
        <c:lblOffset val="100"/>
        <c:noMultiLvlLbl val="0"/>
      </c:catAx>
      <c:valAx>
        <c:axId val="106515840"/>
        <c:scaling>
          <c:orientation val="minMax"/>
          <c:max val="100"/>
        </c:scaling>
        <c:delete val="0"/>
        <c:axPos val="l"/>
        <c:majorGridlines/>
        <c:numFmt formatCode="_-* #\ ##0.0\ _€_-;\-* #\ ##0.0\ _€_-;_-* &quot;-&quot;??\ _€_-;_-@_-" sourceLinked="1"/>
        <c:majorTickMark val="out"/>
        <c:minorTickMark val="none"/>
        <c:tickLblPos val="nextTo"/>
        <c:crossAx val="106514304"/>
        <c:crosses val="autoZero"/>
        <c:crossBetween val="between"/>
        <c:majorUnit val="10"/>
      </c:valAx>
    </c:plotArea>
    <c:legend>
      <c:legendPos val="b"/>
      <c:layout>
        <c:manualLayout>
          <c:xMode val="edge"/>
          <c:yMode val="edge"/>
          <c:x val="6.9971492187977198E-3"/>
          <c:y val="0.88031831460349175"/>
          <c:w val="0.98614998313516067"/>
          <c:h val="0.11968168539650828"/>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4443074133806E-2"/>
          <c:y val="8.0426727561891717E-2"/>
          <c:w val="0.64591137955145161"/>
          <c:h val="0.70994864772338273"/>
        </c:manualLayout>
      </c:layout>
      <c:lineChart>
        <c:grouping val="standard"/>
        <c:varyColors val="0"/>
        <c:ser>
          <c:idx val="0"/>
          <c:order val="0"/>
          <c:tx>
            <c:strRef>
              <c:f>'Fig 5.4'!$B$5</c:f>
              <c:strCache>
                <c:ptCount val="1"/>
                <c:pt idx="0">
                  <c:v>En emploi</c:v>
                </c:pt>
              </c:strCache>
            </c:strRef>
          </c:tx>
          <c:spPr>
            <a:ln w="28575">
              <a:solidFill>
                <a:srgbClr val="00B050"/>
              </a:solidFill>
            </a:ln>
          </c:spPr>
          <c:marker>
            <c:symbol val="none"/>
          </c:marker>
          <c:dLbls>
            <c:delete val="1"/>
          </c:dLbls>
          <c:cat>
            <c:numRef>
              <c:f>'Fig 5.4'!$C$4:$T$4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'Fig 5.4'!$C$5:$T$5</c:f>
              <c:numCache>
                <c:formatCode>0.0</c:formatCode>
                <c:ptCount val="18"/>
                <c:pt idx="0">
                  <c:v>8.6548145832266759</c:v>
                </c:pt>
                <c:pt idx="1">
                  <c:v>8.5874026297574915</c:v>
                </c:pt>
                <c:pt idx="2">
                  <c:v>8.6406229515787931</c:v>
                </c:pt>
                <c:pt idx="3">
                  <c:v>8.6773972735192668</c:v>
                </c:pt>
                <c:pt idx="4">
                  <c:v>8.8377425591975438</c:v>
                </c:pt>
                <c:pt idx="5">
                  <c:v>8.9725637631462938</c:v>
                </c:pt>
                <c:pt idx="6">
                  <c:v>9.0716809332008097</c:v>
                </c:pt>
                <c:pt idx="7">
                  <c:v>9.2823866865863867</c:v>
                </c:pt>
                <c:pt idx="8">
                  <c:v>9.5687685403923002</c:v>
                </c:pt>
                <c:pt idx="9">
                  <c:v>9.9197379637334429</c:v>
                </c:pt>
                <c:pt idx="10">
                  <c:v>10.000579540197277</c:v>
                </c:pt>
                <c:pt idx="11">
                  <c:v>10.150370067299725</c:v>
                </c:pt>
                <c:pt idx="12">
                  <c:v>10.279324649637759</c:v>
                </c:pt>
                <c:pt idx="13">
                  <c:v>10.422033934156506</c:v>
                </c:pt>
                <c:pt idx="14">
                  <c:v>10.576910556853509</c:v>
                </c:pt>
                <c:pt idx="15">
                  <c:v>10.708000021071033</c:v>
                </c:pt>
                <c:pt idx="16">
                  <c:v>10.824545604339326</c:v>
                </c:pt>
                <c:pt idx="17">
                  <c:v>10.847301224149652</c:v>
                </c:pt>
              </c:numCache>
            </c:numRef>
          </c:val>
          <c:smooth val="0"/>
          <c:extLst>
            <c:ext xmlns:c16="http://schemas.microsoft.com/office/drawing/2014/chart" uri="{C3380CC4-5D6E-409C-BE32-E72D297353CC}">
              <c16:uniqueId val="{00000000-F7B8-4666-BF54-F08F6E50FCC6}"/>
            </c:ext>
          </c:extLst>
        </c:ser>
        <c:ser>
          <c:idx val="1"/>
          <c:order val="1"/>
          <c:tx>
            <c:strRef>
              <c:f>'Fig 5.4'!$B$6</c:f>
              <c:strCache>
                <c:ptCount val="1"/>
                <c:pt idx="0">
                  <c:v>En activité (emploi ou chômage BIT)</c:v>
                </c:pt>
              </c:strCache>
            </c:strRef>
          </c:tx>
          <c:spPr>
            <a:ln w="28575">
              <a:solidFill>
                <a:schemeClr val="accent5">
                  <a:lumMod val="75000"/>
                </a:schemeClr>
              </a:solidFill>
              <a:prstDash val="solid"/>
            </a:ln>
          </c:spPr>
          <c:marker>
            <c:symbol val="none"/>
          </c:marker>
          <c:dLbls>
            <c:delete val="1"/>
          </c:dLbls>
          <c:cat>
            <c:numRef>
              <c:f>'Fig 5.4'!$C$4:$T$4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'Fig 5.4'!$C$6:$T$6</c:f>
              <c:numCache>
                <c:formatCode>0.0</c:formatCode>
                <c:ptCount val="18"/>
                <c:pt idx="0">
                  <c:v>9.1046906433701427</c:v>
                </c:pt>
                <c:pt idx="1">
                  <c:v>9.0516216095157667</c:v>
                </c:pt>
                <c:pt idx="2">
                  <c:v>9.0916411801382377</c:v>
                </c:pt>
                <c:pt idx="3">
                  <c:v>9.145755228254167</c:v>
                </c:pt>
                <c:pt idx="4">
                  <c:v>9.2642279133041701</c:v>
                </c:pt>
                <c:pt idx="5">
                  <c:v>9.3736612186785084</c:v>
                </c:pt>
                <c:pt idx="6">
                  <c:v>9.5704722821032657</c:v>
                </c:pt>
                <c:pt idx="7">
                  <c:v>9.8194213934667189</c:v>
                </c:pt>
                <c:pt idx="8">
                  <c:v>10.127139320229139</c:v>
                </c:pt>
                <c:pt idx="9">
                  <c:v>10.547296120210696</c:v>
                </c:pt>
                <c:pt idx="10">
                  <c:v>10.706449429577605</c:v>
                </c:pt>
                <c:pt idx="11">
                  <c:v>10.885464010525471</c:v>
                </c:pt>
                <c:pt idx="12">
                  <c:v>11.038029524082264</c:v>
                </c:pt>
                <c:pt idx="13">
                  <c:v>11.176386537154544</c:v>
                </c:pt>
                <c:pt idx="14">
                  <c:v>11.308303184291599</c:v>
                </c:pt>
                <c:pt idx="15">
                  <c:v>11.41932804279541</c:v>
                </c:pt>
                <c:pt idx="16">
                  <c:v>11.533858084762977</c:v>
                </c:pt>
                <c:pt idx="17">
                  <c:v>11.463130281745492</c:v>
                </c:pt>
              </c:numCache>
            </c:numRef>
          </c:val>
          <c:smooth val="0"/>
          <c:extLst>
            <c:ext xmlns:c16="http://schemas.microsoft.com/office/drawing/2014/chart" uri="{C3380CC4-5D6E-409C-BE32-E72D297353CC}">
              <c16:uniqueId val="{00000001-F7B8-4666-BF54-F08F6E50FCC6}"/>
            </c:ext>
          </c:extLst>
        </c:ser>
        <c:ser>
          <c:idx val="2"/>
          <c:order val="2"/>
          <c:tx>
            <c:strRef>
              <c:f>'Fig 5.4'!$B$7</c:f>
              <c:strCache>
                <c:ptCount val="1"/>
                <c:pt idx="0">
                  <c:v>Avant la retraite</c:v>
                </c:pt>
              </c:strCache>
            </c:strRef>
          </c:tx>
          <c:spPr>
            <a:ln w="28575">
              <a:solidFill>
                <a:schemeClr val="accent2"/>
              </a:solidFill>
              <a:prstDash val="solid"/>
            </a:ln>
          </c:spPr>
          <c:marker>
            <c:symbol val="none"/>
          </c:marker>
          <c:dLbls>
            <c:delete val="1"/>
          </c:dLbls>
          <c:cat>
            <c:numRef>
              <c:f>'Fig 5.4'!$C$4:$T$4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'Fig 5.4'!$C$7:$T$7</c:f>
              <c:numCache>
                <c:formatCode>0.0</c:formatCode>
                <c:ptCount val="18"/>
                <c:pt idx="0">
                  <c:v>10.785515137037578</c:v>
                </c:pt>
                <c:pt idx="1">
                  <c:v>10.670000000000002</c:v>
                </c:pt>
                <c:pt idx="2">
                  <c:v>10.64</c:v>
                </c:pt>
                <c:pt idx="3">
                  <c:v>10.560000000000002</c:v>
                </c:pt>
                <c:pt idx="4">
                  <c:v>10.519999999999996</c:v>
                </c:pt>
                <c:pt idx="5">
                  <c:v>10.46</c:v>
                </c:pt>
                <c:pt idx="6">
                  <c:v>10.549999999999997</c:v>
                </c:pt>
                <c:pt idx="7">
                  <c:v>10.509999999999998</c:v>
                </c:pt>
                <c:pt idx="8">
                  <c:v>10.769999999999996</c:v>
                </c:pt>
                <c:pt idx="9">
                  <c:v>11.030000000000001</c:v>
                </c:pt>
                <c:pt idx="10">
                  <c:v>11.189999999999998</c:v>
                </c:pt>
                <c:pt idx="11">
                  <c:v>11.340000000000003</c:v>
                </c:pt>
                <c:pt idx="12">
                  <c:v>11.600000000000001</c:v>
                </c:pt>
                <c:pt idx="13">
                  <c:v>11.920000000000002</c:v>
                </c:pt>
                <c:pt idx="14">
                  <c:v>12.079999999999998</c:v>
                </c:pt>
                <c:pt idx="15">
                  <c:v>12.149350551927377</c:v>
                </c:pt>
                <c:pt idx="16">
                  <c:v>12.212087854994124</c:v>
                </c:pt>
                <c:pt idx="17">
                  <c:v>12.411580667545508</c:v>
                </c:pt>
              </c:numCache>
            </c:numRef>
          </c:val>
          <c:smooth val="0"/>
          <c:extLst>
            <c:ext xmlns:c16="http://schemas.microsoft.com/office/drawing/2014/chart" uri="{C3380CC4-5D6E-409C-BE32-E72D297353CC}">
              <c16:uniqueId val="{00000002-F7B8-4666-BF54-F08F6E50FCC6}"/>
            </c:ext>
          </c:extLst>
        </c:ser>
        <c:dLbls>
          <c:dLblPos val="t"/>
          <c:showLegendKey val="0"/>
          <c:showVal val="1"/>
          <c:showCatName val="0"/>
          <c:showSerName val="0"/>
          <c:showPercent val="0"/>
          <c:showBubbleSize val="0"/>
        </c:dLbls>
        <c:smooth val="0"/>
        <c:axId val="112147072"/>
        <c:axId val="111944448"/>
      </c:lineChart>
      <c:catAx>
        <c:axId val="112147072"/>
        <c:scaling>
          <c:orientation val="minMax"/>
        </c:scaling>
        <c:delete val="0"/>
        <c:axPos val="b"/>
        <c:title>
          <c:tx>
            <c:rich>
              <a:bodyPr/>
              <a:lstStyle/>
              <a:p>
                <a:pPr>
                  <a:defRPr/>
                </a:pPr>
                <a:r>
                  <a:rPr lang="en-US"/>
                  <a:t>année</a:t>
                </a:r>
              </a:p>
            </c:rich>
          </c:tx>
          <c:layout>
            <c:manualLayout>
              <c:xMode val="edge"/>
              <c:yMode val="edge"/>
              <c:x val="0.64283854578418664"/>
              <c:y val="0.69444316807879125"/>
            </c:manualLayout>
          </c:layout>
          <c:overlay val="0"/>
        </c:title>
        <c:numFmt formatCode="General" sourceLinked="1"/>
        <c:majorTickMark val="out"/>
        <c:minorTickMark val="none"/>
        <c:tickLblPos val="nextTo"/>
        <c:txPr>
          <a:bodyPr/>
          <a:lstStyle/>
          <a:p>
            <a:pPr>
              <a:defRPr sz="900"/>
            </a:pPr>
            <a:endParaRPr lang="fr-FR"/>
          </a:p>
        </c:txPr>
        <c:crossAx val="111944448"/>
        <c:crosses val="autoZero"/>
        <c:auto val="1"/>
        <c:lblAlgn val="ctr"/>
        <c:lblOffset val="100"/>
        <c:tickLblSkip val="1"/>
        <c:noMultiLvlLbl val="0"/>
      </c:catAx>
      <c:valAx>
        <c:axId val="111944448"/>
        <c:scaling>
          <c:orientation val="minMax"/>
          <c:max val="12.5"/>
          <c:min val="6"/>
        </c:scaling>
        <c:delete val="0"/>
        <c:axPos val="l"/>
        <c:majorGridlines/>
        <c:title>
          <c:tx>
            <c:rich>
              <a:bodyPr rot="-5400000" vert="horz"/>
              <a:lstStyle/>
              <a:p>
                <a:pPr>
                  <a:defRPr/>
                </a:pPr>
                <a:r>
                  <a:rPr lang="fr-FR"/>
                  <a:t>années</a:t>
                </a:r>
              </a:p>
            </c:rich>
          </c:tx>
          <c:layout>
            <c:manualLayout>
              <c:xMode val="edge"/>
              <c:yMode val="edge"/>
              <c:x val="8.026819923371651E-4"/>
              <c:y val="0.32937724014336928"/>
            </c:manualLayout>
          </c:layout>
          <c:overlay val="0"/>
        </c:title>
        <c:numFmt formatCode="0.0" sourceLinked="1"/>
        <c:majorTickMark val="out"/>
        <c:minorTickMark val="none"/>
        <c:tickLblPos val="nextTo"/>
        <c:crossAx val="112147072"/>
        <c:crosses val="autoZero"/>
        <c:crossBetween val="between"/>
        <c:majorUnit val="1"/>
      </c:valAx>
    </c:plotArea>
    <c:legend>
      <c:legendPos val="r"/>
      <c:layout>
        <c:manualLayout>
          <c:xMode val="edge"/>
          <c:yMode val="edge"/>
          <c:x val="0.75220725421370527"/>
          <c:y val="0.18546428380802529"/>
          <c:w val="0.23440586492953441"/>
          <c:h val="0.58191552315907458"/>
        </c:manualLayout>
      </c:layout>
      <c:overlay val="0"/>
      <c:txPr>
        <a:bodyPr/>
        <a:lstStyle/>
        <a:p>
          <a:pPr>
            <a:defRPr sz="9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3381452318461"/>
          <c:y val="0.17129629629629628"/>
          <c:w val="0.85921062992125985"/>
          <c:h val="0.61540099154272387"/>
        </c:manualLayout>
      </c:layout>
      <c:barChart>
        <c:barDir val="col"/>
        <c:grouping val="clustered"/>
        <c:varyColors val="0"/>
        <c:ser>
          <c:idx val="0"/>
          <c:order val="0"/>
          <c:tx>
            <c:strRef>
              <c:f>'Fig 5.5'!$C$5</c:f>
              <c:strCache>
                <c:ptCount val="1"/>
                <c:pt idx="0">
                  <c:v>2010</c:v>
                </c:pt>
              </c:strCache>
            </c:strRef>
          </c:tx>
          <c:spPr>
            <a:solidFill>
              <a:schemeClr val="accent1"/>
            </a:solidFill>
            <a:ln>
              <a:noFill/>
            </a:ln>
            <a:effectLst/>
          </c:spPr>
          <c:invertIfNegative val="0"/>
          <c:cat>
            <c:strRef>
              <c:f>'Fig 5.5'!$B$6:$B$15</c:f>
              <c:strCache>
                <c:ptCount val="10"/>
                <c:pt idx="0">
                  <c:v>&lt; à D1</c:v>
                </c:pt>
                <c:pt idx="1">
                  <c:v>D1 à D2</c:v>
                </c:pt>
                <c:pt idx="2">
                  <c:v>D2 à D3</c:v>
                </c:pt>
                <c:pt idx="3">
                  <c:v>D3 à D4</c:v>
                </c:pt>
                <c:pt idx="4">
                  <c:v>D4 à D5</c:v>
                </c:pt>
                <c:pt idx="5">
                  <c:v>D5 à D6</c:v>
                </c:pt>
                <c:pt idx="6">
                  <c:v>D6 à D7</c:v>
                </c:pt>
                <c:pt idx="7">
                  <c:v>D7 à D8</c:v>
                </c:pt>
                <c:pt idx="8">
                  <c:v>D8 à D9</c:v>
                </c:pt>
                <c:pt idx="9">
                  <c:v>&gt; à D9</c:v>
                </c:pt>
              </c:strCache>
            </c:strRef>
          </c:cat>
          <c:val>
            <c:numRef>
              <c:f>'Fig 5.5'!$C$6:$C$15</c:f>
              <c:numCache>
                <c:formatCode>#,##0</c:formatCode>
                <c:ptCount val="10"/>
                <c:pt idx="0">
                  <c:v>8767</c:v>
                </c:pt>
                <c:pt idx="1">
                  <c:v>14020</c:v>
                </c:pt>
                <c:pt idx="2">
                  <c:v>17158</c:v>
                </c:pt>
                <c:pt idx="3">
                  <c:v>19937</c:v>
                </c:pt>
                <c:pt idx="4">
                  <c:v>22665</c:v>
                </c:pt>
                <c:pt idx="5">
                  <c:v>25755</c:v>
                </c:pt>
                <c:pt idx="6">
                  <c:v>29420</c:v>
                </c:pt>
                <c:pt idx="7">
                  <c:v>34490</c:v>
                </c:pt>
                <c:pt idx="8">
                  <c:v>42611</c:v>
                </c:pt>
                <c:pt idx="9">
                  <c:v>77748</c:v>
                </c:pt>
              </c:numCache>
            </c:numRef>
          </c:val>
          <c:extLst>
            <c:ext xmlns:c16="http://schemas.microsoft.com/office/drawing/2014/chart" uri="{C3380CC4-5D6E-409C-BE32-E72D297353CC}">
              <c16:uniqueId val="{00000000-E022-4C09-9C80-EB5E66F532DE}"/>
            </c:ext>
          </c:extLst>
        </c:ser>
        <c:ser>
          <c:idx val="1"/>
          <c:order val="1"/>
          <c:tx>
            <c:strRef>
              <c:f>'Fig 5.5'!$D$5</c:f>
              <c:strCache>
                <c:ptCount val="1"/>
                <c:pt idx="0">
                  <c:v>2016</c:v>
                </c:pt>
              </c:strCache>
            </c:strRef>
          </c:tx>
          <c:spPr>
            <a:solidFill>
              <a:schemeClr val="accent2"/>
            </a:solidFill>
            <a:ln>
              <a:noFill/>
            </a:ln>
            <a:effectLst/>
          </c:spPr>
          <c:invertIfNegative val="0"/>
          <c:cat>
            <c:strRef>
              <c:f>'Fig 5.5'!$B$6:$B$15</c:f>
              <c:strCache>
                <c:ptCount val="10"/>
                <c:pt idx="0">
                  <c:v>&lt; à D1</c:v>
                </c:pt>
                <c:pt idx="1">
                  <c:v>D1 à D2</c:v>
                </c:pt>
                <c:pt idx="2">
                  <c:v>D2 à D3</c:v>
                </c:pt>
                <c:pt idx="3">
                  <c:v>D3 à D4</c:v>
                </c:pt>
                <c:pt idx="4">
                  <c:v>D4 à D5</c:v>
                </c:pt>
                <c:pt idx="5">
                  <c:v>D5 à D6</c:v>
                </c:pt>
                <c:pt idx="6">
                  <c:v>D6 à D7</c:v>
                </c:pt>
                <c:pt idx="7">
                  <c:v>D7 à D8</c:v>
                </c:pt>
                <c:pt idx="8">
                  <c:v>D8 à D9</c:v>
                </c:pt>
                <c:pt idx="9">
                  <c:v>&gt; à D9</c:v>
                </c:pt>
              </c:strCache>
            </c:strRef>
          </c:cat>
          <c:val>
            <c:numRef>
              <c:f>'Fig 5.5'!$D$6:$D$15</c:f>
              <c:numCache>
                <c:formatCode>#,##0</c:formatCode>
                <c:ptCount val="10"/>
                <c:pt idx="0">
                  <c:v>14806</c:v>
                </c:pt>
                <c:pt idx="1">
                  <c:v>16861</c:v>
                </c:pt>
                <c:pt idx="2">
                  <c:v>18965</c:v>
                </c:pt>
                <c:pt idx="3">
                  <c:v>20892</c:v>
                </c:pt>
                <c:pt idx="4">
                  <c:v>22321</c:v>
                </c:pt>
                <c:pt idx="5">
                  <c:v>24484</c:v>
                </c:pt>
                <c:pt idx="6">
                  <c:v>27085</c:v>
                </c:pt>
                <c:pt idx="7">
                  <c:v>30611</c:v>
                </c:pt>
                <c:pt idx="8">
                  <c:v>36332</c:v>
                </c:pt>
                <c:pt idx="9">
                  <c:v>56994</c:v>
                </c:pt>
              </c:numCache>
            </c:numRef>
          </c:val>
          <c:extLst>
            <c:ext xmlns:c16="http://schemas.microsoft.com/office/drawing/2014/chart" uri="{C3380CC4-5D6E-409C-BE32-E72D297353CC}">
              <c16:uniqueId val="{00000001-E022-4C09-9C80-EB5E66F532DE}"/>
            </c:ext>
          </c:extLst>
        </c:ser>
        <c:dLbls>
          <c:showLegendKey val="0"/>
          <c:showVal val="0"/>
          <c:showCatName val="0"/>
          <c:showSerName val="0"/>
          <c:showPercent val="0"/>
          <c:showBubbleSize val="0"/>
        </c:dLbls>
        <c:gapWidth val="219"/>
        <c:overlap val="-27"/>
        <c:axId val="698507872"/>
        <c:axId val="698510368"/>
      </c:barChart>
      <c:catAx>
        <c:axId val="698507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8510368"/>
        <c:crosses val="autoZero"/>
        <c:auto val="1"/>
        <c:lblAlgn val="ctr"/>
        <c:lblOffset val="100"/>
        <c:noMultiLvlLbl val="0"/>
      </c:catAx>
      <c:valAx>
        <c:axId val="698510368"/>
        <c:scaling>
          <c:orientation val="minMax"/>
          <c:max val="80000"/>
        </c:scaling>
        <c:delete val="0"/>
        <c:axPos val="l"/>
        <c:majorGridlines>
          <c:spPr>
            <a:ln w="9525" cap="flat" cmpd="sng" algn="ctr">
              <a:solidFill>
                <a:schemeClr val="bg1">
                  <a:lumMod val="6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8507872"/>
        <c:crosses val="autoZero"/>
        <c:crossBetween val="between"/>
      </c:valAx>
      <c:spPr>
        <a:noFill/>
        <a:ln>
          <a:solidFill>
            <a:schemeClr val="bg1">
              <a:lumMod val="65000"/>
            </a:schemeClr>
          </a:solid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241926670428992E-2"/>
          <c:y val="4.1995479731700203E-2"/>
          <c:w val="0.90965126799423113"/>
          <c:h val="0.77330302022106379"/>
        </c:manualLayout>
      </c:layout>
      <c:lineChart>
        <c:grouping val="standard"/>
        <c:varyColors val="0"/>
        <c:ser>
          <c:idx val="2"/>
          <c:order val="0"/>
          <c:tx>
            <c:strRef>
              <c:f>'Fig 5.6'!$B$5</c:f>
              <c:strCache>
                <c:ptCount val="1"/>
                <c:pt idx="0">
                  <c:v>Âge moyen à l'attribution des droits - CNAV</c:v>
                </c:pt>
              </c:strCache>
            </c:strRef>
          </c:tx>
          <c:spPr>
            <a:ln>
              <a:solidFill>
                <a:srgbClr val="1F497D"/>
              </a:solidFill>
            </a:ln>
          </c:spPr>
          <c:marker>
            <c:symbol val="none"/>
          </c:marker>
          <c:cat>
            <c:numRef>
              <c:f>'Fig 5.6'!$C$4:$BH$4</c:f>
              <c:numCache>
                <c:formatCode>General</c:formatCode>
                <c:ptCount val="58"/>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pt idx="57">
                  <c:v>2020</c:v>
                </c:pt>
              </c:numCache>
            </c:numRef>
          </c:cat>
          <c:val>
            <c:numRef>
              <c:f>'Fig 5.6'!$C$5:$BH$5</c:f>
              <c:numCache>
                <c:formatCode>0.0</c:formatCode>
                <c:ptCount val="58"/>
                <c:pt idx="0">
                  <c:v>63.76</c:v>
                </c:pt>
                <c:pt idx="1">
                  <c:v>63.89</c:v>
                </c:pt>
                <c:pt idx="2">
                  <c:v>63.92</c:v>
                </c:pt>
                <c:pt idx="3">
                  <c:v>63.99</c:v>
                </c:pt>
                <c:pt idx="4">
                  <c:v>64.03</c:v>
                </c:pt>
                <c:pt idx="5">
                  <c:v>63.99</c:v>
                </c:pt>
                <c:pt idx="6">
                  <c:v>63.94</c:v>
                </c:pt>
                <c:pt idx="7">
                  <c:v>63.99</c:v>
                </c:pt>
                <c:pt idx="8">
                  <c:v>63.94</c:v>
                </c:pt>
                <c:pt idx="9">
                  <c:v>63.86</c:v>
                </c:pt>
                <c:pt idx="10">
                  <c:v>63.84</c:v>
                </c:pt>
                <c:pt idx="11">
                  <c:v>63.79</c:v>
                </c:pt>
                <c:pt idx="12">
                  <c:v>63.57</c:v>
                </c:pt>
                <c:pt idx="13">
                  <c:v>64.03</c:v>
                </c:pt>
                <c:pt idx="14">
                  <c:v>64.08</c:v>
                </c:pt>
                <c:pt idx="15">
                  <c:v>64.08</c:v>
                </c:pt>
                <c:pt idx="16">
                  <c:v>64</c:v>
                </c:pt>
                <c:pt idx="17">
                  <c:v>63.43</c:v>
                </c:pt>
                <c:pt idx="18">
                  <c:v>62.99</c:v>
                </c:pt>
                <c:pt idx="19">
                  <c:v>63.02</c:v>
                </c:pt>
                <c:pt idx="20">
                  <c:v>62.42</c:v>
                </c:pt>
                <c:pt idx="21">
                  <c:v>62.39</c:v>
                </c:pt>
                <c:pt idx="22">
                  <c:v>62.63</c:v>
                </c:pt>
                <c:pt idx="23">
                  <c:v>62.54</c:v>
                </c:pt>
                <c:pt idx="24">
                  <c:v>62.42</c:v>
                </c:pt>
                <c:pt idx="25">
                  <c:v>62.1</c:v>
                </c:pt>
                <c:pt idx="26">
                  <c:v>62.05</c:v>
                </c:pt>
                <c:pt idx="27">
                  <c:v>61.98</c:v>
                </c:pt>
                <c:pt idx="28">
                  <c:v>61.92</c:v>
                </c:pt>
                <c:pt idx="29">
                  <c:v>61.62</c:v>
                </c:pt>
                <c:pt idx="30">
                  <c:v>61.55</c:v>
                </c:pt>
                <c:pt idx="31">
                  <c:v>61.52</c:v>
                </c:pt>
                <c:pt idx="32">
                  <c:v>61.56</c:v>
                </c:pt>
                <c:pt idx="33">
                  <c:v>61.6</c:v>
                </c:pt>
                <c:pt idx="34">
                  <c:v>61.61</c:v>
                </c:pt>
                <c:pt idx="35">
                  <c:v>61.61</c:v>
                </c:pt>
                <c:pt idx="36">
                  <c:v>61.6</c:v>
                </c:pt>
                <c:pt idx="37">
                  <c:v>61.73</c:v>
                </c:pt>
                <c:pt idx="38">
                  <c:v>61.77</c:v>
                </c:pt>
                <c:pt idx="39">
                  <c:v>61.71</c:v>
                </c:pt>
                <c:pt idx="40">
                  <c:v>61.64</c:v>
                </c:pt>
                <c:pt idx="41">
                  <c:v>61.12</c:v>
                </c:pt>
                <c:pt idx="42">
                  <c:v>61.1</c:v>
                </c:pt>
                <c:pt idx="43">
                  <c:v>61.03</c:v>
                </c:pt>
                <c:pt idx="44">
                  <c:v>61</c:v>
                </c:pt>
                <c:pt idx="45">
                  <c:v>61.1</c:v>
                </c:pt>
                <c:pt idx="46">
                  <c:v>61.58</c:v>
                </c:pt>
                <c:pt idx="47">
                  <c:v>61.48</c:v>
                </c:pt>
                <c:pt idx="48">
                  <c:v>61.98</c:v>
                </c:pt>
                <c:pt idx="49">
                  <c:v>62.02</c:v>
                </c:pt>
                <c:pt idx="50">
                  <c:v>62.08</c:v>
                </c:pt>
                <c:pt idx="51">
                  <c:v>62.28</c:v>
                </c:pt>
                <c:pt idx="52">
                  <c:v>62.41</c:v>
                </c:pt>
                <c:pt idx="53">
                  <c:v>62.39</c:v>
                </c:pt>
                <c:pt idx="54">
                  <c:v>62.5</c:v>
                </c:pt>
                <c:pt idx="55">
                  <c:v>62.7</c:v>
                </c:pt>
                <c:pt idx="56">
                  <c:v>62.8</c:v>
                </c:pt>
                <c:pt idx="57">
                  <c:v>62.78</c:v>
                </c:pt>
              </c:numCache>
            </c:numRef>
          </c:val>
          <c:smooth val="0"/>
          <c:extLst>
            <c:ext xmlns:c16="http://schemas.microsoft.com/office/drawing/2014/chart" uri="{C3380CC4-5D6E-409C-BE32-E72D297353CC}">
              <c16:uniqueId val="{00000000-88FF-421E-B14E-87AB47799E5F}"/>
            </c:ext>
          </c:extLst>
        </c:ser>
        <c:ser>
          <c:idx val="0"/>
          <c:order val="1"/>
          <c:tx>
            <c:strRef>
              <c:f>'Fig 5.6'!$B$6</c:f>
              <c:strCache>
                <c:ptCount val="1"/>
                <c:pt idx="0">
                  <c:v>Âge conjoncturel - CNAV</c:v>
                </c:pt>
              </c:strCache>
            </c:strRef>
          </c:tx>
          <c:spPr>
            <a:ln>
              <a:solidFill>
                <a:srgbClr val="1F497D"/>
              </a:solidFill>
            </a:ln>
          </c:spPr>
          <c:marker>
            <c:symbol val="circle"/>
            <c:size val="5"/>
            <c:spPr>
              <a:solidFill>
                <a:sysClr val="window" lastClr="FFFFFF">
                  <a:lumMod val="65000"/>
                </a:sysClr>
              </a:solidFill>
            </c:spPr>
          </c:marker>
          <c:cat>
            <c:numRef>
              <c:f>'Fig 5.6'!$C$4:$BH$4</c:f>
              <c:numCache>
                <c:formatCode>General</c:formatCode>
                <c:ptCount val="58"/>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pt idx="57">
                  <c:v>2020</c:v>
                </c:pt>
              </c:numCache>
            </c:numRef>
          </c:cat>
          <c:val>
            <c:numRef>
              <c:f>'Fig 5.6'!$C$6:$BH$6</c:f>
              <c:numCache>
                <c:formatCode>0.0</c:formatCode>
                <c:ptCount val="58"/>
                <c:pt idx="49">
                  <c:v>62.2</c:v>
                </c:pt>
                <c:pt idx="50">
                  <c:v>62.3</c:v>
                </c:pt>
                <c:pt idx="51">
                  <c:v>62.4</c:v>
                </c:pt>
                <c:pt idx="52">
                  <c:v>62.6</c:v>
                </c:pt>
                <c:pt idx="53">
                  <c:v>62.9</c:v>
                </c:pt>
                <c:pt idx="54">
                  <c:v>62.9</c:v>
                </c:pt>
                <c:pt idx="55">
                  <c:v>63</c:v>
                </c:pt>
                <c:pt idx="56">
                  <c:v>63.1</c:v>
                </c:pt>
              </c:numCache>
            </c:numRef>
          </c:val>
          <c:smooth val="0"/>
          <c:extLst>
            <c:ext xmlns:c16="http://schemas.microsoft.com/office/drawing/2014/chart" uri="{C3380CC4-5D6E-409C-BE32-E72D297353CC}">
              <c16:uniqueId val="{00000001-88FF-421E-B14E-87AB47799E5F}"/>
            </c:ext>
          </c:extLst>
        </c:ser>
        <c:ser>
          <c:idx val="1"/>
          <c:order val="2"/>
          <c:tx>
            <c:strRef>
              <c:f>'Fig 5.6'!$B$7</c:f>
              <c:strCache>
                <c:ptCount val="1"/>
                <c:pt idx="0">
                  <c:v>Âge conjoncturel - Tous régimes</c:v>
                </c:pt>
              </c:strCache>
            </c:strRef>
          </c:tx>
          <c:spPr>
            <a:ln cmpd="dbl">
              <a:solidFill>
                <a:srgbClr val="C0504D">
                  <a:lumMod val="75000"/>
                </a:srgbClr>
              </a:solidFill>
            </a:ln>
          </c:spPr>
          <c:marker>
            <c:symbol val="none"/>
          </c:marker>
          <c:cat>
            <c:numRef>
              <c:f>'Fig 5.6'!$C$4:$BH$4</c:f>
              <c:numCache>
                <c:formatCode>General</c:formatCode>
                <c:ptCount val="58"/>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pt idx="47">
                  <c:v>2010</c:v>
                </c:pt>
                <c:pt idx="48">
                  <c:v>2011</c:v>
                </c:pt>
                <c:pt idx="49">
                  <c:v>2012</c:v>
                </c:pt>
                <c:pt idx="50">
                  <c:v>2013</c:v>
                </c:pt>
                <c:pt idx="51">
                  <c:v>2014</c:v>
                </c:pt>
                <c:pt idx="52">
                  <c:v>2015</c:v>
                </c:pt>
                <c:pt idx="53">
                  <c:v>2016</c:v>
                </c:pt>
                <c:pt idx="54">
                  <c:v>2017</c:v>
                </c:pt>
                <c:pt idx="55">
                  <c:v>2018</c:v>
                </c:pt>
                <c:pt idx="56">
                  <c:v>2019</c:v>
                </c:pt>
                <c:pt idx="57">
                  <c:v>2020</c:v>
                </c:pt>
              </c:numCache>
            </c:numRef>
          </c:cat>
          <c:val>
            <c:numRef>
              <c:f>'Fig 5.6'!$C$7:$BH$7</c:f>
              <c:numCache>
                <c:formatCode>0.0</c:formatCode>
                <c:ptCount val="58"/>
                <c:pt idx="41">
                  <c:v>60.691335374113535</c:v>
                </c:pt>
                <c:pt idx="42">
                  <c:v>60.649231479827527</c:v>
                </c:pt>
                <c:pt idx="43">
                  <c:v>60.577717811978424</c:v>
                </c:pt>
                <c:pt idx="44">
                  <c:v>60.545829109546361</c:v>
                </c:pt>
                <c:pt idx="45">
                  <c:v>60.482164440882705</c:v>
                </c:pt>
                <c:pt idx="46">
                  <c:v>60.551911896088356</c:v>
                </c:pt>
                <c:pt idx="47">
                  <c:v>60.516216002446228</c:v>
                </c:pt>
                <c:pt idx="48">
                  <c:v>60.766115123025827</c:v>
                </c:pt>
                <c:pt idx="49">
                  <c:v>61.025588770794137</c:v>
                </c:pt>
                <c:pt idx="50">
                  <c:v>61.188651832163195</c:v>
                </c:pt>
                <c:pt idx="51">
                  <c:v>61.357833785352305</c:v>
                </c:pt>
                <c:pt idx="52">
                  <c:v>61.603704298014698</c:v>
                </c:pt>
                <c:pt idx="53">
                  <c:v>61.917795535739167</c:v>
                </c:pt>
                <c:pt idx="54">
                  <c:v>62.062633477979361</c:v>
                </c:pt>
                <c:pt idx="55">
                  <c:v>62.116729478688391</c:v>
                </c:pt>
                <c:pt idx="56">
                  <c:v>62.23637801335331</c:v>
                </c:pt>
              </c:numCache>
            </c:numRef>
          </c:val>
          <c:smooth val="0"/>
          <c:extLst>
            <c:ext xmlns:c16="http://schemas.microsoft.com/office/drawing/2014/chart" uri="{C3380CC4-5D6E-409C-BE32-E72D297353CC}">
              <c16:uniqueId val="{00000002-88FF-421E-B14E-87AB47799E5F}"/>
            </c:ext>
          </c:extLst>
        </c:ser>
        <c:dLbls>
          <c:showLegendKey val="0"/>
          <c:showVal val="0"/>
          <c:showCatName val="0"/>
          <c:showSerName val="0"/>
          <c:showPercent val="0"/>
          <c:showBubbleSize val="0"/>
        </c:dLbls>
        <c:smooth val="0"/>
        <c:axId val="225544448"/>
        <c:axId val="231243776"/>
      </c:lineChart>
      <c:catAx>
        <c:axId val="225544448"/>
        <c:scaling>
          <c:orientation val="minMax"/>
        </c:scaling>
        <c:delete val="0"/>
        <c:axPos val="b"/>
        <c:numFmt formatCode="General" sourceLinked="0"/>
        <c:majorTickMark val="out"/>
        <c:minorTickMark val="none"/>
        <c:tickLblPos val="nextTo"/>
        <c:crossAx val="231243776"/>
        <c:crosses val="autoZero"/>
        <c:auto val="1"/>
        <c:lblAlgn val="ctr"/>
        <c:lblOffset val="100"/>
        <c:tickLblSkip val="3"/>
        <c:noMultiLvlLbl val="0"/>
      </c:catAx>
      <c:valAx>
        <c:axId val="231243776"/>
        <c:scaling>
          <c:orientation val="minMax"/>
          <c:max val="65"/>
          <c:min val="60"/>
        </c:scaling>
        <c:delete val="0"/>
        <c:axPos val="l"/>
        <c:majorGridlines/>
        <c:numFmt formatCode="General" sourceLinked="0"/>
        <c:majorTickMark val="out"/>
        <c:minorTickMark val="none"/>
        <c:tickLblPos val="nextTo"/>
        <c:crossAx val="225544448"/>
        <c:crosses val="autoZero"/>
        <c:crossBetween val="between"/>
        <c:majorUnit val="1"/>
      </c:valAx>
    </c:plotArea>
    <c:legend>
      <c:legendPos val="b"/>
      <c:layout>
        <c:manualLayout>
          <c:xMode val="edge"/>
          <c:yMode val="edge"/>
          <c:x val="7.4268361506006223E-3"/>
          <c:y val="0.89907877712469042"/>
          <c:w val="0.99197226626535162"/>
          <c:h val="0.10092122287530959"/>
        </c:manualLayout>
      </c:layout>
      <c:overlay val="0"/>
    </c:legend>
    <c:plotVisOnly val="1"/>
    <c:dispBlanksAs val="gap"/>
    <c:showDLblsOverMax val="0"/>
  </c:chart>
  <c:txPr>
    <a:bodyPr/>
    <a:lstStyle/>
    <a:p>
      <a:pPr>
        <a:defRPr>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11905</xdr:colOff>
      <xdr:row>13</xdr:row>
      <xdr:rowOff>3571</xdr:rowOff>
    </xdr:from>
    <xdr:to>
      <xdr:col>11</xdr:col>
      <xdr:colOff>35717</xdr:colOff>
      <xdr:row>29</xdr:row>
      <xdr:rowOff>154781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11904</xdr:colOff>
      <xdr:row>13</xdr:row>
      <xdr:rowOff>11905</xdr:rowOff>
    </xdr:from>
    <xdr:to>
      <xdr:col>20</xdr:col>
      <xdr:colOff>464342</xdr:colOff>
      <xdr:row>29</xdr:row>
      <xdr:rowOff>163115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38878</xdr:colOff>
      <xdr:row>13</xdr:row>
      <xdr:rowOff>9719</xdr:rowOff>
    </xdr:from>
    <xdr:to>
      <xdr:col>31</xdr:col>
      <xdr:colOff>24784</xdr:colOff>
      <xdr:row>29</xdr:row>
      <xdr:rowOff>160929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359617</xdr:colOff>
      <xdr:row>7</xdr:row>
      <xdr:rowOff>106914</xdr:rowOff>
    </xdr:from>
    <xdr:ext cx="4868640" cy="706988"/>
    <xdr:sp macro="" textlink="">
      <xdr:nvSpPr>
        <xdr:cNvPr id="5" name="ZoneTexte 4"/>
        <xdr:cNvSpPr txBox="1"/>
      </xdr:nvSpPr>
      <xdr:spPr>
        <a:xfrm>
          <a:off x="1078852" y="1525945"/>
          <a:ext cx="4868640" cy="70698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fr-FR" sz="1000" i="1">
              <a:solidFill>
                <a:schemeClr val="dk1"/>
              </a:solidFill>
              <a:effectLst/>
              <a:latin typeface="Times New Roman"/>
              <a:ea typeface="Calibri"/>
              <a:cs typeface="+mn-cs"/>
            </a:rPr>
            <a:t>Note : emploi au sens du BIT, âge atteint à la date de l'enquête. </a:t>
          </a:r>
        </a:p>
        <a:p>
          <a:pPr marL="0" indent="0"/>
          <a:r>
            <a:rPr lang="fr-FR" sz="1000" i="1">
              <a:solidFill>
                <a:schemeClr val="dk1"/>
              </a:solidFill>
              <a:effectLst/>
              <a:latin typeface="Times New Roman"/>
              <a:ea typeface="Calibri"/>
              <a:cs typeface="+mn-cs"/>
            </a:rPr>
            <a:t>Champ : France entière, population des ménages ordinaires, personnes de 15 ans ou plus. </a:t>
          </a:r>
        </a:p>
        <a:p>
          <a:pPr marL="0" indent="0"/>
          <a:r>
            <a:rPr lang="fr-FR" sz="1000" i="1">
              <a:solidFill>
                <a:schemeClr val="dk1"/>
              </a:solidFill>
              <a:effectLst/>
              <a:latin typeface="Times New Roman"/>
              <a:ea typeface="Calibri"/>
              <a:cs typeface="+mn-cs"/>
            </a:rPr>
            <a:t>Sources : INSEE, enquêtes Emploi.</a:t>
          </a:r>
        </a:p>
        <a:p>
          <a:endParaRPr lang="fr-FR" sz="1000" i="1">
            <a:solidFill>
              <a:schemeClr val="dk1"/>
            </a:solidFill>
            <a:effectLst/>
            <a:latin typeface="Times New Roman"/>
            <a:ea typeface="Calibri"/>
            <a:cs typeface="+mn-cs"/>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2476499</xdr:colOff>
      <xdr:row>12</xdr:row>
      <xdr:rowOff>0</xdr:rowOff>
    </xdr:from>
    <xdr:to>
      <xdr:col>10</xdr:col>
      <xdr:colOff>219075</xdr:colOff>
      <xdr:row>27</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2476501</xdr:colOff>
      <xdr:row>28</xdr:row>
      <xdr:rowOff>104776</xdr:rowOff>
    </xdr:from>
    <xdr:to>
      <xdr:col>10</xdr:col>
      <xdr:colOff>219076</xdr:colOff>
      <xdr:row>31</xdr:row>
      <xdr:rowOff>161926</xdr:rowOff>
    </xdr:to>
    <xdr:sp macro="" textlink="">
      <xdr:nvSpPr>
        <xdr:cNvPr id="3" name="ZoneTexte 2"/>
        <xdr:cNvSpPr txBox="1"/>
      </xdr:nvSpPr>
      <xdr:spPr>
        <a:xfrm>
          <a:off x="4257676" y="5486401"/>
          <a:ext cx="6324600"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ayant perçu un droit direct, résidant en France ou à l’étranger, vivants au 31 décembre de l’année.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EACR.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11</xdr:row>
      <xdr:rowOff>0</xdr:rowOff>
    </xdr:from>
    <xdr:to>
      <xdr:col>18</xdr:col>
      <xdr:colOff>0</xdr:colOff>
      <xdr:row>15</xdr:row>
      <xdr:rowOff>161926</xdr:rowOff>
    </xdr:to>
    <xdr:sp macro="" textlink="">
      <xdr:nvSpPr>
        <xdr:cNvPr id="2" name="ZoneTexte 1"/>
        <xdr:cNvSpPr txBox="1"/>
      </xdr:nvSpPr>
      <xdr:spPr>
        <a:xfrm>
          <a:off x="1781175" y="2143125"/>
          <a:ext cx="10372725" cy="923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l’indicateur d’âge moyen à la liquidation calculé sur le flux de nouveaux retraités de chaque année doit être interprété avec prudence, compte tenu de sa sensibilité à des effets de structure démographique et à des effets de calendrier.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liquidant leurs droits au cours de l’année. Pour la CNRACL : hors départs anticipés pour carrière longue, invalidité, parents de 3 enfants ou handicap. Pour la fonction publique d’État : hors invalidité, parents de 3 enfants ou handicap (mais y compris départs anticipés pour carrière longue).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REPSS retraites ; rapport sur les pensions de retraite de la fonction publique annexé au projet de loi de finance pour 2021</a:t>
          </a:r>
          <a:r>
            <a:rPr lang="fr-FR" sz="1000" i="1">
              <a:solidFill>
                <a:schemeClr val="dk1"/>
              </a:solidFill>
              <a:latin typeface="Times New Roman" panose="02020603050405020304" pitchFamily="18" charset="0"/>
              <a:ea typeface="+mn-ea"/>
              <a:cs typeface="Times New Roman" panose="02020603050405020304" pitchFamily="18" charset="0"/>
            </a:rPr>
            <a:t>.</a:t>
          </a:r>
        </a:p>
      </xdr:txBody>
    </xdr:sp>
    <xdr:clientData/>
  </xdr:twoCellAnchor>
  <xdr:twoCellAnchor>
    <xdr:from>
      <xdr:col>1</xdr:col>
      <xdr:colOff>6393</xdr:colOff>
      <xdr:row>16</xdr:row>
      <xdr:rowOff>188021</xdr:rowOff>
    </xdr:from>
    <xdr:to>
      <xdr:col>9</xdr:col>
      <xdr:colOff>314325</xdr:colOff>
      <xdr:row>33</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9526</xdr:colOff>
      <xdr:row>22</xdr:row>
      <xdr:rowOff>9525</xdr:rowOff>
    </xdr:from>
    <xdr:to>
      <xdr:col>4</xdr:col>
      <xdr:colOff>675526</xdr:colOff>
      <xdr:row>34</xdr:row>
      <xdr:rowOff>135525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66675</xdr:colOff>
      <xdr:row>22</xdr:row>
      <xdr:rowOff>47625</xdr:rowOff>
    </xdr:from>
    <xdr:to>
      <xdr:col>8</xdr:col>
      <xdr:colOff>732675</xdr:colOff>
      <xdr:row>35</xdr:row>
      <xdr:rowOff>11700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14</xdr:row>
      <xdr:rowOff>142875</xdr:rowOff>
    </xdr:from>
    <xdr:to>
      <xdr:col>13</xdr:col>
      <xdr:colOff>742950</xdr:colOff>
      <xdr:row>19</xdr:row>
      <xdr:rowOff>57150</xdr:rowOff>
    </xdr:to>
    <xdr:sp macro="" textlink="">
      <xdr:nvSpPr>
        <xdr:cNvPr id="6" name="ZoneTexte 5"/>
        <xdr:cNvSpPr txBox="1"/>
      </xdr:nvSpPr>
      <xdr:spPr>
        <a:xfrm>
          <a:off x="1800225" y="3314700"/>
          <a:ext cx="986790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b="0" i="1" u="none" strike="noStrike">
              <a:solidFill>
                <a:schemeClr val="dk1"/>
              </a:solidFill>
              <a:effectLst/>
              <a:latin typeface="Times New Roman" panose="02020603050405020304" pitchFamily="18" charset="0"/>
              <a:ea typeface="+mn-ea"/>
              <a:cs typeface="Times New Roman" panose="02020603050405020304" pitchFamily="18" charset="0"/>
            </a:rPr>
            <a:t>Lecture : 32 % des nouveaux retraités de 2019 sont partis à 62 ans, 66 % des personnes ayant 62 ans au 31 décembre 2019 ont déjà liquidé un droit retraite.</a:t>
          </a:r>
          <a:r>
            <a:rPr lang="fr-FR" sz="1000">
              <a:effectLst/>
              <a:latin typeface="Times New Roman" panose="02020603050405020304" pitchFamily="18" charset="0"/>
              <a:cs typeface="Times New Roman" panose="02020603050405020304" pitchFamily="18" charset="0"/>
            </a:rPr>
            <a:t> </a:t>
          </a:r>
        </a:p>
        <a:p>
          <a:r>
            <a:rPr lang="fr-FR" sz="1000" b="0" i="1" u="none" strike="noStrike">
              <a:solidFill>
                <a:schemeClr val="dk1"/>
              </a:solidFill>
              <a:effectLst/>
              <a:latin typeface="Times New Roman" panose="02020603050405020304" pitchFamily="18" charset="0"/>
              <a:ea typeface="+mn-ea"/>
              <a:cs typeface="Times New Roman" panose="02020603050405020304" pitchFamily="18" charset="0"/>
            </a:rPr>
            <a:t>Champ : ensemble des retraités de droit direct au 31 décembre 2019 résidant en France. </a:t>
          </a:r>
        </a:p>
        <a:p>
          <a:r>
            <a:rPr lang="fr-FR" sz="1000" b="0" i="1" u="none" strike="noStrike">
              <a:solidFill>
                <a:schemeClr val="dk1"/>
              </a:solidFill>
              <a:effectLst/>
              <a:latin typeface="Times New Roman" panose="02020603050405020304" pitchFamily="18" charset="0"/>
              <a:ea typeface="+mn-ea"/>
              <a:cs typeface="Times New Roman" panose="02020603050405020304" pitchFamily="18" charset="0"/>
            </a:rPr>
            <a:t>Source : DREES, modèle ANCETRE.</a:t>
          </a:r>
          <a:r>
            <a:rPr lang="fr-FR" sz="1000">
              <a:effectLst/>
              <a:latin typeface="Times New Roman" panose="02020603050405020304" pitchFamily="18" charset="0"/>
              <a:cs typeface="Times New Roman" panose="02020603050405020304" pitchFamily="18" charset="0"/>
            </a:rPr>
            <a:t> </a:t>
          </a:r>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19048</xdr:colOff>
      <xdr:row>12</xdr:row>
      <xdr:rowOff>19048</xdr:rowOff>
    </xdr:from>
    <xdr:to>
      <xdr:col>9</xdr:col>
      <xdr:colOff>304800</xdr:colOff>
      <xdr:row>31</xdr:row>
      <xdr:rowOff>76200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1771650</xdr:colOff>
      <xdr:row>31</xdr:row>
      <xdr:rowOff>180975</xdr:rowOff>
    </xdr:from>
    <xdr:to>
      <xdr:col>9</xdr:col>
      <xdr:colOff>314325</xdr:colOff>
      <xdr:row>37</xdr:row>
      <xdr:rowOff>104775</xdr:rowOff>
    </xdr:to>
    <xdr:sp macro="" textlink="">
      <xdr:nvSpPr>
        <xdr:cNvPr id="6" name="ZoneTexte 5"/>
        <xdr:cNvSpPr txBox="1"/>
      </xdr:nvSpPr>
      <xdr:spPr>
        <a:xfrm>
          <a:off x="1771650" y="6143625"/>
          <a:ext cx="641985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pour la génération 1949, seuls 15 % des assurés (hommes et femmes confondus) avaient déjà liquidé un premier droit direct de retraite au 31 décembre de l’année de leurs 57 ans.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données observées de 2000 à 2019.</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résidents en France.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ANCETRE ; calculs SG-COR.</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781049</xdr:colOff>
      <xdr:row>7</xdr:row>
      <xdr:rowOff>109537</xdr:rowOff>
    </xdr:from>
    <xdr:to>
      <xdr:col>10</xdr:col>
      <xdr:colOff>581025</xdr:colOff>
      <xdr:row>26</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xdr:colOff>
      <xdr:row>27</xdr:row>
      <xdr:rowOff>123825</xdr:rowOff>
    </xdr:from>
    <xdr:to>
      <xdr:col>6</xdr:col>
      <xdr:colOff>152400</xdr:colOff>
      <xdr:row>30</xdr:row>
      <xdr:rowOff>114300</xdr:rowOff>
    </xdr:to>
    <xdr:sp macro="" textlink="">
      <xdr:nvSpPr>
        <xdr:cNvPr id="3" name="ZoneTexte 2"/>
        <xdr:cNvSpPr txBox="1"/>
      </xdr:nvSpPr>
      <xdr:spPr>
        <a:xfrm>
          <a:off x="895350" y="4676775"/>
          <a:ext cx="302895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Champ : retraités du régime général.</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CNAV, projections COR – juin 2021.</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11</xdr:row>
      <xdr:rowOff>14286</xdr:rowOff>
    </xdr:from>
    <xdr:to>
      <xdr:col>10</xdr:col>
      <xdr:colOff>533400</xdr:colOff>
      <xdr:row>29</xdr:row>
      <xdr:rowOff>123825</xdr:rowOff>
    </xdr:to>
    <xdr:grpSp>
      <xdr:nvGrpSpPr>
        <xdr:cNvPr id="2" name="Groupe 1"/>
        <xdr:cNvGrpSpPr/>
      </xdr:nvGrpSpPr>
      <xdr:grpSpPr>
        <a:xfrm>
          <a:off x="1790700" y="2157411"/>
          <a:ext cx="6877050" cy="3538539"/>
          <a:chOff x="1866900" y="4843461"/>
          <a:chExt cx="7772400" cy="3538539"/>
        </a:xfrm>
      </xdr:grpSpPr>
      <xdr:graphicFrame macro="">
        <xdr:nvGraphicFramePr>
          <xdr:cNvPr id="3" name="Graphique 2"/>
          <xdr:cNvGraphicFramePr/>
        </xdr:nvGraphicFramePr>
        <xdr:xfrm>
          <a:off x="1866900" y="4843461"/>
          <a:ext cx="7772400" cy="353853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ZoneTexte 3"/>
          <xdr:cNvSpPr txBox="1"/>
        </xdr:nvSpPr>
        <xdr:spPr>
          <a:xfrm>
            <a:off x="2409825" y="4962525"/>
            <a:ext cx="1676399" cy="2771775"/>
          </a:xfrm>
          <a:prstGeom prst="rect">
            <a:avLst/>
          </a:prstGeom>
          <a:noFill/>
          <a:ln w="1905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Génération 1940</a:t>
            </a:r>
          </a:p>
        </xdr:txBody>
      </xdr:sp>
      <xdr:sp macro="" textlink="">
        <xdr:nvSpPr>
          <xdr:cNvPr id="5" name="ZoneTexte 4"/>
          <xdr:cNvSpPr txBox="1"/>
        </xdr:nvSpPr>
        <xdr:spPr>
          <a:xfrm>
            <a:off x="4114799" y="4962525"/>
            <a:ext cx="1781176" cy="2771775"/>
          </a:xfrm>
          <a:prstGeom prst="rect">
            <a:avLst/>
          </a:prstGeom>
          <a:noFill/>
          <a:ln w="1905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Génération 1960</a:t>
            </a:r>
          </a:p>
        </xdr:txBody>
      </xdr:sp>
      <xdr:sp macro="" textlink="">
        <xdr:nvSpPr>
          <xdr:cNvPr id="6" name="ZoneTexte 5"/>
          <xdr:cNvSpPr txBox="1"/>
        </xdr:nvSpPr>
        <xdr:spPr>
          <a:xfrm>
            <a:off x="5911850" y="4962525"/>
            <a:ext cx="1790700" cy="2771775"/>
          </a:xfrm>
          <a:prstGeom prst="rect">
            <a:avLst/>
          </a:prstGeom>
          <a:noFill/>
          <a:ln w="1905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Génération 1980</a:t>
            </a:r>
          </a:p>
        </xdr:txBody>
      </xdr:sp>
      <xdr:sp macro="" textlink="">
        <xdr:nvSpPr>
          <xdr:cNvPr id="7" name="ZoneTexte 6"/>
          <xdr:cNvSpPr txBox="1"/>
        </xdr:nvSpPr>
        <xdr:spPr>
          <a:xfrm>
            <a:off x="7734300" y="4962525"/>
            <a:ext cx="1752600" cy="2771775"/>
          </a:xfrm>
          <a:prstGeom prst="rect">
            <a:avLst/>
          </a:prstGeom>
          <a:noFill/>
          <a:ln w="1905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Génération 2000</a:t>
            </a:r>
          </a:p>
        </xdr:txBody>
      </xdr:sp>
    </xdr:grpSp>
    <xdr:clientData/>
  </xdr:twoCellAnchor>
  <xdr:twoCellAnchor>
    <xdr:from>
      <xdr:col>1</xdr:col>
      <xdr:colOff>66674</xdr:colOff>
      <xdr:row>30</xdr:row>
      <xdr:rowOff>104775</xdr:rowOff>
    </xdr:from>
    <xdr:to>
      <xdr:col>9</xdr:col>
      <xdr:colOff>352424</xdr:colOff>
      <xdr:row>33</xdr:row>
      <xdr:rowOff>180975</xdr:rowOff>
    </xdr:to>
    <xdr:sp macro="" textlink="">
      <xdr:nvSpPr>
        <xdr:cNvPr id="8" name="ZoneTexte 7"/>
        <xdr:cNvSpPr txBox="1"/>
      </xdr:nvSpPr>
      <xdr:spPr>
        <a:xfrm>
          <a:off x="1847849" y="5867400"/>
          <a:ext cx="606742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de droit direct, résidant en France.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calculs SG-COR à partir de DREES, modèle ANCETRE et projections COR – juin 2021.</a:t>
          </a:r>
        </a:p>
        <a:p>
          <a:r>
            <a:rPr lang="fr-FR" sz="1000" i="1">
              <a:solidFill>
                <a:schemeClr val="dk1"/>
              </a:solidFill>
              <a:effectLst/>
              <a:latin typeface="Times New Roman" panose="02020603050405020304" pitchFamily="18" charset="0"/>
              <a:ea typeface="+mn-ea"/>
              <a:cs typeface="Times New Roman" panose="02020603050405020304" pitchFamily="18" charset="0"/>
            </a:rPr>
            <a:t>Note</a:t>
          </a:r>
          <a:r>
            <a:rPr lang="fr-FR" sz="1000" i="1" baseline="0">
              <a:solidFill>
                <a:schemeClr val="dk1"/>
              </a:solidFill>
              <a:effectLst/>
              <a:latin typeface="Times New Roman" panose="02020603050405020304" pitchFamily="18" charset="0"/>
              <a:ea typeface="+mn-ea"/>
              <a:cs typeface="Times New Roman" panose="02020603050405020304" pitchFamily="18" charset="0"/>
            </a:rPr>
            <a:t> : AOD = âge d'ouverture des droits ; AAD = âge d'annulation de la décote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18</xdr:row>
      <xdr:rowOff>152400</xdr:rowOff>
    </xdr:from>
    <xdr:ext cx="6777753" cy="706988"/>
    <xdr:sp macro="" textlink="">
      <xdr:nvSpPr>
        <xdr:cNvPr id="2" name="ZoneTexte 1"/>
        <xdr:cNvSpPr txBox="1"/>
      </xdr:nvSpPr>
      <xdr:spPr>
        <a:xfrm>
          <a:off x="857250" y="3810000"/>
          <a:ext cx="6777753" cy="70698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fr-FR" sz="1000" i="1">
              <a:solidFill>
                <a:schemeClr val="dk1"/>
              </a:solidFill>
              <a:effectLst/>
              <a:latin typeface="Times New Roman"/>
              <a:ea typeface="Calibri"/>
              <a:cs typeface="+mn-cs"/>
            </a:rPr>
            <a:t>Note : les données 2004-2006 sont plus fragiles et une rupture de série existe entre la période avant 2008 et la période suivante.</a:t>
          </a:r>
        </a:p>
        <a:p>
          <a:pPr marL="0" indent="0"/>
          <a:r>
            <a:rPr lang="fr-FR" sz="1000" i="1">
              <a:solidFill>
                <a:schemeClr val="dk1"/>
              </a:solidFill>
              <a:effectLst/>
              <a:latin typeface="Times New Roman"/>
              <a:ea typeface="Calibri"/>
              <a:cs typeface="+mn-cs"/>
            </a:rPr>
            <a:t>Champ : France métropolitaine.</a:t>
          </a:r>
        </a:p>
        <a:p>
          <a:pPr marL="0" indent="0"/>
          <a:r>
            <a:rPr lang="fr-FR" sz="1000" i="1">
              <a:solidFill>
                <a:schemeClr val="dk1"/>
              </a:solidFill>
              <a:effectLst/>
              <a:latin typeface="Times New Roman"/>
              <a:ea typeface="Calibri"/>
              <a:cs typeface="+mn-cs"/>
            </a:rPr>
            <a:t>Source : DREES (données de l’enquête SRCV-SILC de l’INSEE).</a:t>
          </a:r>
        </a:p>
        <a:p>
          <a:endParaRPr lang="fr-FR" sz="1100"/>
        </a:p>
      </xdr:txBody>
    </xdr:sp>
    <xdr:clientData/>
  </xdr:oneCellAnchor>
  <xdr:twoCellAnchor>
    <xdr:from>
      <xdr:col>2</xdr:col>
      <xdr:colOff>85724</xdr:colOff>
      <xdr:row>26</xdr:row>
      <xdr:rowOff>19050</xdr:rowOff>
    </xdr:from>
    <xdr:to>
      <xdr:col>6</xdr:col>
      <xdr:colOff>742949</xdr:colOff>
      <xdr:row>40</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26</xdr:row>
      <xdr:rowOff>0</xdr:rowOff>
    </xdr:from>
    <xdr:to>
      <xdr:col>12</xdr:col>
      <xdr:colOff>657225</xdr:colOff>
      <xdr:row>40</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285749</xdr:colOff>
      <xdr:row>23</xdr:row>
      <xdr:rowOff>138112</xdr:rowOff>
    </xdr:from>
    <xdr:to>
      <xdr:col>9</xdr:col>
      <xdr:colOff>434340</xdr:colOff>
      <xdr:row>43</xdr:row>
      <xdr:rowOff>175260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14</xdr:row>
      <xdr:rowOff>47626</xdr:rowOff>
    </xdr:from>
    <xdr:to>
      <xdr:col>13</xdr:col>
      <xdr:colOff>628649</xdr:colOff>
      <xdr:row>19</xdr:row>
      <xdr:rowOff>147206</xdr:rowOff>
    </xdr:to>
    <xdr:sp macro="" textlink="">
      <xdr:nvSpPr>
        <xdr:cNvPr id="3" name="ZoneTexte 2"/>
        <xdr:cNvSpPr txBox="1"/>
      </xdr:nvSpPr>
      <xdr:spPr>
        <a:xfrm>
          <a:off x="770659" y="2550103"/>
          <a:ext cx="12188535" cy="1052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parmi les personnes résidant en France en 2018-2020 et âgées de 60 ans, 36,7 % étaient en emploi à temps complet, 10,8 % en emploi à temps partiel et 10 % étaient inactives au sens du BIT, sorties du marché du travail avant 50 ans ou n’ayant jamais travaillé.</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le « halo autour du chômage » désigne, selon l’INSEE, les personnes inactives mais proches du marché du travail (personnes déclarant souhaiter travailler, mais qui ne sont pas classées au chômage au sens du BIT, soit parce qu’elles ne sont pas disponibles dans les deux semaines pour travailler, soit parce qu’elles n’ont pas effectué de démarche active de recherche d’emploi dans le mois précédent).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 (hors Mayotte), personnes de 15 ans et plus vivant en ménage ordinaire ; moyenne 2018-2020.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Enquêtes Emploi ; calculs DARES.</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1</xdr:rowOff>
    </xdr:from>
    <xdr:to>
      <xdr:col>15</xdr:col>
      <xdr:colOff>209550</xdr:colOff>
      <xdr:row>15</xdr:row>
      <xdr:rowOff>142875</xdr:rowOff>
    </xdr:to>
    <xdr:sp macro="" textlink="">
      <xdr:nvSpPr>
        <xdr:cNvPr id="3" name="ZoneTexte 2"/>
        <xdr:cNvSpPr txBox="1"/>
      </xdr:nvSpPr>
      <xdr:spPr>
        <a:xfrm>
          <a:off x="1781175" y="1533526"/>
          <a:ext cx="8715375" cy="1476374"/>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dans les conditions d’activité, d’emploi et de retraite prévalant en 2020, 10,8 années sont passées en emploi en moyenne entre 50 et 69 ans (cumul emploi-retraite compris), 11,5 années en activité au sens du BIT (c’est-à-dire en emploi ou au chômage au sens du BIT), et 12,4 années avant de liquider ses droits à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les durées en activité et en emploi correspondent à la notion d’espérance apparente d’activité et d’emploi, telle que définie par l’INSEE. La durée avant la retraite est calculée à partir de l’âge conjoncturel de départ à la retraite (voir le chapitre 1 de la partie 2).</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résidents en France métropolitaine hors personnes inactives avant 50 ans ou n’ayant jamais travaillé, données en moyenne annuelle (pour la durée moyenne en emploi et en activité) ; résidents en France (pour la durée moyenne avant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enquêtes Emploi ; DREES, EACR, EIR et modèle ANCETRE ; calculs SG-COR.</a:t>
          </a:r>
        </a:p>
        <a:p>
          <a:endParaRPr lang="fr-FR" sz="1100">
            <a:solidFill>
              <a:schemeClr val="dk1"/>
            </a:solidFill>
            <a:effectLst/>
            <a:latin typeface="+mn-lt"/>
            <a:ea typeface="+mn-ea"/>
            <a:cs typeface="+mn-cs"/>
          </a:endParaRPr>
        </a:p>
      </xdr:txBody>
    </xdr:sp>
    <xdr:clientData/>
  </xdr:twoCellAnchor>
  <xdr:twoCellAnchor>
    <xdr:from>
      <xdr:col>1</xdr:col>
      <xdr:colOff>9525</xdr:colOff>
      <xdr:row>17</xdr:row>
      <xdr:rowOff>9524</xdr:rowOff>
    </xdr:from>
    <xdr:to>
      <xdr:col>8</xdr:col>
      <xdr:colOff>154305</xdr:colOff>
      <xdr:row>29</xdr:row>
      <xdr:rowOff>76199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12</xdr:row>
      <xdr:rowOff>1</xdr:rowOff>
    </xdr:from>
    <xdr:to>
      <xdr:col>14</xdr:col>
      <xdr:colOff>9525</xdr:colOff>
      <xdr:row>17</xdr:row>
      <xdr:rowOff>95250</xdr:rowOff>
    </xdr:to>
    <xdr:sp macro="" textlink="">
      <xdr:nvSpPr>
        <xdr:cNvPr id="2" name="ZoneTexte 1"/>
        <xdr:cNvSpPr txBox="1"/>
      </xdr:nvSpPr>
      <xdr:spPr>
        <a:xfrm>
          <a:off x="1781175" y="2324101"/>
          <a:ext cx="10820400" cy="1047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fr-FR" sz="1000" i="1">
              <a:solidFill>
                <a:schemeClr val="dk1"/>
              </a:solidFill>
              <a:effectLst/>
              <a:latin typeface="Times New Roman"/>
              <a:ea typeface="Calibri"/>
              <a:cs typeface="+mn-cs"/>
            </a:rPr>
            <a:t>Note : les données retenues sont les reports en glissement sur l’année précédant la liquidation et celle de la liquidation, en fonction du trimestre de liquidation. </a:t>
          </a:r>
        </a:p>
        <a:p>
          <a:pPr marL="0" indent="0"/>
          <a:r>
            <a:rPr lang="fr-FR" sz="1000" i="1">
              <a:solidFill>
                <a:schemeClr val="dk1"/>
              </a:solidFill>
              <a:effectLst/>
              <a:latin typeface="Times New Roman"/>
              <a:ea typeface="Calibri"/>
              <a:cs typeface="+mn-cs"/>
            </a:rPr>
            <a:t>Les résultats sont présentés en base 100, en priorisant les reports au compte comme suit : salaire, autre régime, chômage, invalidité, maladie et aucun report.</a:t>
          </a:r>
        </a:p>
        <a:p>
          <a:pPr marL="0" indent="0"/>
          <a:r>
            <a:rPr lang="fr-FR" sz="1000" i="1">
              <a:solidFill>
                <a:schemeClr val="dk1"/>
              </a:solidFill>
              <a:effectLst/>
              <a:latin typeface="Times New Roman"/>
              <a:ea typeface="Calibri"/>
              <a:cs typeface="+mn-cs"/>
            </a:rPr>
            <a:t>* Pour l’année 2012, 10% des nouveaux retraités sont concernés par un problème de remontée d’information. Il s’agit principalement d’assurés pour lesquels les reports de PA chômage manquent et qui sont comptabilisés à tort comme n’ayant aucun trimestre validé.</a:t>
          </a:r>
        </a:p>
        <a:p>
          <a:pPr marL="0" indent="0"/>
          <a:r>
            <a:rPr lang="fr-FR" sz="1000" i="1">
              <a:solidFill>
                <a:schemeClr val="dk1"/>
              </a:solidFill>
              <a:effectLst/>
              <a:latin typeface="Times New Roman"/>
              <a:ea typeface="Calibri"/>
              <a:cs typeface="+mn-cs"/>
            </a:rPr>
            <a:t>Sources : Rapport d’évaluation des politiques de sécurité sociale (REPSS) anciennement PQE « Retraite » (annexe 1 du PLFSS 2021), CNAV, flux exhaustifs de nouveaux retraités au régime général.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25</xdr:row>
      <xdr:rowOff>0</xdr:rowOff>
    </xdr:from>
    <xdr:to>
      <xdr:col>6</xdr:col>
      <xdr:colOff>590550</xdr:colOff>
      <xdr:row>39</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180974</xdr:rowOff>
    </xdr:from>
    <xdr:to>
      <xdr:col>9</xdr:col>
      <xdr:colOff>19050</xdr:colOff>
      <xdr:row>24</xdr:row>
      <xdr:rowOff>19049</xdr:rowOff>
    </xdr:to>
    <xdr:sp macro="" textlink="">
      <xdr:nvSpPr>
        <xdr:cNvPr id="3" name="ZoneTexte 2"/>
        <xdr:cNvSpPr txBox="1"/>
      </xdr:nvSpPr>
      <xdr:spPr>
        <a:xfrm>
          <a:off x="1781175" y="3724274"/>
          <a:ext cx="6858000"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panose="02020603050405020304" pitchFamily="18" charset="0"/>
              <a:ea typeface="Calibri" panose="020F0502020204030204" pitchFamily="34" charset="0"/>
              <a:cs typeface="Times New Roman" panose="02020603050405020304" pitchFamily="18" charset="0"/>
            </a:rPr>
            <a:t>Note : En 2010, les nouveaux retraités de 2013 appartenant au premier décile de niveau de vie moyen en 2010 disposaient d’un niveau de vie annuel moyen de 8 767 euros. En 2016, ces mêmes individus disposaient en moyenne d’un niveau de vie de 14 806 euros.</a:t>
          </a:r>
          <a:endParaRPr lang="fr-FR" sz="1000">
            <a:effectLst/>
            <a:latin typeface="Calibri" panose="020F0502020204030204" pitchFamily="34" charset="0"/>
            <a:ea typeface="Calibri" panose="020F0502020204030204" pitchFamily="34" charset="0"/>
            <a:cs typeface="Times New Roman" panose="02020603050405020304" pitchFamily="18" charset="0"/>
          </a:endParaRPr>
        </a:p>
        <a:p>
          <a:pPr algn="just">
            <a:spcAft>
              <a:spcPts val="0"/>
            </a:spcAft>
          </a:pPr>
          <a:r>
            <a:rPr lang="fr-FR" sz="1000" i="1">
              <a:effectLst/>
              <a:latin typeface="Times New Roman" panose="02020603050405020304" pitchFamily="18" charset="0"/>
              <a:ea typeface="Calibri" panose="020F0502020204030204" pitchFamily="34" charset="0"/>
              <a:cs typeface="Times New Roman" panose="02020603050405020304" pitchFamily="18" charset="0"/>
            </a:rPr>
            <a:t>Champ : France, personnes de 60 ans ou plus parties à la retraite en 2013 et dont le revenu déclaré est positif ou nul tout au long de la période.</a:t>
          </a:r>
          <a:endParaRPr lang="fr-FR" sz="1000">
            <a:effectLst/>
            <a:latin typeface="Calibri" panose="020F0502020204030204" pitchFamily="34" charset="0"/>
            <a:ea typeface="Calibri" panose="020F0502020204030204" pitchFamily="34" charset="0"/>
            <a:cs typeface="Times New Roman" panose="02020603050405020304" pitchFamily="18" charset="0"/>
          </a:endParaRPr>
        </a:p>
        <a:p>
          <a:pPr algn="just">
            <a:spcAft>
              <a:spcPts val="0"/>
            </a:spcAft>
          </a:pPr>
          <a:r>
            <a:rPr lang="fr-FR" sz="1000" i="1">
              <a:effectLst/>
              <a:latin typeface="Times New Roman" panose="02020603050405020304" pitchFamily="18" charset="0"/>
              <a:ea typeface="Calibri" panose="020F0502020204030204" pitchFamily="34" charset="0"/>
              <a:cs typeface="Times New Roman" panose="02020603050405020304" pitchFamily="18" charset="0"/>
            </a:rPr>
            <a:t>Source : Insee-DGFiP-Cnaf-CCMSA, échantillon démographique permanent 2017. </a:t>
          </a:r>
          <a:endParaRPr lang="fr-FR" sz="1000">
            <a:effectLst/>
            <a:latin typeface="Calibri" panose="020F0502020204030204" pitchFamily="34" charset="0"/>
            <a:ea typeface="Calibri" panose="020F0502020204030204" pitchFamily="34" charset="0"/>
            <a:cs typeface="Times New Roman" panose="02020603050405020304" pitchFamily="18" charset="0"/>
          </a:endParaRPr>
        </a:p>
        <a:p>
          <a:endParaRPr lang="fr-FR"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0.07917</cdr:x>
      <cdr:y>0.03125</cdr:y>
    </cdr:from>
    <cdr:to>
      <cdr:x>0.5125</cdr:x>
      <cdr:y>0.16667</cdr:y>
    </cdr:to>
    <cdr:sp macro="" textlink="">
      <cdr:nvSpPr>
        <cdr:cNvPr id="2" name="ZoneTexte 1"/>
        <cdr:cNvSpPr txBox="1"/>
      </cdr:nvSpPr>
      <cdr:spPr>
        <a:xfrm xmlns:a="http://schemas.openxmlformats.org/drawingml/2006/main">
          <a:off x="361950" y="85724"/>
          <a:ext cx="1981200"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Niveau</a:t>
          </a:r>
          <a:r>
            <a:rPr lang="fr-FR" sz="900" baseline="0"/>
            <a:t> de vie moyen</a:t>
          </a:r>
        </a:p>
        <a:p xmlns:a="http://schemas.openxmlformats.org/drawingml/2006/main">
          <a:r>
            <a:rPr lang="fr-FR" sz="900" baseline="0"/>
            <a:t>(montants annuels en euros 2015)</a:t>
          </a:r>
          <a:endParaRPr lang="fr-FR" sz="900"/>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85724</xdr:colOff>
      <xdr:row>9</xdr:row>
      <xdr:rowOff>38100</xdr:rowOff>
    </xdr:from>
    <xdr:to>
      <xdr:col>10</xdr:col>
      <xdr:colOff>323850</xdr:colOff>
      <xdr:row>25</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1771648</xdr:colOff>
      <xdr:row>13</xdr:row>
      <xdr:rowOff>19049</xdr:rowOff>
    </xdr:from>
    <xdr:to>
      <xdr:col>10</xdr:col>
      <xdr:colOff>66674</xdr:colOff>
      <xdr:row>24</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1771650</xdr:colOff>
      <xdr:row>25</xdr:row>
      <xdr:rowOff>57150</xdr:rowOff>
    </xdr:from>
    <xdr:to>
      <xdr:col>10</xdr:col>
      <xdr:colOff>276225</xdr:colOff>
      <xdr:row>31</xdr:row>
      <xdr:rowOff>28575</xdr:rowOff>
    </xdr:to>
    <xdr:sp macro="" textlink="">
      <xdr:nvSpPr>
        <xdr:cNvPr id="3" name="ZoneTexte 2"/>
        <xdr:cNvSpPr txBox="1"/>
      </xdr:nvSpPr>
      <xdr:spPr>
        <a:xfrm>
          <a:off x="1771650" y="4991100"/>
          <a:ext cx="8334375"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2019, 38 % des nouveaux pensionnés de la CNAV sont partis à la retraite à 62 ans.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Retraités, résidant en France ou à l’étranger, ayant acquis un premier droit direct dans un régime de base en 2019, nés en France ou à l’étranger et vivants au 31 décembre et hors invalide pour la fonction publique.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Ces données excluent les personnes ayant perçu un versement forfaitaire unique.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DREES, EACR, EIR, modèle ANCETRE.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te.cas.pm.gouv.fr\kbriard\Applic\APW94\SOPTABLE\ANNEXE\Restruct\ANXA01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irectionTechnique\UniteActuariatEtudes\1-Etudes%20quantitatives\Projections\2010\2.Travaux\R&#233;sultats\Sorties%20multiformats\V5\R4\A\Multiformats%20Agirc-V5R4H4-cptes2011-COR-A-AvecRatt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sheetName val="Hypothèses"/>
      <sheetName val="Données DSS"/>
      <sheetName val="Données COR"/>
      <sheetName val="Agirc-Ret"/>
      <sheetName val="Agirc-Gest"/>
      <sheetName val="Agirc-Act Soc"/>
      <sheetName val="Récap"/>
      <sheetName val="PF Gest-AS"/>
      <sheetName val="CR à Preg DSS"/>
      <sheetName val="Preg DSS"/>
      <sheetName val="CR à Preg COR"/>
      <sheetName val="Comptes "/>
      <sheetName val="Années "/>
      <sheetName val="Générations"/>
    </sheetNames>
    <sheetDataSet>
      <sheetData sheetId="0" refreshError="1"/>
      <sheetData sheetId="1">
        <row r="3">
          <cell r="S3" t="str">
            <v>Employeur</v>
          </cell>
          <cell r="T3" t="str">
            <v>Salarié</v>
          </cell>
          <cell r="U3" t="str">
            <v>Ensemble</v>
          </cell>
          <cell r="V3" t="str">
            <v>Employeur</v>
          </cell>
          <cell r="W3" t="str">
            <v>Salarié</v>
          </cell>
          <cell r="X3" t="str">
            <v>Ensemble</v>
          </cell>
          <cell r="Y3" t="str">
            <v>Part employeur</v>
          </cell>
          <cell r="Z3" t="str">
            <v>Part salarié</v>
          </cell>
          <cell r="AA3" t="str">
            <v>Part employeur</v>
          </cell>
          <cell r="AB3" t="str">
            <v>Part salarié</v>
          </cell>
          <cell r="AD3" t="str">
            <v>T_hypo_TauxFi</v>
          </cell>
          <cell r="AE3" t="str">
            <v>Taux de rendement réel</v>
          </cell>
          <cell r="AH3" t="str">
            <v>Taux de rendement nominal</v>
          </cell>
        </row>
        <row r="4">
          <cell r="B4" t="str">
            <v>SMPT</v>
          </cell>
          <cell r="C4" t="str">
            <v>PSS</v>
          </cell>
          <cell r="D4" t="str">
            <v>Prix</v>
          </cell>
          <cell r="E4" t="str">
            <v>Effectifs cotisations</v>
          </cell>
          <cell r="F4" t="str">
            <v>Déflateur (Meur 2011)</v>
          </cell>
          <cell r="I4" t="str">
            <v>Personnel</v>
          </cell>
          <cell r="J4" t="str">
            <v>Informatique hors UR</v>
          </cell>
          <cell r="K4" t="str">
            <v xml:space="preserve">Autres </v>
          </cell>
          <cell r="L4" t="str">
            <v>Liées à l'UR</v>
          </cell>
          <cell r="M4" t="str">
            <v>Personnel</v>
          </cell>
          <cell r="N4" t="str">
            <v>Informatique hors UR</v>
          </cell>
          <cell r="O4" t="str">
            <v xml:space="preserve">Autres </v>
          </cell>
          <cell r="P4" t="str">
            <v>Liées à l'UR</v>
          </cell>
          <cell r="R4">
            <v>2010</v>
          </cell>
          <cell r="S4">
            <v>0.1008</v>
          </cell>
          <cell r="T4">
            <v>6.1600000000000002E-2</v>
          </cell>
          <cell r="U4">
            <v>0.16239999999999999</v>
          </cell>
          <cell r="V4">
            <v>2.2000000000000001E-3</v>
          </cell>
          <cell r="W4">
            <v>1.2999999999999999E-3</v>
          </cell>
          <cell r="X4">
            <v>3.5000000000000001E-3</v>
          </cell>
          <cell r="Y4">
            <v>0.62068965517241381</v>
          </cell>
          <cell r="Z4">
            <v>0.37931034482758624</v>
          </cell>
          <cell r="AA4">
            <v>0.62857142857142856</v>
          </cell>
          <cell r="AB4">
            <v>0.37142857142857139</v>
          </cell>
          <cell r="AE4" t="str">
            <v>Réserves de retraite</v>
          </cell>
          <cell r="AF4" t="str">
            <v>Réserves de gestion</v>
          </cell>
          <cell r="AG4" t="str">
            <v>Réserves d'action sociale</v>
          </cell>
          <cell r="AH4" t="str">
            <v>Réserves de retraite</v>
          </cell>
          <cell r="AI4" t="str">
            <v>Réserves de gestion</v>
          </cell>
          <cell r="AJ4" t="str">
            <v>Réserves d'action sociale</v>
          </cell>
        </row>
        <row r="5">
          <cell r="A5">
            <v>2011</v>
          </cell>
          <cell r="B5">
            <v>2.5000000000000001E-2</v>
          </cell>
          <cell r="C5">
            <v>2.1100000000000001E-2</v>
          </cell>
          <cell r="D5">
            <v>2.0500000000000001E-2</v>
          </cell>
          <cell r="E5">
            <v>8.9999999999999993E-3</v>
          </cell>
          <cell r="F5">
            <v>1</v>
          </cell>
          <cell r="H5">
            <v>2011</v>
          </cell>
          <cell r="J5">
            <v>0.01</v>
          </cell>
          <cell r="K5">
            <v>-0.08</v>
          </cell>
          <cell r="L5">
            <v>0.52</v>
          </cell>
          <cell r="N5">
            <v>3.0704999999999982E-2</v>
          </cell>
          <cell r="O5">
            <v>-6.1139999999999972E-2</v>
          </cell>
          <cell r="P5">
            <v>0.55115999999999987</v>
          </cell>
          <cell r="R5">
            <v>2011</v>
          </cell>
          <cell r="S5">
            <v>0.1008</v>
          </cell>
          <cell r="T5">
            <v>6.1600000000000002E-2</v>
          </cell>
          <cell r="U5">
            <v>0.16239999999999999</v>
          </cell>
          <cell r="V5">
            <v>2.2000000000000001E-3</v>
          </cell>
          <cell r="W5">
            <v>1.2999999999999999E-3</v>
          </cell>
          <cell r="X5">
            <v>3.5000000000000001E-3</v>
          </cell>
          <cell r="Y5">
            <v>0.62068965517241381</v>
          </cell>
          <cell r="Z5">
            <v>0.37931034482758624</v>
          </cell>
          <cell r="AA5">
            <v>0.62857142857142856</v>
          </cell>
          <cell r="AB5">
            <v>0.37142857142857139</v>
          </cell>
          <cell r="AD5">
            <v>2011</v>
          </cell>
        </row>
        <row r="6">
          <cell r="A6">
            <v>2012</v>
          </cell>
          <cell r="B6">
            <v>2.5100000000000001E-2</v>
          </cell>
          <cell r="C6">
            <v>2.8899999999999999E-2</v>
          </cell>
          <cell r="D6">
            <v>1.9E-2</v>
          </cell>
          <cell r="E6">
            <v>-9.9999999999988987E-4</v>
          </cell>
          <cell r="F6">
            <v>0.9813542688910698</v>
          </cell>
          <cell r="H6">
            <v>2012</v>
          </cell>
          <cell r="I6">
            <v>-2.2964166130679531E-2</v>
          </cell>
          <cell r="J6">
            <v>0</v>
          </cell>
          <cell r="K6">
            <v>-0.03</v>
          </cell>
          <cell r="L6">
            <v>7.0000000000000007E-2</v>
          </cell>
          <cell r="M6">
            <v>-4.4004852871625255E-3</v>
          </cell>
          <cell r="N6">
            <v>1.8999999999999906E-2</v>
          </cell>
          <cell r="O6">
            <v>-1.157000000000008E-2</v>
          </cell>
          <cell r="P6">
            <v>9.0330000000000021E-2</v>
          </cell>
          <cell r="R6">
            <v>2012</v>
          </cell>
          <cell r="S6">
            <v>0.1008</v>
          </cell>
          <cell r="T6">
            <v>6.1600000000000002E-2</v>
          </cell>
          <cell r="U6">
            <v>0.16239999999999999</v>
          </cell>
          <cell r="V6">
            <v>2.2000000000000001E-3</v>
          </cell>
          <cell r="W6">
            <v>1.2999999999999999E-3</v>
          </cell>
          <cell r="X6">
            <v>3.5000000000000001E-3</v>
          </cell>
          <cell r="Y6">
            <v>0.62068965517241381</v>
          </cell>
          <cell r="Z6">
            <v>0.37931034482758624</v>
          </cell>
          <cell r="AA6">
            <v>0.62857142857142856</v>
          </cell>
          <cell r="AB6">
            <v>0.37142857142857139</v>
          </cell>
          <cell r="AD6">
            <v>2012</v>
          </cell>
          <cell r="AE6">
            <v>1.4999999999999999E-2</v>
          </cell>
          <cell r="AF6">
            <v>1.4999999999999999E-2</v>
          </cell>
          <cell r="AG6">
            <v>1.4999999999999999E-2</v>
          </cell>
          <cell r="AH6">
            <v>3.4284999999999899E-2</v>
          </cell>
          <cell r="AI6">
            <v>3.4284999999999899E-2</v>
          </cell>
          <cell r="AJ6">
            <v>3.4284999999999899E-2</v>
          </cell>
        </row>
        <row r="7">
          <cell r="A7">
            <v>2013</v>
          </cell>
          <cell r="B7">
            <v>2.5100000000000001E-2</v>
          </cell>
          <cell r="C7">
            <v>2.01E-2</v>
          </cell>
          <cell r="D7">
            <v>1.6E-2</v>
          </cell>
          <cell r="E7">
            <v>2.0000000000000018E-3</v>
          </cell>
          <cell r="F7">
            <v>0.96589987095577734</v>
          </cell>
          <cell r="H7">
            <v>2013</v>
          </cell>
          <cell r="I7">
            <v>-2.698977176461903E-2</v>
          </cell>
          <cell r="J7">
            <v>0</v>
          </cell>
          <cell r="K7">
            <v>0.02</v>
          </cell>
          <cell r="L7">
            <v>-0.23</v>
          </cell>
          <cell r="M7">
            <v>-1.1421608112852977E-2</v>
          </cell>
          <cell r="N7">
            <v>1.6000000000000014E-2</v>
          </cell>
          <cell r="O7">
            <v>3.632000000000013E-2</v>
          </cell>
          <cell r="P7">
            <v>-0.21767999999999998</v>
          </cell>
          <cell r="R7">
            <v>2013</v>
          </cell>
          <cell r="S7">
            <v>0.1008</v>
          </cell>
          <cell r="T7">
            <v>6.1600000000000002E-2</v>
          </cell>
          <cell r="U7">
            <v>0.16239999999999999</v>
          </cell>
          <cell r="V7">
            <v>2.2000000000000001E-3</v>
          </cell>
          <cell r="W7">
            <v>1.2999999999999999E-3</v>
          </cell>
          <cell r="X7">
            <v>3.5000000000000001E-3</v>
          </cell>
          <cell r="Y7">
            <v>0.62068965517241381</v>
          </cell>
          <cell r="Z7">
            <v>0.37931034482758624</v>
          </cell>
          <cell r="AA7">
            <v>0.62857142857142856</v>
          </cell>
          <cell r="AB7">
            <v>0.37142857142857139</v>
          </cell>
          <cell r="AD7">
            <v>2013</v>
          </cell>
          <cell r="AE7">
            <v>1.4999999999999999E-2</v>
          </cell>
          <cell r="AF7">
            <v>1.4999999999999999E-2</v>
          </cell>
          <cell r="AG7">
            <v>1.4999999999999999E-2</v>
          </cell>
          <cell r="AH7">
            <v>3.1239999999999934E-2</v>
          </cell>
          <cell r="AI7">
            <v>3.1239999999999934E-2</v>
          </cell>
          <cell r="AJ7">
            <v>3.1239999999999934E-2</v>
          </cell>
        </row>
        <row r="8">
          <cell r="A8">
            <v>2014</v>
          </cell>
          <cell r="B8">
            <v>2.7699999999999999E-2</v>
          </cell>
          <cell r="C8">
            <v>2.5000000000000001E-2</v>
          </cell>
          <cell r="D8">
            <v>1.7500000000000002E-2</v>
          </cell>
          <cell r="E8">
            <v>1.2000000000000011E-2</v>
          </cell>
          <cell r="F8">
            <v>0.94928734246268032</v>
          </cell>
          <cell r="H8">
            <v>2014</v>
          </cell>
          <cell r="I8">
            <v>-1.7532681664388261E-2</v>
          </cell>
          <cell r="J8">
            <v>-0.02</v>
          </cell>
          <cell r="K8">
            <v>0.03</v>
          </cell>
          <cell r="L8">
            <v>-0.64</v>
          </cell>
          <cell r="M8">
            <v>-3.3950359351497816E-4</v>
          </cell>
          <cell r="N8">
            <v>-2.8499999999999082E-3</v>
          </cell>
          <cell r="O8">
            <v>4.8025000000000206E-2</v>
          </cell>
          <cell r="P8">
            <v>-0.63369999999999993</v>
          </cell>
          <cell r="R8">
            <v>2014</v>
          </cell>
          <cell r="S8">
            <v>0.1008</v>
          </cell>
          <cell r="T8">
            <v>6.1600000000000002E-2</v>
          </cell>
          <cell r="U8">
            <v>0.16239999999999999</v>
          </cell>
          <cell r="V8">
            <v>2.2000000000000001E-3</v>
          </cell>
          <cell r="W8">
            <v>1.2999999999999999E-3</v>
          </cell>
          <cell r="X8">
            <v>3.5000000000000001E-3</v>
          </cell>
          <cell r="Y8">
            <v>0.62068965517241381</v>
          </cell>
          <cell r="Z8">
            <v>0.37931034482758624</v>
          </cell>
          <cell r="AA8">
            <v>0.62857142857142856</v>
          </cell>
          <cell r="AB8">
            <v>0.37142857142857139</v>
          </cell>
          <cell r="AD8">
            <v>2014</v>
          </cell>
          <cell r="AE8">
            <v>1.4999999999999999E-2</v>
          </cell>
          <cell r="AF8">
            <v>1.4999999999999999E-2</v>
          </cell>
          <cell r="AG8">
            <v>1.4999999999999999E-2</v>
          </cell>
          <cell r="AH8">
            <v>3.2762500000000028E-2</v>
          </cell>
          <cell r="AI8">
            <v>3.2762500000000028E-2</v>
          </cell>
          <cell r="AJ8">
            <v>3.2762500000000028E-2</v>
          </cell>
        </row>
        <row r="9">
          <cell r="A9">
            <v>2015</v>
          </cell>
          <cell r="B9">
            <v>2.7699999999999999E-2</v>
          </cell>
          <cell r="C9">
            <v>2.8000000000000001E-2</v>
          </cell>
          <cell r="D9">
            <v>1.7500000000000002E-2</v>
          </cell>
          <cell r="E9">
            <v>1.2000000000000011E-2</v>
          </cell>
          <cell r="F9">
            <v>0.93296053313285532</v>
          </cell>
          <cell r="H9">
            <v>2015</v>
          </cell>
          <cell r="I9">
            <v>0</v>
          </cell>
          <cell r="J9">
            <v>0</v>
          </cell>
          <cell r="K9">
            <v>0.01</v>
          </cell>
          <cell r="L9">
            <v>-0.33</v>
          </cell>
          <cell r="M9">
            <v>1.7500000000000071E-2</v>
          </cell>
          <cell r="N9">
            <v>1.7500000000000071E-2</v>
          </cell>
          <cell r="O9">
            <v>2.7675000000000116E-2</v>
          </cell>
          <cell r="P9">
            <v>-0.31827499999999997</v>
          </cell>
          <cell r="R9">
            <v>2015</v>
          </cell>
          <cell r="S9">
            <v>0.1008</v>
          </cell>
          <cell r="T9">
            <v>6.1600000000000002E-2</v>
          </cell>
          <cell r="U9">
            <v>0.16239999999999999</v>
          </cell>
          <cell r="V9">
            <v>2.2000000000000001E-3</v>
          </cell>
          <cell r="W9">
            <v>1.2999999999999999E-3</v>
          </cell>
          <cell r="X9">
            <v>3.5000000000000001E-3</v>
          </cell>
          <cell r="Y9">
            <v>0.62068965517241381</v>
          </cell>
          <cell r="Z9">
            <v>0.37931034482758624</v>
          </cell>
          <cell r="AA9">
            <v>0.62857142857142856</v>
          </cell>
          <cell r="AB9">
            <v>0.37142857142857139</v>
          </cell>
          <cell r="AD9">
            <v>2015</v>
          </cell>
          <cell r="AE9">
            <v>1.4999999999999999E-2</v>
          </cell>
          <cell r="AF9">
            <v>1.4999999999999999E-2</v>
          </cell>
          <cell r="AG9">
            <v>1.4999999999999999E-2</v>
          </cell>
          <cell r="AH9">
            <v>3.2762500000000028E-2</v>
          </cell>
          <cell r="AI9">
            <v>3.2762500000000028E-2</v>
          </cell>
          <cell r="AJ9">
            <v>3.2762500000000028E-2</v>
          </cell>
        </row>
        <row r="10">
          <cell r="A10">
            <v>2016</v>
          </cell>
          <cell r="B10">
            <v>2.7699999999999999E-2</v>
          </cell>
          <cell r="C10">
            <v>2.8000000000000001E-2</v>
          </cell>
          <cell r="D10">
            <v>1.7500000000000002E-2</v>
          </cell>
          <cell r="E10">
            <v>1.2000000000000011E-2</v>
          </cell>
          <cell r="F10">
            <v>0.91691452887749902</v>
          </cell>
          <cell r="H10">
            <v>2016</v>
          </cell>
          <cell r="I10">
            <v>0</v>
          </cell>
          <cell r="J10">
            <v>0</v>
          </cell>
          <cell r="K10">
            <v>0</v>
          </cell>
          <cell r="L10">
            <v>0</v>
          </cell>
          <cell r="M10">
            <v>1.7500000000000071E-2</v>
          </cell>
          <cell r="N10">
            <v>1.7500000000000071E-2</v>
          </cell>
          <cell r="O10">
            <v>1.7500000000000071E-2</v>
          </cell>
          <cell r="P10">
            <v>1.7500000000000071E-2</v>
          </cell>
          <cell r="R10">
            <v>2016</v>
          </cell>
          <cell r="S10">
            <v>0.1008</v>
          </cell>
          <cell r="T10">
            <v>6.1600000000000002E-2</v>
          </cell>
          <cell r="U10">
            <v>0.16239999999999999</v>
          </cell>
          <cell r="V10">
            <v>2.2000000000000001E-3</v>
          </cell>
          <cell r="W10">
            <v>1.2999999999999999E-3</v>
          </cell>
          <cell r="X10">
            <v>3.5000000000000001E-3</v>
          </cell>
          <cell r="Y10">
            <v>0.62068965517241381</v>
          </cell>
          <cell r="Z10">
            <v>0.37931034482758624</v>
          </cell>
          <cell r="AA10">
            <v>0.62857142857142856</v>
          </cell>
          <cell r="AB10">
            <v>0.37142857142857139</v>
          </cell>
          <cell r="AD10">
            <v>2016</v>
          </cell>
          <cell r="AE10">
            <v>1.4999999999999999E-2</v>
          </cell>
          <cell r="AF10">
            <v>1.4999999999999999E-2</v>
          </cell>
          <cell r="AG10">
            <v>1.4999999999999999E-2</v>
          </cell>
          <cell r="AH10">
            <v>3.2762500000000028E-2</v>
          </cell>
          <cell r="AI10">
            <v>3.2762500000000028E-2</v>
          </cell>
          <cell r="AJ10">
            <v>3.2762500000000028E-2</v>
          </cell>
        </row>
        <row r="11">
          <cell r="A11">
            <v>2017</v>
          </cell>
          <cell r="B11">
            <v>2.7699999999999999E-2</v>
          </cell>
          <cell r="C11">
            <v>2.46E-2</v>
          </cell>
          <cell r="D11">
            <v>1.7500000000000002E-2</v>
          </cell>
          <cell r="E11">
            <v>1.2000000000000011E-2</v>
          </cell>
          <cell r="F11">
            <v>0.90114450012530611</v>
          </cell>
          <cell r="H11">
            <v>2017</v>
          </cell>
          <cell r="I11">
            <v>0</v>
          </cell>
          <cell r="J11">
            <v>0</v>
          </cell>
          <cell r="K11">
            <v>0</v>
          </cell>
          <cell r="L11">
            <v>0</v>
          </cell>
          <cell r="M11">
            <v>1.7500000000000071E-2</v>
          </cell>
          <cell r="N11">
            <v>1.7500000000000071E-2</v>
          </cell>
          <cell r="O11">
            <v>1.7500000000000071E-2</v>
          </cell>
          <cell r="P11">
            <v>1.7500000000000071E-2</v>
          </cell>
          <cell r="R11">
            <v>2017</v>
          </cell>
          <cell r="S11">
            <v>0.1008</v>
          </cell>
          <cell r="T11">
            <v>6.1600000000000002E-2</v>
          </cell>
          <cell r="U11">
            <v>0.16239999999999999</v>
          </cell>
          <cell r="V11">
            <v>2.2000000000000001E-3</v>
          </cell>
          <cell r="W11">
            <v>1.2999999999999999E-3</v>
          </cell>
          <cell r="X11">
            <v>3.5000000000000001E-3</v>
          </cell>
          <cell r="Y11">
            <v>0.62068965517241381</v>
          </cell>
          <cell r="Z11">
            <v>0.37931034482758624</v>
          </cell>
          <cell r="AA11">
            <v>0.62857142857142856</v>
          </cell>
          <cell r="AB11">
            <v>0.37142857142857139</v>
          </cell>
          <cell r="AD11">
            <v>2017</v>
          </cell>
          <cell r="AE11">
            <v>1.4999999999999999E-2</v>
          </cell>
          <cell r="AF11">
            <v>1.4999999999999999E-2</v>
          </cell>
          <cell r="AG11">
            <v>1.4999999999999999E-2</v>
          </cell>
          <cell r="AH11">
            <v>3.2762500000000028E-2</v>
          </cell>
          <cell r="AI11">
            <v>3.2762500000000028E-2</v>
          </cell>
          <cell r="AJ11">
            <v>3.2762500000000028E-2</v>
          </cell>
        </row>
        <row r="12">
          <cell r="A12">
            <v>2018</v>
          </cell>
          <cell r="B12">
            <v>3.4799999999999998E-2</v>
          </cell>
          <cell r="C12">
            <v>2.46E-2</v>
          </cell>
          <cell r="D12">
            <v>1.7500000000000002E-2</v>
          </cell>
          <cell r="E12">
            <v>6.2515319465115127E-3</v>
          </cell>
          <cell r="F12">
            <v>0.88564570036885115</v>
          </cell>
          <cell r="H12">
            <v>2018</v>
          </cell>
          <cell r="I12">
            <v>0</v>
          </cell>
          <cell r="J12">
            <v>0</v>
          </cell>
          <cell r="K12">
            <v>0</v>
          </cell>
          <cell r="L12">
            <v>0</v>
          </cell>
          <cell r="M12">
            <v>1.7500000000000071E-2</v>
          </cell>
          <cell r="N12">
            <v>1.7500000000000071E-2</v>
          </cell>
          <cell r="O12">
            <v>1.7500000000000071E-2</v>
          </cell>
          <cell r="P12">
            <v>1.7500000000000071E-2</v>
          </cell>
          <cell r="R12">
            <v>2018</v>
          </cell>
          <cell r="S12">
            <v>0.1008</v>
          </cell>
          <cell r="T12">
            <v>6.1600000000000002E-2</v>
          </cell>
          <cell r="U12">
            <v>0.16239999999999999</v>
          </cell>
          <cell r="V12">
            <v>2.2000000000000001E-3</v>
          </cell>
          <cell r="W12">
            <v>1.2999999999999999E-3</v>
          </cell>
          <cell r="X12">
            <v>3.5000000000000001E-3</v>
          </cell>
          <cell r="Y12">
            <v>0.62068965517241381</v>
          </cell>
          <cell r="Z12">
            <v>0.37931034482758624</v>
          </cell>
          <cell r="AA12">
            <v>0.62857142857142856</v>
          </cell>
          <cell r="AB12">
            <v>0.37142857142857139</v>
          </cell>
          <cell r="AD12">
            <v>2018</v>
          </cell>
          <cell r="AE12">
            <v>1.4999999999999999E-2</v>
          </cell>
          <cell r="AF12">
            <v>1.4999999999999999E-2</v>
          </cell>
          <cell r="AG12">
            <v>1.4999999999999999E-2</v>
          </cell>
          <cell r="AH12">
            <v>3.2762500000000028E-2</v>
          </cell>
          <cell r="AI12">
            <v>3.2762500000000028E-2</v>
          </cell>
          <cell r="AJ12">
            <v>3.2762500000000028E-2</v>
          </cell>
        </row>
        <row r="13">
          <cell r="A13">
            <v>2019</v>
          </cell>
          <cell r="B13">
            <v>3.3799999999999997E-2</v>
          </cell>
          <cell r="C13">
            <v>3.4799999999999998E-2</v>
          </cell>
          <cell r="D13">
            <v>1.7500000000000002E-2</v>
          </cell>
          <cell r="E13">
            <v>9.2902153151264155E-3</v>
          </cell>
          <cell r="F13">
            <v>0.87041346473597159</v>
          </cell>
          <cell r="H13">
            <v>2019</v>
          </cell>
          <cell r="I13">
            <v>0</v>
          </cell>
          <cell r="J13">
            <v>0</v>
          </cell>
          <cell r="K13">
            <v>0</v>
          </cell>
          <cell r="L13">
            <v>0</v>
          </cell>
          <cell r="M13">
            <v>1.7500000000000071E-2</v>
          </cell>
          <cell r="N13">
            <v>1.7500000000000071E-2</v>
          </cell>
          <cell r="O13">
            <v>1.7500000000000071E-2</v>
          </cell>
          <cell r="P13">
            <v>1.7500000000000071E-2</v>
          </cell>
          <cell r="R13">
            <v>2019</v>
          </cell>
          <cell r="S13">
            <v>0.1008</v>
          </cell>
          <cell r="T13">
            <v>6.1600000000000002E-2</v>
          </cell>
          <cell r="U13">
            <v>0.16239999999999999</v>
          </cell>
          <cell r="V13">
            <v>2.2000000000000001E-3</v>
          </cell>
          <cell r="W13">
            <v>1.2999999999999999E-3</v>
          </cell>
          <cell r="X13">
            <v>3.5000000000000001E-3</v>
          </cell>
          <cell r="Y13">
            <v>0.62068965517241381</v>
          </cell>
          <cell r="Z13">
            <v>0.37931034482758624</v>
          </cell>
          <cell r="AA13">
            <v>0.62857142857142856</v>
          </cell>
          <cell r="AB13">
            <v>0.37142857142857139</v>
          </cell>
          <cell r="AD13">
            <v>2019</v>
          </cell>
          <cell r="AE13">
            <v>1.4999999999999999E-2</v>
          </cell>
          <cell r="AF13">
            <v>1.4999999999999999E-2</v>
          </cell>
          <cell r="AG13">
            <v>1.4999999999999999E-2</v>
          </cell>
          <cell r="AH13">
            <v>3.2762500000000028E-2</v>
          </cell>
          <cell r="AI13">
            <v>3.2762500000000028E-2</v>
          </cell>
          <cell r="AJ13">
            <v>3.2762500000000028E-2</v>
          </cell>
        </row>
        <row r="14">
          <cell r="A14">
            <v>2020</v>
          </cell>
          <cell r="B14">
            <v>3.2800000000000003E-2</v>
          </cell>
          <cell r="C14">
            <v>3.3799999999999997E-2</v>
          </cell>
          <cell r="D14">
            <v>1.7500000000000002E-2</v>
          </cell>
          <cell r="E14">
            <v>1.2397635127170181E-2</v>
          </cell>
          <cell r="F14">
            <v>0.85544320858572143</v>
          </cell>
          <cell r="H14">
            <v>2020</v>
          </cell>
          <cell r="I14">
            <v>0</v>
          </cell>
          <cell r="J14">
            <v>0</v>
          </cell>
          <cell r="K14">
            <v>0</v>
          </cell>
          <cell r="L14">
            <v>0</v>
          </cell>
          <cell r="M14">
            <v>1.7500000000000071E-2</v>
          </cell>
          <cell r="N14">
            <v>1.7500000000000071E-2</v>
          </cell>
          <cell r="O14">
            <v>1.7500000000000071E-2</v>
          </cell>
          <cell r="P14">
            <v>1.7500000000000071E-2</v>
          </cell>
          <cell r="R14">
            <v>2020</v>
          </cell>
          <cell r="S14">
            <v>0.1008</v>
          </cell>
          <cell r="T14">
            <v>6.1600000000000002E-2</v>
          </cell>
          <cell r="U14">
            <v>0.16239999999999999</v>
          </cell>
          <cell r="V14">
            <v>2.2000000000000001E-3</v>
          </cell>
          <cell r="W14">
            <v>1.2999999999999999E-3</v>
          </cell>
          <cell r="X14">
            <v>3.5000000000000001E-3</v>
          </cell>
          <cell r="Y14">
            <v>0.62068965517241381</v>
          </cell>
          <cell r="Z14">
            <v>0.37931034482758624</v>
          </cell>
          <cell r="AA14">
            <v>0.62857142857142856</v>
          </cell>
          <cell r="AB14">
            <v>0.37142857142857139</v>
          </cell>
          <cell r="AD14">
            <v>2020</v>
          </cell>
          <cell r="AE14">
            <v>1.4999999999999999E-2</v>
          </cell>
          <cell r="AF14">
            <v>1.4999999999999999E-2</v>
          </cell>
          <cell r="AG14">
            <v>1.4999999999999999E-2</v>
          </cell>
          <cell r="AH14">
            <v>3.2762500000000028E-2</v>
          </cell>
          <cell r="AI14">
            <v>3.2762500000000028E-2</v>
          </cell>
          <cell r="AJ14">
            <v>3.2762500000000028E-2</v>
          </cell>
        </row>
        <row r="15">
          <cell r="A15">
            <v>2021</v>
          </cell>
          <cell r="B15">
            <v>3.3799999999999997E-2</v>
          </cell>
          <cell r="C15">
            <v>3.2800000000000003E-2</v>
          </cell>
          <cell r="D15">
            <v>1.7500000000000002E-2</v>
          </cell>
          <cell r="E15">
            <v>1.197601923008329E-2</v>
          </cell>
          <cell r="F15">
            <v>0.84073042612847304</v>
          </cell>
          <cell r="H15">
            <v>2021</v>
          </cell>
          <cell r="I15">
            <v>0</v>
          </cell>
          <cell r="J15">
            <v>0</v>
          </cell>
          <cell r="K15">
            <v>0</v>
          </cell>
          <cell r="L15">
            <v>0</v>
          </cell>
          <cell r="M15">
            <v>1.7500000000000071E-2</v>
          </cell>
          <cell r="N15">
            <v>1.7500000000000071E-2</v>
          </cell>
          <cell r="O15">
            <v>1.7500000000000071E-2</v>
          </cell>
          <cell r="P15">
            <v>1.7500000000000071E-2</v>
          </cell>
          <cell r="R15">
            <v>2021</v>
          </cell>
          <cell r="S15">
            <v>0.1008</v>
          </cell>
          <cell r="T15">
            <v>6.1600000000000002E-2</v>
          </cell>
          <cell r="U15">
            <v>0.16239999999999999</v>
          </cell>
          <cell r="V15">
            <v>2.2000000000000001E-3</v>
          </cell>
          <cell r="W15">
            <v>1.2999999999999999E-3</v>
          </cell>
          <cell r="X15">
            <v>3.5000000000000001E-3</v>
          </cell>
          <cell r="Y15">
            <v>0.62068965517241381</v>
          </cell>
          <cell r="Z15">
            <v>0.37931034482758624</v>
          </cell>
          <cell r="AA15">
            <v>0.62857142857142856</v>
          </cell>
          <cell r="AB15">
            <v>0.37142857142857139</v>
          </cell>
          <cell r="AD15">
            <v>2021</v>
          </cell>
          <cell r="AE15">
            <v>1.4999999999999999E-2</v>
          </cell>
          <cell r="AF15">
            <v>1.4999999999999999E-2</v>
          </cell>
          <cell r="AG15">
            <v>1.4999999999999999E-2</v>
          </cell>
          <cell r="AH15">
            <v>3.2762500000000028E-2</v>
          </cell>
          <cell r="AI15">
            <v>3.2762500000000028E-2</v>
          </cell>
          <cell r="AJ15">
            <v>3.2762500000000028E-2</v>
          </cell>
        </row>
        <row r="16">
          <cell r="A16">
            <v>2022</v>
          </cell>
          <cell r="B16">
            <v>3.3799999999999997E-2</v>
          </cell>
          <cell r="C16">
            <v>3.3799999999999997E-2</v>
          </cell>
          <cell r="D16">
            <v>1.7500000000000002E-2</v>
          </cell>
          <cell r="E16">
            <v>9.6256456142802538E-3</v>
          </cell>
          <cell r="F16">
            <v>0.82627068906975232</v>
          </cell>
          <cell r="H16">
            <v>2022</v>
          </cell>
          <cell r="I16">
            <v>0</v>
          </cell>
          <cell r="J16">
            <v>0</v>
          </cell>
          <cell r="K16">
            <v>0</v>
          </cell>
          <cell r="L16">
            <v>0</v>
          </cell>
          <cell r="M16">
            <v>1.7500000000000071E-2</v>
          </cell>
          <cell r="N16">
            <v>1.7500000000000071E-2</v>
          </cell>
          <cell r="O16">
            <v>1.7500000000000071E-2</v>
          </cell>
          <cell r="P16">
            <v>1.7500000000000071E-2</v>
          </cell>
          <cell r="R16">
            <v>2022</v>
          </cell>
          <cell r="S16">
            <v>0.1008</v>
          </cell>
          <cell r="T16">
            <v>6.1600000000000002E-2</v>
          </cell>
          <cell r="U16">
            <v>0.16239999999999999</v>
          </cell>
          <cell r="V16">
            <v>2.2000000000000001E-3</v>
          </cell>
          <cell r="W16">
            <v>1.2999999999999999E-3</v>
          </cell>
          <cell r="X16">
            <v>3.5000000000000001E-3</v>
          </cell>
          <cell r="Y16">
            <v>0.62068965517241381</v>
          </cell>
          <cell r="Z16">
            <v>0.37931034482758624</v>
          </cell>
          <cell r="AA16">
            <v>0.62857142857142856</v>
          </cell>
          <cell r="AB16">
            <v>0.37142857142857139</v>
          </cell>
          <cell r="AD16">
            <v>2022</v>
          </cell>
          <cell r="AE16">
            <v>1.4999999999999999E-2</v>
          </cell>
          <cell r="AF16">
            <v>1.4999999999999999E-2</v>
          </cell>
          <cell r="AG16">
            <v>1.4999999999999999E-2</v>
          </cell>
          <cell r="AH16">
            <v>3.2762500000000028E-2</v>
          </cell>
          <cell r="AI16">
            <v>3.2762500000000028E-2</v>
          </cell>
          <cell r="AJ16">
            <v>3.2762500000000028E-2</v>
          </cell>
        </row>
        <row r="17">
          <cell r="A17">
            <v>2023</v>
          </cell>
          <cell r="B17">
            <v>3.4799999999999998E-2</v>
          </cell>
          <cell r="C17">
            <v>3.3799999999999997E-2</v>
          </cell>
          <cell r="D17">
            <v>1.7500000000000002E-2</v>
          </cell>
          <cell r="E17">
            <v>1.0804602169662392E-2</v>
          </cell>
          <cell r="F17">
            <v>0.81205964527739782</v>
          </cell>
          <cell r="H17">
            <v>2023</v>
          </cell>
          <cell r="I17">
            <v>0</v>
          </cell>
          <cell r="J17">
            <v>0</v>
          </cell>
          <cell r="K17">
            <v>0</v>
          </cell>
          <cell r="L17">
            <v>0</v>
          </cell>
          <cell r="M17">
            <v>1.7500000000000071E-2</v>
          </cell>
          <cell r="N17">
            <v>1.7500000000000071E-2</v>
          </cell>
          <cell r="O17">
            <v>1.7500000000000071E-2</v>
          </cell>
          <cell r="P17">
            <v>1.7500000000000071E-2</v>
          </cell>
          <cell r="R17">
            <v>2023</v>
          </cell>
          <cell r="S17">
            <v>0.1008</v>
          </cell>
          <cell r="T17">
            <v>6.1600000000000002E-2</v>
          </cell>
          <cell r="U17">
            <v>0.16239999999999999</v>
          </cell>
          <cell r="V17">
            <v>2.2000000000000001E-3</v>
          </cell>
          <cell r="W17">
            <v>1.2999999999999999E-3</v>
          </cell>
          <cell r="X17">
            <v>3.5000000000000001E-3</v>
          </cell>
          <cell r="Y17">
            <v>0.62068965517241381</v>
          </cell>
          <cell r="Z17">
            <v>0.37931034482758624</v>
          </cell>
          <cell r="AA17">
            <v>0.62857142857142856</v>
          </cell>
          <cell r="AB17">
            <v>0.37142857142857139</v>
          </cell>
          <cell r="AD17">
            <v>2023</v>
          </cell>
          <cell r="AE17">
            <v>1.4999999999999999E-2</v>
          </cell>
          <cell r="AF17">
            <v>1.4999999999999999E-2</v>
          </cell>
          <cell r="AG17">
            <v>1.4999999999999999E-2</v>
          </cell>
          <cell r="AH17">
            <v>3.2762500000000028E-2</v>
          </cell>
          <cell r="AI17">
            <v>3.2762500000000028E-2</v>
          </cell>
          <cell r="AJ17">
            <v>3.2762500000000028E-2</v>
          </cell>
        </row>
        <row r="18">
          <cell r="A18">
            <v>2024</v>
          </cell>
          <cell r="B18">
            <v>3.5799999999999998E-2</v>
          </cell>
          <cell r="C18">
            <v>3.4799999999999998E-2</v>
          </cell>
          <cell r="D18">
            <v>1.7500000000000002E-2</v>
          </cell>
          <cell r="E18">
            <v>9.6616773482112173E-3</v>
          </cell>
          <cell r="F18">
            <v>0.79809301747164396</v>
          </cell>
          <cell r="H18">
            <v>2024</v>
          </cell>
          <cell r="I18">
            <v>0</v>
          </cell>
          <cell r="J18">
            <v>0</v>
          </cell>
          <cell r="K18">
            <v>0</v>
          </cell>
          <cell r="L18">
            <v>0</v>
          </cell>
          <cell r="M18">
            <v>1.7500000000000071E-2</v>
          </cell>
          <cell r="N18">
            <v>1.7500000000000071E-2</v>
          </cell>
          <cell r="O18">
            <v>1.7500000000000071E-2</v>
          </cell>
          <cell r="P18">
            <v>1.7500000000000071E-2</v>
          </cell>
          <cell r="R18">
            <v>2024</v>
          </cell>
          <cell r="S18">
            <v>0.1008</v>
          </cell>
          <cell r="T18">
            <v>6.1600000000000002E-2</v>
          </cell>
          <cell r="U18">
            <v>0.16239999999999999</v>
          </cell>
          <cell r="V18">
            <v>2.2000000000000001E-3</v>
          </cell>
          <cell r="W18">
            <v>1.2999999999999999E-3</v>
          </cell>
          <cell r="X18">
            <v>3.5000000000000001E-3</v>
          </cell>
          <cell r="Y18">
            <v>0.62068965517241381</v>
          </cell>
          <cell r="Z18">
            <v>0.37931034482758624</v>
          </cell>
          <cell r="AA18">
            <v>0.62857142857142856</v>
          </cell>
          <cell r="AB18">
            <v>0.37142857142857139</v>
          </cell>
          <cell r="AD18">
            <v>2024</v>
          </cell>
          <cell r="AE18">
            <v>1.4999999999999999E-2</v>
          </cell>
          <cell r="AF18">
            <v>1.4999999999999999E-2</v>
          </cell>
          <cell r="AG18">
            <v>1.4999999999999999E-2</v>
          </cell>
          <cell r="AH18">
            <v>3.2762500000000028E-2</v>
          </cell>
          <cell r="AI18">
            <v>3.2762500000000028E-2</v>
          </cell>
          <cell r="AJ18">
            <v>3.2762500000000028E-2</v>
          </cell>
        </row>
        <row r="19">
          <cell r="A19">
            <v>2025</v>
          </cell>
          <cell r="B19">
            <v>3.4799999999999998E-2</v>
          </cell>
          <cell r="C19">
            <v>3.5799999999999998E-2</v>
          </cell>
          <cell r="D19">
            <v>1.7500000000000002E-2</v>
          </cell>
          <cell r="E19">
            <v>8.3446538455718144E-3</v>
          </cell>
          <cell r="F19">
            <v>0.78436660193773355</v>
          </cell>
          <cell r="H19">
            <v>2025</v>
          </cell>
          <cell r="I19">
            <v>0</v>
          </cell>
          <cell r="J19">
            <v>0</v>
          </cell>
          <cell r="K19">
            <v>0</v>
          </cell>
          <cell r="L19">
            <v>0</v>
          </cell>
          <cell r="M19">
            <v>1.7500000000000071E-2</v>
          </cell>
          <cell r="N19">
            <v>1.7500000000000071E-2</v>
          </cell>
          <cell r="O19">
            <v>1.7500000000000071E-2</v>
          </cell>
          <cell r="P19">
            <v>1.7500000000000071E-2</v>
          </cell>
          <cell r="R19">
            <v>2025</v>
          </cell>
          <cell r="S19">
            <v>0.1008</v>
          </cell>
          <cell r="T19">
            <v>6.1600000000000002E-2</v>
          </cell>
          <cell r="U19">
            <v>0.16239999999999999</v>
          </cell>
          <cell r="V19">
            <v>2.2000000000000001E-3</v>
          </cell>
          <cell r="W19">
            <v>1.2999999999999999E-3</v>
          </cell>
          <cell r="X19">
            <v>3.5000000000000001E-3</v>
          </cell>
          <cell r="Y19">
            <v>0.62068965517241381</v>
          </cell>
          <cell r="Z19">
            <v>0.37931034482758624</v>
          </cell>
          <cell r="AA19">
            <v>0.62857142857142856</v>
          </cell>
          <cell r="AB19">
            <v>0.37142857142857139</v>
          </cell>
          <cell r="AD19">
            <v>2025</v>
          </cell>
          <cell r="AE19">
            <v>1.4999999999999999E-2</v>
          </cell>
          <cell r="AF19">
            <v>1.4999999999999999E-2</v>
          </cell>
          <cell r="AG19">
            <v>1.4999999999999999E-2</v>
          </cell>
          <cell r="AH19">
            <v>3.2762500000000028E-2</v>
          </cell>
          <cell r="AI19">
            <v>3.2762500000000028E-2</v>
          </cell>
          <cell r="AJ19">
            <v>3.2762500000000028E-2</v>
          </cell>
        </row>
        <row r="20">
          <cell r="A20">
            <v>2026</v>
          </cell>
          <cell r="B20">
            <v>3.5799999999999998E-2</v>
          </cell>
          <cell r="C20">
            <v>3.4799999999999998E-2</v>
          </cell>
          <cell r="D20">
            <v>1.7500000000000002E-2</v>
          </cell>
          <cell r="E20">
            <v>7.4846426991406201E-3</v>
          </cell>
          <cell r="F20">
            <v>0.77087626726067171</v>
          </cell>
          <cell r="H20">
            <v>2026</v>
          </cell>
          <cell r="I20">
            <v>0</v>
          </cell>
          <cell r="J20">
            <v>0</v>
          </cell>
          <cell r="K20">
            <v>0</v>
          </cell>
          <cell r="L20">
            <v>0</v>
          </cell>
          <cell r="M20">
            <v>1.7500000000000071E-2</v>
          </cell>
          <cell r="N20">
            <v>1.7500000000000071E-2</v>
          </cell>
          <cell r="O20">
            <v>1.7500000000000071E-2</v>
          </cell>
          <cell r="P20">
            <v>1.7500000000000071E-2</v>
          </cell>
          <cell r="R20">
            <v>2026</v>
          </cell>
          <cell r="S20">
            <v>0.1008</v>
          </cell>
          <cell r="T20">
            <v>6.1600000000000002E-2</v>
          </cell>
          <cell r="U20">
            <v>0.16239999999999999</v>
          </cell>
          <cell r="V20">
            <v>2.2000000000000001E-3</v>
          </cell>
          <cell r="W20">
            <v>1.2999999999999999E-3</v>
          </cell>
          <cell r="X20">
            <v>3.5000000000000001E-3</v>
          </cell>
          <cell r="Y20">
            <v>0.62068965517241381</v>
          </cell>
          <cell r="Z20">
            <v>0.37931034482758624</v>
          </cell>
          <cell r="AA20">
            <v>0.62857142857142856</v>
          </cell>
          <cell r="AB20">
            <v>0.37142857142857139</v>
          </cell>
          <cell r="AD20">
            <v>2026</v>
          </cell>
          <cell r="AE20">
            <v>1.4999999999999999E-2</v>
          </cell>
          <cell r="AF20">
            <v>1.4999999999999999E-2</v>
          </cell>
          <cell r="AG20">
            <v>1.4999999999999999E-2</v>
          </cell>
          <cell r="AH20">
            <v>3.2762500000000028E-2</v>
          </cell>
          <cell r="AI20">
            <v>3.2762500000000028E-2</v>
          </cell>
          <cell r="AJ20">
            <v>3.2762500000000028E-2</v>
          </cell>
        </row>
        <row r="21">
          <cell r="A21">
            <v>2027</v>
          </cell>
          <cell r="B21">
            <v>3.5799999999999998E-2</v>
          </cell>
          <cell r="C21">
            <v>3.5799999999999998E-2</v>
          </cell>
          <cell r="D21">
            <v>1.7500000000000002E-2</v>
          </cell>
          <cell r="E21">
            <v>6.971242038621428E-3</v>
          </cell>
          <cell r="F21">
            <v>0.75761795308174118</v>
          </cell>
          <cell r="H21">
            <v>2027</v>
          </cell>
          <cell r="I21">
            <v>0</v>
          </cell>
          <cell r="J21">
            <v>0</v>
          </cell>
          <cell r="K21">
            <v>0</v>
          </cell>
          <cell r="L21">
            <v>0</v>
          </cell>
          <cell r="M21">
            <v>1.7500000000000071E-2</v>
          </cell>
          <cell r="N21">
            <v>1.7500000000000071E-2</v>
          </cell>
          <cell r="O21">
            <v>1.7500000000000071E-2</v>
          </cell>
          <cell r="P21">
            <v>1.7500000000000071E-2</v>
          </cell>
          <cell r="R21">
            <v>2027</v>
          </cell>
          <cell r="S21">
            <v>0.1008</v>
          </cell>
          <cell r="T21">
            <v>6.1600000000000002E-2</v>
          </cell>
          <cell r="U21">
            <v>0.16239999999999999</v>
          </cell>
          <cell r="V21">
            <v>2.2000000000000001E-3</v>
          </cell>
          <cell r="W21">
            <v>1.2999999999999999E-3</v>
          </cell>
          <cell r="X21">
            <v>3.5000000000000001E-3</v>
          </cell>
          <cell r="Y21">
            <v>0.62068965517241381</v>
          </cell>
          <cell r="Z21">
            <v>0.37931034482758624</v>
          </cell>
          <cell r="AA21">
            <v>0.62857142857142856</v>
          </cell>
          <cell r="AB21">
            <v>0.37142857142857139</v>
          </cell>
          <cell r="AD21">
            <v>2027</v>
          </cell>
          <cell r="AE21">
            <v>1.4999999999999999E-2</v>
          </cell>
          <cell r="AF21">
            <v>1.4999999999999999E-2</v>
          </cell>
          <cell r="AG21">
            <v>1.4999999999999999E-2</v>
          </cell>
          <cell r="AH21">
            <v>3.2762500000000028E-2</v>
          </cell>
          <cell r="AI21">
            <v>3.2762500000000028E-2</v>
          </cell>
          <cell r="AJ21">
            <v>3.2762500000000028E-2</v>
          </cell>
        </row>
        <row r="22">
          <cell r="A22">
            <v>2028</v>
          </cell>
          <cell r="B22">
            <v>3.5799999999999998E-2</v>
          </cell>
          <cell r="C22">
            <v>3.5799999999999998E-2</v>
          </cell>
          <cell r="D22">
            <v>1.7500000000000002E-2</v>
          </cell>
          <cell r="E22">
            <v>1.3235235300013137E-3</v>
          </cell>
          <cell r="F22">
            <v>0.74458766887640404</v>
          </cell>
          <cell r="H22">
            <v>2028</v>
          </cell>
          <cell r="I22">
            <v>0</v>
          </cell>
          <cell r="J22">
            <v>0</v>
          </cell>
          <cell r="K22">
            <v>0</v>
          </cell>
          <cell r="L22">
            <v>0</v>
          </cell>
          <cell r="M22">
            <v>1.7500000000000071E-2</v>
          </cell>
          <cell r="N22">
            <v>1.7500000000000071E-2</v>
          </cell>
          <cell r="O22">
            <v>1.7500000000000071E-2</v>
          </cell>
          <cell r="P22">
            <v>1.7500000000000071E-2</v>
          </cell>
          <cell r="R22">
            <v>2028</v>
          </cell>
          <cell r="S22">
            <v>0.1008</v>
          </cell>
          <cell r="T22">
            <v>6.1600000000000002E-2</v>
          </cell>
          <cell r="U22">
            <v>0.16239999999999999</v>
          </cell>
          <cell r="V22">
            <v>2.2000000000000001E-3</v>
          </cell>
          <cell r="W22">
            <v>1.2999999999999999E-3</v>
          </cell>
          <cell r="X22">
            <v>3.5000000000000001E-3</v>
          </cell>
          <cell r="Y22">
            <v>0.62068965517241381</v>
          </cell>
          <cell r="Z22">
            <v>0.37931034482758624</v>
          </cell>
          <cell r="AA22">
            <v>0.62857142857142856</v>
          </cell>
          <cell r="AB22">
            <v>0.37142857142857139</v>
          </cell>
          <cell r="AD22">
            <v>2028</v>
          </cell>
          <cell r="AE22">
            <v>1.4999999999999999E-2</v>
          </cell>
          <cell r="AF22">
            <v>1.4999999999999999E-2</v>
          </cell>
          <cell r="AG22">
            <v>1.4999999999999999E-2</v>
          </cell>
          <cell r="AH22">
            <v>3.2762500000000028E-2</v>
          </cell>
          <cell r="AI22">
            <v>3.2762500000000028E-2</v>
          </cell>
          <cell r="AJ22">
            <v>3.2762500000000028E-2</v>
          </cell>
        </row>
        <row r="23">
          <cell r="A23">
            <v>2029</v>
          </cell>
          <cell r="B23">
            <v>3.5799999999999998E-2</v>
          </cell>
          <cell r="C23">
            <v>3.5799999999999998E-2</v>
          </cell>
          <cell r="D23">
            <v>1.7500000000000002E-2</v>
          </cell>
          <cell r="E23">
            <v>1.1013046968917362E-3</v>
          </cell>
          <cell r="F23">
            <v>0.73178149275322257</v>
          </cell>
          <cell r="H23">
            <v>2029</v>
          </cell>
          <cell r="I23">
            <v>0</v>
          </cell>
          <cell r="J23">
            <v>0</v>
          </cell>
          <cell r="K23">
            <v>0</v>
          </cell>
          <cell r="L23">
            <v>0</v>
          </cell>
          <cell r="M23">
            <v>1.7500000000000071E-2</v>
          </cell>
          <cell r="N23">
            <v>1.7500000000000071E-2</v>
          </cell>
          <cell r="O23">
            <v>1.7500000000000071E-2</v>
          </cell>
          <cell r="P23">
            <v>1.7500000000000071E-2</v>
          </cell>
          <cell r="R23">
            <v>2029</v>
          </cell>
          <cell r="S23">
            <v>0.1008</v>
          </cell>
          <cell r="T23">
            <v>6.1600000000000002E-2</v>
          </cell>
          <cell r="U23">
            <v>0.16239999999999999</v>
          </cell>
          <cell r="V23">
            <v>2.2000000000000001E-3</v>
          </cell>
          <cell r="W23">
            <v>1.2999999999999999E-3</v>
          </cell>
          <cell r="X23">
            <v>3.5000000000000001E-3</v>
          </cell>
          <cell r="Y23">
            <v>0.62068965517241381</v>
          </cell>
          <cell r="Z23">
            <v>0.37931034482758624</v>
          </cell>
          <cell r="AA23">
            <v>0.62857142857142856</v>
          </cell>
          <cell r="AB23">
            <v>0.37142857142857139</v>
          </cell>
          <cell r="AD23">
            <v>2029</v>
          </cell>
          <cell r="AE23">
            <v>1.4999999999999999E-2</v>
          </cell>
          <cell r="AF23">
            <v>1.4999999999999999E-2</v>
          </cell>
          <cell r="AG23">
            <v>1.4999999999999999E-2</v>
          </cell>
          <cell r="AH23">
            <v>3.2762500000000028E-2</v>
          </cell>
          <cell r="AI23">
            <v>3.2762500000000028E-2</v>
          </cell>
          <cell r="AJ23">
            <v>3.2762500000000028E-2</v>
          </cell>
        </row>
        <row r="24">
          <cell r="A24">
            <v>2030</v>
          </cell>
          <cell r="B24">
            <v>3.5799999999999998E-2</v>
          </cell>
          <cell r="C24">
            <v>3.5799999999999998E-2</v>
          </cell>
          <cell r="D24">
            <v>1.7500000000000002E-2</v>
          </cell>
          <cell r="E24">
            <v>1.0685776761323318E-3</v>
          </cell>
          <cell r="F24">
            <v>0.71919557027343739</v>
          </cell>
          <cell r="H24">
            <v>2030</v>
          </cell>
          <cell r="I24">
            <v>0</v>
          </cell>
          <cell r="J24">
            <v>0</v>
          </cell>
          <cell r="K24">
            <v>0</v>
          </cell>
          <cell r="L24">
            <v>0</v>
          </cell>
          <cell r="M24">
            <v>1.7500000000000071E-2</v>
          </cell>
          <cell r="N24">
            <v>1.7500000000000071E-2</v>
          </cell>
          <cell r="O24">
            <v>1.7500000000000071E-2</v>
          </cell>
          <cell r="P24">
            <v>1.7500000000000071E-2</v>
          </cell>
          <cell r="R24">
            <v>2030</v>
          </cell>
          <cell r="S24">
            <v>0.1008</v>
          </cell>
          <cell r="T24">
            <v>6.1600000000000002E-2</v>
          </cell>
          <cell r="U24">
            <v>0.16239999999999999</v>
          </cell>
          <cell r="V24">
            <v>2.2000000000000001E-3</v>
          </cell>
          <cell r="W24">
            <v>1.2999999999999999E-3</v>
          </cell>
          <cell r="X24">
            <v>3.5000000000000001E-3</v>
          </cell>
          <cell r="Y24">
            <v>0.62068965517241381</v>
          </cell>
          <cell r="Z24">
            <v>0.37931034482758624</v>
          </cell>
          <cell r="AA24">
            <v>0.62857142857142856</v>
          </cell>
          <cell r="AB24">
            <v>0.37142857142857139</v>
          </cell>
          <cell r="AD24">
            <v>2030</v>
          </cell>
          <cell r="AE24">
            <v>1.4999999999999999E-2</v>
          </cell>
          <cell r="AF24">
            <v>1.4999999999999999E-2</v>
          </cell>
          <cell r="AG24">
            <v>1.4999999999999999E-2</v>
          </cell>
          <cell r="AH24">
            <v>3.2762500000000028E-2</v>
          </cell>
          <cell r="AI24">
            <v>3.2762500000000028E-2</v>
          </cell>
          <cell r="AJ24">
            <v>3.2762500000000028E-2</v>
          </cell>
        </row>
        <row r="25">
          <cell r="A25">
            <v>2031</v>
          </cell>
          <cell r="B25">
            <v>3.5799999999999998E-2</v>
          </cell>
          <cell r="C25">
            <v>3.5799999999999998E-2</v>
          </cell>
          <cell r="D25">
            <v>1.7500000000000002E-2</v>
          </cell>
          <cell r="E25">
            <v>9.0119713940817192E-4</v>
          </cell>
          <cell r="F25">
            <v>0.70682611329084755</v>
          </cell>
          <cell r="H25">
            <v>2031</v>
          </cell>
          <cell r="I25">
            <v>0</v>
          </cell>
          <cell r="J25">
            <v>0</v>
          </cell>
          <cell r="K25">
            <v>0</v>
          </cell>
          <cell r="L25">
            <v>0</v>
          </cell>
          <cell r="M25">
            <v>1.7500000000000071E-2</v>
          </cell>
          <cell r="N25">
            <v>1.7500000000000071E-2</v>
          </cell>
          <cell r="O25">
            <v>1.7500000000000071E-2</v>
          </cell>
          <cell r="P25">
            <v>1.7500000000000071E-2</v>
          </cell>
          <cell r="R25">
            <v>2031</v>
          </cell>
          <cell r="S25">
            <v>0.1008</v>
          </cell>
          <cell r="T25">
            <v>6.1600000000000002E-2</v>
          </cell>
          <cell r="U25">
            <v>0.16239999999999999</v>
          </cell>
          <cell r="V25">
            <v>2.2000000000000001E-3</v>
          </cell>
          <cell r="W25">
            <v>1.2999999999999999E-3</v>
          </cell>
          <cell r="X25">
            <v>3.5000000000000001E-3</v>
          </cell>
          <cell r="Y25">
            <v>0.62068965517241381</v>
          </cell>
          <cell r="Z25">
            <v>0.37931034482758624</v>
          </cell>
          <cell r="AA25">
            <v>0.62857142857142856</v>
          </cell>
          <cell r="AB25">
            <v>0.37142857142857139</v>
          </cell>
          <cell r="AD25">
            <v>2031</v>
          </cell>
          <cell r="AE25">
            <v>1.4999999999999999E-2</v>
          </cell>
          <cell r="AF25">
            <v>1.4999999999999999E-2</v>
          </cell>
          <cell r="AG25">
            <v>1.4999999999999999E-2</v>
          </cell>
          <cell r="AH25">
            <v>3.2762500000000028E-2</v>
          </cell>
          <cell r="AI25">
            <v>3.2762500000000028E-2</v>
          </cell>
          <cell r="AJ25">
            <v>3.2762500000000028E-2</v>
          </cell>
        </row>
        <row r="26">
          <cell r="A26">
            <v>2032</v>
          </cell>
          <cell r="B26">
            <v>3.5799999999999998E-2</v>
          </cell>
          <cell r="C26">
            <v>3.5799999999999998E-2</v>
          </cell>
          <cell r="D26">
            <v>1.7500000000000002E-2</v>
          </cell>
          <cell r="E26">
            <v>4.3781667110653899E-4</v>
          </cell>
          <cell r="F26">
            <v>0.69466939881164369</v>
          </cell>
          <cell r="H26">
            <v>2032</v>
          </cell>
          <cell r="I26">
            <v>0</v>
          </cell>
          <cell r="J26">
            <v>0</v>
          </cell>
          <cell r="K26">
            <v>0</v>
          </cell>
          <cell r="L26">
            <v>0</v>
          </cell>
          <cell r="M26">
            <v>1.7500000000000071E-2</v>
          </cell>
          <cell r="N26">
            <v>1.7500000000000071E-2</v>
          </cell>
          <cell r="O26">
            <v>1.7500000000000071E-2</v>
          </cell>
          <cell r="P26">
            <v>1.7500000000000071E-2</v>
          </cell>
          <cell r="R26">
            <v>2032</v>
          </cell>
          <cell r="S26">
            <v>0.1008</v>
          </cell>
          <cell r="T26">
            <v>6.1600000000000002E-2</v>
          </cell>
          <cell r="U26">
            <v>0.16239999999999999</v>
          </cell>
          <cell r="V26">
            <v>2.2000000000000001E-3</v>
          </cell>
          <cell r="W26">
            <v>1.2999999999999999E-3</v>
          </cell>
          <cell r="X26">
            <v>3.5000000000000001E-3</v>
          </cell>
          <cell r="Y26">
            <v>0.62068965517241381</v>
          </cell>
          <cell r="Z26">
            <v>0.37931034482758624</v>
          </cell>
          <cell r="AA26">
            <v>0.62857142857142856</v>
          </cell>
          <cell r="AB26">
            <v>0.37142857142857139</v>
          </cell>
          <cell r="AD26">
            <v>2032</v>
          </cell>
          <cell r="AE26">
            <v>1.4999999999999999E-2</v>
          </cell>
          <cell r="AF26">
            <v>1.4999999999999999E-2</v>
          </cell>
          <cell r="AG26">
            <v>1.4999999999999999E-2</v>
          </cell>
          <cell r="AH26">
            <v>3.2762500000000028E-2</v>
          </cell>
          <cell r="AI26">
            <v>3.2762500000000028E-2</v>
          </cell>
          <cell r="AJ26">
            <v>3.2762500000000028E-2</v>
          </cell>
        </row>
        <row r="27">
          <cell r="A27">
            <v>2033</v>
          </cell>
          <cell r="B27">
            <v>3.5799999999999998E-2</v>
          </cell>
          <cell r="C27">
            <v>3.5799999999999998E-2</v>
          </cell>
          <cell r="D27">
            <v>1.7500000000000002E-2</v>
          </cell>
          <cell r="E27">
            <v>1.0693031187036794E-4</v>
          </cell>
          <cell r="F27">
            <v>0.68272176787385119</v>
          </cell>
          <cell r="H27">
            <v>2033</v>
          </cell>
          <cell r="I27">
            <v>0</v>
          </cell>
          <cell r="J27">
            <v>0</v>
          </cell>
          <cell r="K27">
            <v>0</v>
          </cell>
          <cell r="L27">
            <v>0</v>
          </cell>
          <cell r="M27">
            <v>1.7500000000000071E-2</v>
          </cell>
          <cell r="N27">
            <v>1.7500000000000071E-2</v>
          </cell>
          <cell r="O27">
            <v>1.7500000000000071E-2</v>
          </cell>
          <cell r="P27">
            <v>1.7500000000000071E-2</v>
          </cell>
          <cell r="R27">
            <v>2033</v>
          </cell>
          <cell r="S27">
            <v>0.1008</v>
          </cell>
          <cell r="T27">
            <v>6.1600000000000002E-2</v>
          </cell>
          <cell r="U27">
            <v>0.16239999999999999</v>
          </cell>
          <cell r="V27">
            <v>2.2000000000000001E-3</v>
          </cell>
          <cell r="W27">
            <v>1.2999999999999999E-3</v>
          </cell>
          <cell r="X27">
            <v>3.5000000000000001E-3</v>
          </cell>
          <cell r="Y27">
            <v>0.62068965517241381</v>
          </cell>
          <cell r="Z27">
            <v>0.37931034482758624</v>
          </cell>
          <cell r="AA27">
            <v>0.62857142857142856</v>
          </cell>
          <cell r="AB27">
            <v>0.37142857142857139</v>
          </cell>
          <cell r="AD27">
            <v>2033</v>
          </cell>
          <cell r="AE27">
            <v>1.4999999999999999E-2</v>
          </cell>
          <cell r="AF27">
            <v>1.4999999999999999E-2</v>
          </cell>
          <cell r="AG27">
            <v>1.4999999999999999E-2</v>
          </cell>
          <cell r="AH27">
            <v>3.2762500000000028E-2</v>
          </cell>
          <cell r="AI27">
            <v>3.2762500000000028E-2</v>
          </cell>
          <cell r="AJ27">
            <v>3.2762500000000028E-2</v>
          </cell>
        </row>
        <row r="28">
          <cell r="A28">
            <v>2034</v>
          </cell>
          <cell r="B28">
            <v>3.5799999999999998E-2</v>
          </cell>
          <cell r="C28">
            <v>3.5799999999999998E-2</v>
          </cell>
          <cell r="D28">
            <v>1.7500000000000002E-2</v>
          </cell>
          <cell r="E28">
            <v>4.8563464912865228E-4</v>
          </cell>
          <cell r="F28">
            <v>0.67097962444604531</v>
          </cell>
          <cell r="H28">
            <v>2034</v>
          </cell>
          <cell r="I28">
            <v>0</v>
          </cell>
          <cell r="J28">
            <v>0</v>
          </cell>
          <cell r="K28">
            <v>0</v>
          </cell>
          <cell r="L28">
            <v>0</v>
          </cell>
          <cell r="M28">
            <v>1.7500000000000071E-2</v>
          </cell>
          <cell r="N28">
            <v>1.7500000000000071E-2</v>
          </cell>
          <cell r="O28">
            <v>1.7500000000000071E-2</v>
          </cell>
          <cell r="P28">
            <v>1.7500000000000071E-2</v>
          </cell>
          <cell r="R28">
            <v>2034</v>
          </cell>
          <cell r="S28">
            <v>0.1008</v>
          </cell>
          <cell r="T28">
            <v>6.1600000000000002E-2</v>
          </cell>
          <cell r="U28">
            <v>0.16239999999999999</v>
          </cell>
          <cell r="V28">
            <v>2.2000000000000001E-3</v>
          </cell>
          <cell r="W28">
            <v>1.2999999999999999E-3</v>
          </cell>
          <cell r="X28">
            <v>3.5000000000000001E-3</v>
          </cell>
          <cell r="Y28">
            <v>0.62068965517241381</v>
          </cell>
          <cell r="Z28">
            <v>0.37931034482758624</v>
          </cell>
          <cell r="AA28">
            <v>0.62857142857142856</v>
          </cell>
          <cell r="AB28">
            <v>0.37142857142857139</v>
          </cell>
          <cell r="AD28">
            <v>2034</v>
          </cell>
          <cell r="AE28">
            <v>1.4999999999999999E-2</v>
          </cell>
          <cell r="AF28">
            <v>1.4999999999999999E-2</v>
          </cell>
          <cell r="AG28">
            <v>1.4999999999999999E-2</v>
          </cell>
          <cell r="AH28">
            <v>3.2762500000000028E-2</v>
          </cell>
          <cell r="AI28">
            <v>3.2762500000000028E-2</v>
          </cell>
          <cell r="AJ28">
            <v>3.2762500000000028E-2</v>
          </cell>
        </row>
        <row r="29">
          <cell r="A29">
            <v>2035</v>
          </cell>
          <cell r="B29">
            <v>3.5799999999999998E-2</v>
          </cell>
          <cell r="C29">
            <v>3.5799999999999998E-2</v>
          </cell>
          <cell r="D29">
            <v>1.7500000000000002E-2</v>
          </cell>
          <cell r="E29">
            <v>1.1552858994816617E-3</v>
          </cell>
          <cell r="F29">
            <v>0.65943943434500762</v>
          </cell>
          <cell r="H29">
            <v>2035</v>
          </cell>
          <cell r="I29">
            <v>0</v>
          </cell>
          <cell r="J29">
            <v>0</v>
          </cell>
          <cell r="K29">
            <v>0</v>
          </cell>
          <cell r="L29">
            <v>0</v>
          </cell>
          <cell r="M29">
            <v>1.7500000000000071E-2</v>
          </cell>
          <cell r="N29">
            <v>1.7500000000000071E-2</v>
          </cell>
          <cell r="O29">
            <v>1.7500000000000071E-2</v>
          </cell>
          <cell r="P29">
            <v>1.7500000000000071E-2</v>
          </cell>
          <cell r="R29">
            <v>2035</v>
          </cell>
          <cell r="S29">
            <v>0.1008</v>
          </cell>
          <cell r="T29">
            <v>6.1600000000000002E-2</v>
          </cell>
          <cell r="U29">
            <v>0.16239999999999999</v>
          </cell>
          <cell r="V29">
            <v>2.2000000000000001E-3</v>
          </cell>
          <cell r="W29">
            <v>1.2999999999999999E-3</v>
          </cell>
          <cell r="X29">
            <v>3.5000000000000001E-3</v>
          </cell>
          <cell r="Y29">
            <v>0.62068965517241381</v>
          </cell>
          <cell r="Z29">
            <v>0.37931034482758624</v>
          </cell>
          <cell r="AA29">
            <v>0.62857142857142856</v>
          </cell>
          <cell r="AB29">
            <v>0.37142857142857139</v>
          </cell>
          <cell r="AD29">
            <v>2035</v>
          </cell>
          <cell r="AE29">
            <v>1.4999999999999999E-2</v>
          </cell>
          <cell r="AF29">
            <v>1.4999999999999999E-2</v>
          </cell>
          <cell r="AG29">
            <v>1.4999999999999999E-2</v>
          </cell>
          <cell r="AH29">
            <v>3.2762500000000028E-2</v>
          </cell>
          <cell r="AI29">
            <v>3.2762500000000028E-2</v>
          </cell>
          <cell r="AJ29">
            <v>3.2762500000000028E-2</v>
          </cell>
        </row>
        <row r="30">
          <cell r="A30">
            <v>2036</v>
          </cell>
          <cell r="B30">
            <v>3.5799999999999998E-2</v>
          </cell>
          <cell r="C30">
            <v>3.5799999999999998E-2</v>
          </cell>
          <cell r="D30">
            <v>1.7500000000000002E-2</v>
          </cell>
          <cell r="E30">
            <v>1.986136522839077E-3</v>
          </cell>
          <cell r="F30">
            <v>0.64809772417199762</v>
          </cell>
          <cell r="H30">
            <v>2036</v>
          </cell>
          <cell r="I30">
            <v>0</v>
          </cell>
          <cell r="J30">
            <v>0</v>
          </cell>
          <cell r="K30">
            <v>0</v>
          </cell>
          <cell r="L30">
            <v>0</v>
          </cell>
          <cell r="M30">
            <v>1.7500000000000071E-2</v>
          </cell>
          <cell r="N30">
            <v>1.7500000000000071E-2</v>
          </cell>
          <cell r="O30">
            <v>1.7500000000000071E-2</v>
          </cell>
          <cell r="P30">
            <v>1.7500000000000071E-2</v>
          </cell>
          <cell r="R30">
            <v>2036</v>
          </cell>
          <cell r="S30">
            <v>0.1008</v>
          </cell>
          <cell r="T30">
            <v>6.1600000000000002E-2</v>
          </cell>
          <cell r="U30">
            <v>0.16239999999999999</v>
          </cell>
          <cell r="V30">
            <v>2.2000000000000001E-3</v>
          </cell>
          <cell r="W30">
            <v>1.2999999999999999E-3</v>
          </cell>
          <cell r="X30">
            <v>3.5000000000000001E-3</v>
          </cell>
          <cell r="Y30">
            <v>0.62068965517241381</v>
          </cell>
          <cell r="Z30">
            <v>0.37931034482758624</v>
          </cell>
          <cell r="AA30">
            <v>0.62857142857142856</v>
          </cell>
          <cell r="AB30">
            <v>0.37142857142857139</v>
          </cell>
          <cell r="AD30">
            <v>2036</v>
          </cell>
          <cell r="AE30">
            <v>1.4999999999999999E-2</v>
          </cell>
          <cell r="AF30">
            <v>1.4999999999999999E-2</v>
          </cell>
          <cell r="AG30">
            <v>1.4999999999999999E-2</v>
          </cell>
          <cell r="AH30">
            <v>3.2762500000000028E-2</v>
          </cell>
          <cell r="AI30">
            <v>3.2762500000000028E-2</v>
          </cell>
          <cell r="AJ30">
            <v>3.2762500000000028E-2</v>
          </cell>
        </row>
        <row r="31">
          <cell r="A31">
            <v>2037</v>
          </cell>
          <cell r="B31">
            <v>3.5799999999999998E-2</v>
          </cell>
          <cell r="C31">
            <v>3.5799999999999998E-2</v>
          </cell>
          <cell r="D31">
            <v>1.7500000000000002E-2</v>
          </cell>
          <cell r="E31">
            <v>2.3801925094888432E-3</v>
          </cell>
          <cell r="F31">
            <v>0.6369510802673195</v>
          </cell>
          <cell r="H31">
            <v>2037</v>
          </cell>
          <cell r="I31">
            <v>0</v>
          </cell>
          <cell r="J31">
            <v>0</v>
          </cell>
          <cell r="K31">
            <v>0</v>
          </cell>
          <cell r="L31">
            <v>0</v>
          </cell>
          <cell r="M31">
            <v>1.7500000000000071E-2</v>
          </cell>
          <cell r="N31">
            <v>1.7500000000000071E-2</v>
          </cell>
          <cell r="O31">
            <v>1.7500000000000071E-2</v>
          </cell>
          <cell r="P31">
            <v>1.7500000000000071E-2</v>
          </cell>
          <cell r="R31">
            <v>2037</v>
          </cell>
          <cell r="S31">
            <v>0.1008</v>
          </cell>
          <cell r="T31">
            <v>6.1600000000000002E-2</v>
          </cell>
          <cell r="U31">
            <v>0.16239999999999999</v>
          </cell>
          <cell r="V31">
            <v>2.2000000000000001E-3</v>
          </cell>
          <cell r="W31">
            <v>1.2999999999999999E-3</v>
          </cell>
          <cell r="X31">
            <v>3.5000000000000001E-3</v>
          </cell>
          <cell r="Y31">
            <v>0.62068965517241381</v>
          </cell>
          <cell r="Z31">
            <v>0.37931034482758624</v>
          </cell>
          <cell r="AA31">
            <v>0.62857142857142856</v>
          </cell>
          <cell r="AB31">
            <v>0.37142857142857139</v>
          </cell>
          <cell r="AD31">
            <v>2037</v>
          </cell>
          <cell r="AE31">
            <v>1.4999999999999999E-2</v>
          </cell>
          <cell r="AF31">
            <v>1.4999999999999999E-2</v>
          </cell>
          <cell r="AG31">
            <v>1.4999999999999999E-2</v>
          </cell>
          <cell r="AH31">
            <v>3.2762500000000028E-2</v>
          </cell>
          <cell r="AI31">
            <v>3.2762500000000028E-2</v>
          </cell>
          <cell r="AJ31">
            <v>3.2762500000000028E-2</v>
          </cell>
        </row>
        <row r="32">
          <cell r="A32">
            <v>2038</v>
          </cell>
          <cell r="B32">
            <v>3.5799999999999998E-2</v>
          </cell>
          <cell r="C32">
            <v>3.5799999999999998E-2</v>
          </cell>
          <cell r="D32">
            <v>1.7500000000000002E-2</v>
          </cell>
          <cell r="E32">
            <v>3.0199597817988089E-3</v>
          </cell>
          <cell r="F32">
            <v>0.62599614768286926</v>
          </cell>
          <cell r="H32">
            <v>2038</v>
          </cell>
          <cell r="I32">
            <v>0</v>
          </cell>
          <cell r="J32">
            <v>0</v>
          </cell>
          <cell r="K32">
            <v>0</v>
          </cell>
          <cell r="L32">
            <v>0</v>
          </cell>
          <cell r="M32">
            <v>1.7500000000000071E-2</v>
          </cell>
          <cell r="N32">
            <v>1.7500000000000071E-2</v>
          </cell>
          <cell r="O32">
            <v>1.7500000000000071E-2</v>
          </cell>
          <cell r="P32">
            <v>1.7500000000000071E-2</v>
          </cell>
          <cell r="R32">
            <v>2038</v>
          </cell>
          <cell r="S32">
            <v>0.1008</v>
          </cell>
          <cell r="T32">
            <v>6.1600000000000002E-2</v>
          </cell>
          <cell r="U32">
            <v>0.16239999999999999</v>
          </cell>
          <cell r="V32">
            <v>2.2000000000000001E-3</v>
          </cell>
          <cell r="W32">
            <v>1.2999999999999999E-3</v>
          </cell>
          <cell r="X32">
            <v>3.5000000000000001E-3</v>
          </cell>
          <cell r="Y32">
            <v>0.62068965517241381</v>
          </cell>
          <cell r="Z32">
            <v>0.37931034482758624</v>
          </cell>
          <cell r="AA32">
            <v>0.62857142857142856</v>
          </cell>
          <cell r="AB32">
            <v>0.37142857142857139</v>
          </cell>
          <cell r="AD32">
            <v>2038</v>
          </cell>
          <cell r="AE32">
            <v>1.4999999999999999E-2</v>
          </cell>
          <cell r="AF32">
            <v>1.4999999999999999E-2</v>
          </cell>
          <cell r="AG32">
            <v>1.4999999999999999E-2</v>
          </cell>
          <cell r="AH32">
            <v>3.2762500000000028E-2</v>
          </cell>
          <cell r="AI32">
            <v>3.2762500000000028E-2</v>
          </cell>
          <cell r="AJ32">
            <v>3.2762500000000028E-2</v>
          </cell>
        </row>
        <row r="33">
          <cell r="A33">
            <v>2039</v>
          </cell>
          <cell r="B33">
            <v>3.5799999999999998E-2</v>
          </cell>
          <cell r="C33">
            <v>3.5799999999999998E-2</v>
          </cell>
          <cell r="D33">
            <v>1.7500000000000002E-2</v>
          </cell>
          <cell r="E33">
            <v>2.8430559864687233E-3</v>
          </cell>
          <cell r="F33">
            <v>0.61522962917235302</v>
          </cell>
          <cell r="H33">
            <v>2039</v>
          </cell>
          <cell r="I33">
            <v>0</v>
          </cell>
          <cell r="J33">
            <v>0</v>
          </cell>
          <cell r="K33">
            <v>0</v>
          </cell>
          <cell r="L33">
            <v>0</v>
          </cell>
          <cell r="M33">
            <v>1.7500000000000071E-2</v>
          </cell>
          <cell r="N33">
            <v>1.7500000000000071E-2</v>
          </cell>
          <cell r="O33">
            <v>1.7500000000000071E-2</v>
          </cell>
          <cell r="P33">
            <v>1.7500000000000071E-2</v>
          </cell>
          <cell r="R33">
            <v>2039</v>
          </cell>
          <cell r="S33">
            <v>0.1008</v>
          </cell>
          <cell r="T33">
            <v>6.1600000000000002E-2</v>
          </cell>
          <cell r="U33">
            <v>0.16239999999999999</v>
          </cell>
          <cell r="V33">
            <v>2.2000000000000001E-3</v>
          </cell>
          <cell r="W33">
            <v>1.2999999999999999E-3</v>
          </cell>
          <cell r="X33">
            <v>3.5000000000000001E-3</v>
          </cell>
          <cell r="Y33">
            <v>0.62068965517241381</v>
          </cell>
          <cell r="Z33">
            <v>0.37931034482758624</v>
          </cell>
          <cell r="AA33">
            <v>0.62857142857142856</v>
          </cell>
          <cell r="AB33">
            <v>0.37142857142857139</v>
          </cell>
          <cell r="AD33">
            <v>2039</v>
          </cell>
          <cell r="AE33">
            <v>1.4999999999999999E-2</v>
          </cell>
          <cell r="AF33">
            <v>1.4999999999999999E-2</v>
          </cell>
          <cell r="AG33">
            <v>1.4999999999999999E-2</v>
          </cell>
          <cell r="AH33">
            <v>3.2762500000000028E-2</v>
          </cell>
          <cell r="AI33">
            <v>3.2762500000000028E-2</v>
          </cell>
          <cell r="AJ33">
            <v>3.2762500000000028E-2</v>
          </cell>
        </row>
        <row r="34">
          <cell r="A34">
            <v>2040</v>
          </cell>
          <cell r="B34">
            <v>3.5799999999999998E-2</v>
          </cell>
          <cell r="C34">
            <v>3.5799999999999998E-2</v>
          </cell>
          <cell r="D34">
            <v>1.7500000000000002E-2</v>
          </cell>
          <cell r="E34">
            <v>2.3953634483715458E-3</v>
          </cell>
          <cell r="F34">
            <v>0.60464828419887273</v>
          </cell>
          <cell r="H34">
            <v>2040</v>
          </cell>
          <cell r="I34">
            <v>0</v>
          </cell>
          <cell r="J34">
            <v>0</v>
          </cell>
          <cell r="K34">
            <v>0</v>
          </cell>
          <cell r="L34">
            <v>0</v>
          </cell>
          <cell r="M34">
            <v>1.7500000000000071E-2</v>
          </cell>
          <cell r="N34">
            <v>1.7500000000000071E-2</v>
          </cell>
          <cell r="O34">
            <v>1.7500000000000071E-2</v>
          </cell>
          <cell r="P34">
            <v>1.7500000000000071E-2</v>
          </cell>
          <cell r="R34">
            <v>2040</v>
          </cell>
          <cell r="S34">
            <v>0.1008</v>
          </cell>
          <cell r="T34">
            <v>6.1600000000000002E-2</v>
          </cell>
          <cell r="U34">
            <v>0.16239999999999999</v>
          </cell>
          <cell r="V34">
            <v>2.2000000000000001E-3</v>
          </cell>
          <cell r="W34">
            <v>1.2999999999999999E-3</v>
          </cell>
          <cell r="X34">
            <v>3.5000000000000001E-3</v>
          </cell>
          <cell r="Y34">
            <v>0.62068965517241381</v>
          </cell>
          <cell r="Z34">
            <v>0.37931034482758624</v>
          </cell>
          <cell r="AA34">
            <v>0.62857142857142856</v>
          </cell>
          <cell r="AB34">
            <v>0.37142857142857139</v>
          </cell>
          <cell r="AD34">
            <v>2040</v>
          </cell>
          <cell r="AE34">
            <v>1.4999999999999999E-2</v>
          </cell>
          <cell r="AF34">
            <v>1.4999999999999999E-2</v>
          </cell>
          <cell r="AG34">
            <v>1.4999999999999999E-2</v>
          </cell>
          <cell r="AH34">
            <v>3.2762500000000028E-2</v>
          </cell>
          <cell r="AI34">
            <v>3.2762500000000028E-2</v>
          </cell>
          <cell r="AJ34">
            <v>3.2762500000000028E-2</v>
          </cell>
        </row>
        <row r="35">
          <cell r="A35">
            <v>2041</v>
          </cell>
          <cell r="B35">
            <v>3.5799999999999998E-2</v>
          </cell>
          <cell r="C35">
            <v>3.5799999999999998E-2</v>
          </cell>
          <cell r="D35">
            <v>1.7500000000000002E-2</v>
          </cell>
          <cell r="E35">
            <v>1.8544600536498645E-3</v>
          </cell>
          <cell r="F35">
            <v>0.59424892795958006</v>
          </cell>
          <cell r="H35">
            <v>2041</v>
          </cell>
          <cell r="I35">
            <v>0</v>
          </cell>
          <cell r="J35">
            <v>0</v>
          </cell>
          <cell r="K35">
            <v>0</v>
          </cell>
          <cell r="L35">
            <v>0</v>
          </cell>
          <cell r="M35">
            <v>1.7500000000000071E-2</v>
          </cell>
          <cell r="N35">
            <v>1.7500000000000071E-2</v>
          </cell>
          <cell r="O35">
            <v>1.7500000000000071E-2</v>
          </cell>
          <cell r="P35">
            <v>1.7500000000000071E-2</v>
          </cell>
          <cell r="R35">
            <v>2041</v>
          </cell>
          <cell r="S35">
            <v>0.1008</v>
          </cell>
          <cell r="T35">
            <v>6.1600000000000002E-2</v>
          </cell>
          <cell r="U35">
            <v>0.16239999999999999</v>
          </cell>
          <cell r="V35">
            <v>2.2000000000000001E-3</v>
          </cell>
          <cell r="W35">
            <v>1.2999999999999999E-3</v>
          </cell>
          <cell r="X35">
            <v>3.5000000000000001E-3</v>
          </cell>
          <cell r="Y35">
            <v>0.62068965517241381</v>
          </cell>
          <cell r="Z35">
            <v>0.37931034482758624</v>
          </cell>
          <cell r="AA35">
            <v>0.62857142857142856</v>
          </cell>
          <cell r="AB35">
            <v>0.37142857142857139</v>
          </cell>
          <cell r="AD35">
            <v>2041</v>
          </cell>
          <cell r="AE35">
            <v>1.4999999999999999E-2</v>
          </cell>
          <cell r="AF35">
            <v>1.4999999999999999E-2</v>
          </cell>
          <cell r="AG35">
            <v>1.4999999999999999E-2</v>
          </cell>
          <cell r="AH35">
            <v>3.2762500000000028E-2</v>
          </cell>
          <cell r="AI35">
            <v>3.2762500000000028E-2</v>
          </cell>
          <cell r="AJ35">
            <v>3.2762500000000028E-2</v>
          </cell>
        </row>
        <row r="36">
          <cell r="A36">
            <v>2042</v>
          </cell>
          <cell r="B36">
            <v>3.5799999999999998E-2</v>
          </cell>
          <cell r="C36">
            <v>3.5799999999999998E-2</v>
          </cell>
          <cell r="D36">
            <v>1.7500000000000002E-2</v>
          </cell>
          <cell r="E36">
            <v>1.241095890462951E-3</v>
          </cell>
          <cell r="F36">
            <v>0.58402843042710573</v>
          </cell>
          <cell r="H36">
            <v>2042</v>
          </cell>
          <cell r="I36">
            <v>0</v>
          </cell>
          <cell r="J36">
            <v>0</v>
          </cell>
          <cell r="K36">
            <v>0</v>
          </cell>
          <cell r="L36">
            <v>0</v>
          </cell>
          <cell r="M36">
            <v>1.7500000000000071E-2</v>
          </cell>
          <cell r="N36">
            <v>1.7500000000000071E-2</v>
          </cell>
          <cell r="O36">
            <v>1.7500000000000071E-2</v>
          </cell>
          <cell r="P36">
            <v>1.7500000000000071E-2</v>
          </cell>
          <cell r="R36">
            <v>2042</v>
          </cell>
          <cell r="S36">
            <v>0.1008</v>
          </cell>
          <cell r="T36">
            <v>6.1600000000000002E-2</v>
          </cell>
          <cell r="U36">
            <v>0.16239999999999999</v>
          </cell>
          <cell r="V36">
            <v>2.2000000000000001E-3</v>
          </cell>
          <cell r="W36">
            <v>1.2999999999999999E-3</v>
          </cell>
          <cell r="X36">
            <v>3.5000000000000001E-3</v>
          </cell>
          <cell r="Y36">
            <v>0.62068965517241381</v>
          </cell>
          <cell r="Z36">
            <v>0.37931034482758624</v>
          </cell>
          <cell r="AA36">
            <v>0.62857142857142856</v>
          </cell>
          <cell r="AB36">
            <v>0.37142857142857139</v>
          </cell>
          <cell r="AD36">
            <v>2042</v>
          </cell>
          <cell r="AE36">
            <v>1.4999999999999999E-2</v>
          </cell>
          <cell r="AF36">
            <v>1.4999999999999999E-2</v>
          </cell>
          <cell r="AG36">
            <v>1.4999999999999999E-2</v>
          </cell>
          <cell r="AH36">
            <v>3.2762500000000028E-2</v>
          </cell>
          <cell r="AI36">
            <v>3.2762500000000028E-2</v>
          </cell>
          <cell r="AJ36">
            <v>3.2762500000000028E-2</v>
          </cell>
        </row>
        <row r="37">
          <cell r="A37">
            <v>2043</v>
          </cell>
          <cell r="B37">
            <v>3.5799999999999998E-2</v>
          </cell>
          <cell r="C37">
            <v>3.5799999999999998E-2</v>
          </cell>
          <cell r="D37">
            <v>1.7500000000000002E-2</v>
          </cell>
          <cell r="E37">
            <v>9.7421973450106947E-4</v>
          </cell>
          <cell r="F37">
            <v>0.57398371540747484</v>
          </cell>
          <cell r="H37">
            <v>2043</v>
          </cell>
          <cell r="I37">
            <v>0</v>
          </cell>
          <cell r="J37">
            <v>0</v>
          </cell>
          <cell r="K37">
            <v>0</v>
          </cell>
          <cell r="L37">
            <v>0</v>
          </cell>
          <cell r="M37">
            <v>1.7500000000000071E-2</v>
          </cell>
          <cell r="N37">
            <v>1.7500000000000071E-2</v>
          </cell>
          <cell r="O37">
            <v>1.7500000000000071E-2</v>
          </cell>
          <cell r="P37">
            <v>1.7500000000000071E-2</v>
          </cell>
          <cell r="R37">
            <v>2043</v>
          </cell>
          <cell r="S37">
            <v>0.1008</v>
          </cell>
          <cell r="T37">
            <v>6.1600000000000002E-2</v>
          </cell>
          <cell r="U37">
            <v>0.16239999999999999</v>
          </cell>
          <cell r="V37">
            <v>2.2000000000000001E-3</v>
          </cell>
          <cell r="W37">
            <v>1.2999999999999999E-3</v>
          </cell>
          <cell r="X37">
            <v>3.5000000000000001E-3</v>
          </cell>
          <cell r="Y37">
            <v>0.62068965517241381</v>
          </cell>
          <cell r="Z37">
            <v>0.37931034482758624</v>
          </cell>
          <cell r="AA37">
            <v>0.62857142857142856</v>
          </cell>
          <cell r="AB37">
            <v>0.37142857142857139</v>
          </cell>
          <cell r="AD37">
            <v>2043</v>
          </cell>
          <cell r="AE37">
            <v>1.4999999999999999E-2</v>
          </cell>
          <cell r="AF37">
            <v>1.4999999999999999E-2</v>
          </cell>
          <cell r="AG37">
            <v>1.4999999999999999E-2</v>
          </cell>
          <cell r="AH37">
            <v>3.2762500000000028E-2</v>
          </cell>
          <cell r="AI37">
            <v>3.2762500000000028E-2</v>
          </cell>
          <cell r="AJ37">
            <v>3.2762500000000028E-2</v>
          </cell>
        </row>
        <row r="38">
          <cell r="A38">
            <v>2044</v>
          </cell>
          <cell r="B38">
            <v>3.5799999999999998E-2</v>
          </cell>
          <cell r="C38">
            <v>3.5799999999999998E-2</v>
          </cell>
          <cell r="D38">
            <v>1.7500000000000002E-2</v>
          </cell>
          <cell r="E38">
            <v>1.3309661700025011E-3</v>
          </cell>
          <cell r="F38">
            <v>0.56411175961422588</v>
          </cell>
          <cell r="H38">
            <v>2044</v>
          </cell>
          <cell r="I38">
            <v>0</v>
          </cell>
          <cell r="J38">
            <v>0</v>
          </cell>
          <cell r="K38">
            <v>0</v>
          </cell>
          <cell r="L38">
            <v>0</v>
          </cell>
          <cell r="M38">
            <v>1.7500000000000071E-2</v>
          </cell>
          <cell r="N38">
            <v>1.7500000000000071E-2</v>
          </cell>
          <cell r="O38">
            <v>1.7500000000000071E-2</v>
          </cell>
          <cell r="P38">
            <v>1.7500000000000071E-2</v>
          </cell>
          <cell r="R38">
            <v>2044</v>
          </cell>
          <cell r="S38">
            <v>0.1008</v>
          </cell>
          <cell r="T38">
            <v>6.1600000000000002E-2</v>
          </cell>
          <cell r="U38">
            <v>0.16239999999999999</v>
          </cell>
          <cell r="V38">
            <v>2.2000000000000001E-3</v>
          </cell>
          <cell r="W38">
            <v>1.2999999999999999E-3</v>
          </cell>
          <cell r="X38">
            <v>3.5000000000000001E-3</v>
          </cell>
          <cell r="Y38">
            <v>0.62068965517241381</v>
          </cell>
          <cell r="Z38">
            <v>0.37931034482758624</v>
          </cell>
          <cell r="AA38">
            <v>0.62857142857142856</v>
          </cell>
          <cell r="AB38">
            <v>0.37142857142857139</v>
          </cell>
          <cell r="AD38">
            <v>2044</v>
          </cell>
          <cell r="AE38">
            <v>1.4999999999999999E-2</v>
          </cell>
          <cell r="AF38">
            <v>1.4999999999999999E-2</v>
          </cell>
          <cell r="AG38">
            <v>1.4999999999999999E-2</v>
          </cell>
          <cell r="AH38">
            <v>3.2762500000000028E-2</v>
          </cell>
          <cell r="AI38">
            <v>3.2762500000000028E-2</v>
          </cell>
          <cell r="AJ38">
            <v>3.2762500000000028E-2</v>
          </cell>
        </row>
        <row r="39">
          <cell r="A39">
            <v>2045</v>
          </cell>
          <cell r="B39">
            <v>3.5799999999999998E-2</v>
          </cell>
          <cell r="C39">
            <v>3.5799999999999998E-2</v>
          </cell>
          <cell r="D39">
            <v>1.7500000000000002E-2</v>
          </cell>
          <cell r="E39">
            <v>1.1435966484136806E-3</v>
          </cell>
          <cell r="F39">
            <v>0.55440959175845295</v>
          </cell>
          <cell r="H39">
            <v>2045</v>
          </cell>
          <cell r="I39">
            <v>0</v>
          </cell>
          <cell r="J39">
            <v>0</v>
          </cell>
          <cell r="K39">
            <v>0</v>
          </cell>
          <cell r="L39">
            <v>0</v>
          </cell>
          <cell r="M39">
            <v>1.7500000000000071E-2</v>
          </cell>
          <cell r="N39">
            <v>1.7500000000000071E-2</v>
          </cell>
          <cell r="O39">
            <v>1.7500000000000071E-2</v>
          </cell>
          <cell r="P39">
            <v>1.7500000000000071E-2</v>
          </cell>
          <cell r="R39">
            <v>2045</v>
          </cell>
          <cell r="S39">
            <v>0.1008</v>
          </cell>
          <cell r="T39">
            <v>6.1600000000000002E-2</v>
          </cell>
          <cell r="U39">
            <v>0.16239999999999999</v>
          </cell>
          <cell r="V39">
            <v>2.2000000000000001E-3</v>
          </cell>
          <cell r="W39">
            <v>1.2999999999999999E-3</v>
          </cell>
          <cell r="X39">
            <v>3.5000000000000001E-3</v>
          </cell>
          <cell r="Y39">
            <v>0.62068965517241381</v>
          </cell>
          <cell r="Z39">
            <v>0.37931034482758624</v>
          </cell>
          <cell r="AA39">
            <v>0.62857142857142856</v>
          </cell>
          <cell r="AB39">
            <v>0.37142857142857139</v>
          </cell>
          <cell r="AD39">
            <v>2045</v>
          </cell>
          <cell r="AE39">
            <v>1.4999999999999999E-2</v>
          </cell>
          <cell r="AF39">
            <v>1.4999999999999999E-2</v>
          </cell>
          <cell r="AG39">
            <v>1.4999999999999999E-2</v>
          </cell>
          <cell r="AH39">
            <v>3.2762500000000028E-2</v>
          </cell>
          <cell r="AI39">
            <v>3.2762500000000028E-2</v>
          </cell>
          <cell r="AJ39">
            <v>3.2762500000000028E-2</v>
          </cell>
        </row>
        <row r="40">
          <cell r="A40">
            <v>2046</v>
          </cell>
          <cell r="B40">
            <v>3.5799999999999998E-2</v>
          </cell>
          <cell r="C40">
            <v>3.5799999999999998E-2</v>
          </cell>
          <cell r="D40">
            <v>1.7500000000000002E-2</v>
          </cell>
          <cell r="E40">
            <v>1.3675091132094863E-3</v>
          </cell>
          <cell r="F40">
            <v>0.54487429165449919</v>
          </cell>
          <cell r="H40">
            <v>2046</v>
          </cell>
          <cell r="I40">
            <v>0</v>
          </cell>
          <cell r="J40">
            <v>0</v>
          </cell>
          <cell r="K40">
            <v>0</v>
          </cell>
          <cell r="L40">
            <v>0</v>
          </cell>
          <cell r="M40">
            <v>1.7500000000000071E-2</v>
          </cell>
          <cell r="N40">
            <v>1.7500000000000071E-2</v>
          </cell>
          <cell r="O40">
            <v>1.7500000000000071E-2</v>
          </cell>
          <cell r="P40">
            <v>1.7500000000000071E-2</v>
          </cell>
          <cell r="R40">
            <v>2046</v>
          </cell>
          <cell r="S40">
            <v>0.1008</v>
          </cell>
          <cell r="T40">
            <v>6.1600000000000002E-2</v>
          </cell>
          <cell r="U40">
            <v>0.16239999999999999</v>
          </cell>
          <cell r="V40">
            <v>2.2000000000000001E-3</v>
          </cell>
          <cell r="W40">
            <v>1.2999999999999999E-3</v>
          </cell>
          <cell r="X40">
            <v>3.5000000000000001E-3</v>
          </cell>
          <cell r="Y40">
            <v>0.62068965517241381</v>
          </cell>
          <cell r="Z40">
            <v>0.37931034482758624</v>
          </cell>
          <cell r="AA40">
            <v>0.62857142857142856</v>
          </cell>
          <cell r="AB40">
            <v>0.37142857142857139</v>
          </cell>
          <cell r="AD40">
            <v>2046</v>
          </cell>
          <cell r="AE40">
            <v>1.4999999999999999E-2</v>
          </cell>
          <cell r="AF40">
            <v>1.4999999999999999E-2</v>
          </cell>
          <cell r="AG40">
            <v>1.4999999999999999E-2</v>
          </cell>
          <cell r="AH40">
            <v>3.2762500000000028E-2</v>
          </cell>
          <cell r="AI40">
            <v>3.2762500000000028E-2</v>
          </cell>
          <cell r="AJ40">
            <v>3.2762500000000028E-2</v>
          </cell>
        </row>
        <row r="41">
          <cell r="A41">
            <v>2047</v>
          </cell>
          <cell r="B41">
            <v>3.5799999999999998E-2</v>
          </cell>
          <cell r="C41">
            <v>3.5799999999999998E-2</v>
          </cell>
          <cell r="D41">
            <v>1.7500000000000002E-2</v>
          </cell>
          <cell r="E41">
            <v>1.7295894635527276E-3</v>
          </cell>
          <cell r="F41">
            <v>0.53550298934103113</v>
          </cell>
          <cell r="H41">
            <v>2047</v>
          </cell>
          <cell r="I41">
            <v>0</v>
          </cell>
          <cell r="J41">
            <v>0</v>
          </cell>
          <cell r="K41">
            <v>0</v>
          </cell>
          <cell r="L41">
            <v>0</v>
          </cell>
          <cell r="M41">
            <v>1.7500000000000071E-2</v>
          </cell>
          <cell r="N41">
            <v>1.7500000000000071E-2</v>
          </cell>
          <cell r="O41">
            <v>1.7500000000000071E-2</v>
          </cell>
          <cell r="P41">
            <v>1.7500000000000071E-2</v>
          </cell>
          <cell r="R41">
            <v>2047</v>
          </cell>
          <cell r="S41">
            <v>0.1008</v>
          </cell>
          <cell r="T41">
            <v>6.1600000000000002E-2</v>
          </cell>
          <cell r="U41">
            <v>0.16239999999999999</v>
          </cell>
          <cell r="V41">
            <v>2.2000000000000001E-3</v>
          </cell>
          <cell r="W41">
            <v>1.2999999999999999E-3</v>
          </cell>
          <cell r="X41">
            <v>3.5000000000000001E-3</v>
          </cell>
          <cell r="Y41">
            <v>0.62068965517241381</v>
          </cell>
          <cell r="Z41">
            <v>0.37931034482758624</v>
          </cell>
          <cell r="AA41">
            <v>0.62857142857142856</v>
          </cell>
          <cell r="AB41">
            <v>0.37142857142857139</v>
          </cell>
          <cell r="AD41">
            <v>2047</v>
          </cell>
          <cell r="AE41">
            <v>1.4999999999999999E-2</v>
          </cell>
          <cell r="AF41">
            <v>1.4999999999999999E-2</v>
          </cell>
          <cell r="AG41">
            <v>1.4999999999999999E-2</v>
          </cell>
          <cell r="AH41">
            <v>3.2762500000000028E-2</v>
          </cell>
          <cell r="AI41">
            <v>3.2762500000000028E-2</v>
          </cell>
          <cell r="AJ41">
            <v>3.2762500000000028E-2</v>
          </cell>
        </row>
        <row r="42">
          <cell r="A42">
            <v>2048</v>
          </cell>
          <cell r="B42">
            <v>3.5799999999999998E-2</v>
          </cell>
          <cell r="C42">
            <v>3.5799999999999998E-2</v>
          </cell>
          <cell r="D42">
            <v>1.7500000000000002E-2</v>
          </cell>
          <cell r="E42">
            <v>2.2218486583627239E-3</v>
          </cell>
          <cell r="F42">
            <v>0.52629286421722954</v>
          </cell>
          <cell r="H42">
            <v>2048</v>
          </cell>
          <cell r="I42">
            <v>0</v>
          </cell>
          <cell r="J42">
            <v>0</v>
          </cell>
          <cell r="K42">
            <v>0</v>
          </cell>
          <cell r="L42">
            <v>0</v>
          </cell>
          <cell r="M42">
            <v>1.7500000000000071E-2</v>
          </cell>
          <cell r="N42">
            <v>1.7500000000000071E-2</v>
          </cell>
          <cell r="O42">
            <v>1.7500000000000071E-2</v>
          </cell>
          <cell r="P42">
            <v>1.7500000000000071E-2</v>
          </cell>
          <cell r="R42">
            <v>2048</v>
          </cell>
          <cell r="S42">
            <v>0.1008</v>
          </cell>
          <cell r="T42">
            <v>6.1600000000000002E-2</v>
          </cell>
          <cell r="U42">
            <v>0.16239999999999999</v>
          </cell>
          <cell r="V42">
            <v>2.2000000000000001E-3</v>
          </cell>
          <cell r="W42">
            <v>1.2999999999999999E-3</v>
          </cell>
          <cell r="X42">
            <v>3.5000000000000001E-3</v>
          </cell>
          <cell r="Y42">
            <v>0.62068965517241381</v>
          </cell>
          <cell r="Z42">
            <v>0.37931034482758624</v>
          </cell>
          <cell r="AA42">
            <v>0.62857142857142856</v>
          </cell>
          <cell r="AB42">
            <v>0.37142857142857139</v>
          </cell>
          <cell r="AD42">
            <v>2048</v>
          </cell>
          <cell r="AE42">
            <v>1.4999999999999999E-2</v>
          </cell>
          <cell r="AF42">
            <v>1.4999999999999999E-2</v>
          </cell>
          <cell r="AG42">
            <v>1.4999999999999999E-2</v>
          </cell>
          <cell r="AH42">
            <v>3.2762500000000028E-2</v>
          </cell>
          <cell r="AI42">
            <v>3.2762500000000028E-2</v>
          </cell>
          <cell r="AJ42">
            <v>3.2762500000000028E-2</v>
          </cell>
        </row>
        <row r="43">
          <cell r="A43">
            <v>2049</v>
          </cell>
          <cell r="B43">
            <v>3.5799999999999998E-2</v>
          </cell>
          <cell r="C43">
            <v>3.5799999999999998E-2</v>
          </cell>
          <cell r="D43">
            <v>1.7500000000000002E-2</v>
          </cell>
          <cell r="E43">
            <v>2.3702887037448939E-3</v>
          </cell>
          <cell r="F43">
            <v>0.51724114419383738</v>
          </cell>
          <cell r="H43">
            <v>2049</v>
          </cell>
          <cell r="I43">
            <v>0</v>
          </cell>
          <cell r="J43">
            <v>0</v>
          </cell>
          <cell r="K43">
            <v>0</v>
          </cell>
          <cell r="L43">
            <v>0</v>
          </cell>
          <cell r="M43">
            <v>1.7500000000000071E-2</v>
          </cell>
          <cell r="N43">
            <v>1.7500000000000071E-2</v>
          </cell>
          <cell r="O43">
            <v>1.7500000000000071E-2</v>
          </cell>
          <cell r="P43">
            <v>1.7500000000000071E-2</v>
          </cell>
          <cell r="R43">
            <v>2049</v>
          </cell>
          <cell r="S43">
            <v>0.1008</v>
          </cell>
          <cell r="T43">
            <v>6.1600000000000002E-2</v>
          </cell>
          <cell r="U43">
            <v>0.16239999999999999</v>
          </cell>
          <cell r="V43">
            <v>2.2000000000000001E-3</v>
          </cell>
          <cell r="W43">
            <v>1.2999999999999999E-3</v>
          </cell>
          <cell r="X43">
            <v>3.5000000000000001E-3</v>
          </cell>
          <cell r="Y43">
            <v>0.62068965517241381</v>
          </cell>
          <cell r="Z43">
            <v>0.37931034482758624</v>
          </cell>
          <cell r="AA43">
            <v>0.62857142857142856</v>
          </cell>
          <cell r="AB43">
            <v>0.37142857142857139</v>
          </cell>
          <cell r="AD43">
            <v>2049</v>
          </cell>
          <cell r="AE43">
            <v>1.4999999999999999E-2</v>
          </cell>
          <cell r="AF43">
            <v>1.4999999999999999E-2</v>
          </cell>
          <cell r="AG43">
            <v>1.4999999999999999E-2</v>
          </cell>
          <cell r="AH43">
            <v>3.2762500000000028E-2</v>
          </cell>
          <cell r="AI43">
            <v>3.2762500000000028E-2</v>
          </cell>
          <cell r="AJ43">
            <v>3.2762500000000028E-2</v>
          </cell>
        </row>
        <row r="44">
          <cell r="A44">
            <v>2050</v>
          </cell>
          <cell r="B44">
            <v>3.5799999999999998E-2</v>
          </cell>
          <cell r="C44">
            <v>3.5799999999999998E-2</v>
          </cell>
          <cell r="D44">
            <v>1.7500000000000002E-2</v>
          </cell>
          <cell r="E44">
            <v>1.8672041505800596E-3</v>
          </cell>
          <cell r="F44">
            <v>0.50834510485880824</v>
          </cell>
          <cell r="H44">
            <v>2050</v>
          </cell>
          <cell r="I44">
            <v>0</v>
          </cell>
          <cell r="J44">
            <v>0</v>
          </cell>
          <cell r="K44">
            <v>0</v>
          </cell>
          <cell r="L44">
            <v>0</v>
          </cell>
          <cell r="M44">
            <v>1.7500000000000071E-2</v>
          </cell>
          <cell r="N44">
            <v>1.7500000000000071E-2</v>
          </cell>
          <cell r="O44">
            <v>1.7500000000000071E-2</v>
          </cell>
          <cell r="P44">
            <v>1.7500000000000071E-2</v>
          </cell>
          <cell r="R44">
            <v>2050</v>
          </cell>
          <cell r="S44">
            <v>0.1008</v>
          </cell>
          <cell r="T44">
            <v>6.1600000000000002E-2</v>
          </cell>
          <cell r="U44">
            <v>0.16239999999999999</v>
          </cell>
          <cell r="V44">
            <v>2.2000000000000001E-3</v>
          </cell>
          <cell r="W44">
            <v>1.2999999999999999E-3</v>
          </cell>
          <cell r="X44">
            <v>3.5000000000000001E-3</v>
          </cell>
          <cell r="Y44">
            <v>0.62068965517241381</v>
          </cell>
          <cell r="Z44">
            <v>0.37931034482758624</v>
          </cell>
          <cell r="AA44">
            <v>0.62857142857142856</v>
          </cell>
          <cell r="AB44">
            <v>0.37142857142857139</v>
          </cell>
          <cell r="AD44">
            <v>2050</v>
          </cell>
          <cell r="AE44">
            <v>1.4999999999999999E-2</v>
          </cell>
          <cell r="AF44">
            <v>1.4999999999999999E-2</v>
          </cell>
          <cell r="AG44">
            <v>1.4999999999999999E-2</v>
          </cell>
          <cell r="AH44">
            <v>3.2762500000000028E-2</v>
          </cell>
          <cell r="AI44">
            <v>3.2762500000000028E-2</v>
          </cell>
          <cell r="AJ44">
            <v>3.2762500000000028E-2</v>
          </cell>
        </row>
        <row r="45">
          <cell r="A45">
            <v>2051</v>
          </cell>
          <cell r="B45">
            <v>3.5799999999999998E-2</v>
          </cell>
          <cell r="C45">
            <v>3.5799999999999998E-2</v>
          </cell>
          <cell r="D45">
            <v>1.7500000000000002E-2</v>
          </cell>
          <cell r="E45">
            <v>1.6378228176430198E-3</v>
          </cell>
          <cell r="F45">
            <v>0.49960206865730539</v>
          </cell>
          <cell r="H45">
            <v>2051</v>
          </cell>
          <cell r="I45">
            <v>0</v>
          </cell>
          <cell r="J45">
            <v>0</v>
          </cell>
          <cell r="K45">
            <v>0</v>
          </cell>
          <cell r="L45">
            <v>0</v>
          </cell>
          <cell r="M45">
            <v>1.7500000000000071E-2</v>
          </cell>
          <cell r="N45">
            <v>1.7500000000000071E-2</v>
          </cell>
          <cell r="O45">
            <v>1.7500000000000071E-2</v>
          </cell>
          <cell r="P45">
            <v>1.7500000000000071E-2</v>
          </cell>
          <cell r="R45">
            <v>2051</v>
          </cell>
          <cell r="S45">
            <v>0.1008</v>
          </cell>
          <cell r="T45">
            <v>6.1600000000000002E-2</v>
          </cell>
          <cell r="U45">
            <v>0.16239999999999999</v>
          </cell>
          <cell r="V45">
            <v>2.2000000000000001E-3</v>
          </cell>
          <cell r="W45">
            <v>1.2999999999999999E-3</v>
          </cell>
          <cell r="X45">
            <v>3.5000000000000001E-3</v>
          </cell>
          <cell r="Y45">
            <v>0.62068965517241381</v>
          </cell>
          <cell r="Z45">
            <v>0.37931034482758624</v>
          </cell>
          <cell r="AA45">
            <v>0.62857142857142856</v>
          </cell>
          <cell r="AB45">
            <v>0.37142857142857139</v>
          </cell>
          <cell r="AD45">
            <v>2051</v>
          </cell>
          <cell r="AE45">
            <v>1.4999999999999999E-2</v>
          </cell>
          <cell r="AF45">
            <v>1.4999999999999999E-2</v>
          </cell>
          <cell r="AG45">
            <v>1.4999999999999999E-2</v>
          </cell>
          <cell r="AH45">
            <v>3.2762500000000028E-2</v>
          </cell>
          <cell r="AI45">
            <v>3.2762500000000028E-2</v>
          </cell>
          <cell r="AJ45">
            <v>3.2762500000000028E-2</v>
          </cell>
        </row>
        <row r="46">
          <cell r="A46">
            <v>2052</v>
          </cell>
          <cell r="B46">
            <v>3.5799999999999998E-2</v>
          </cell>
          <cell r="C46">
            <v>3.5799999999999998E-2</v>
          </cell>
          <cell r="D46">
            <v>1.7500000000000002E-2</v>
          </cell>
          <cell r="E46">
            <v>1.6099040511641238E-3</v>
          </cell>
          <cell r="F46">
            <v>0.49100940408580379</v>
          </cell>
          <cell r="H46">
            <v>2052</v>
          </cell>
          <cell r="I46">
            <v>0</v>
          </cell>
          <cell r="J46">
            <v>0</v>
          </cell>
          <cell r="K46">
            <v>0</v>
          </cell>
          <cell r="L46">
            <v>0</v>
          </cell>
          <cell r="M46">
            <v>1.7500000000000071E-2</v>
          </cell>
          <cell r="N46">
            <v>1.7500000000000071E-2</v>
          </cell>
          <cell r="O46">
            <v>1.7500000000000071E-2</v>
          </cell>
          <cell r="P46">
            <v>1.7500000000000071E-2</v>
          </cell>
          <cell r="R46">
            <v>2052</v>
          </cell>
          <cell r="S46">
            <v>0.1008</v>
          </cell>
          <cell r="T46">
            <v>6.1600000000000002E-2</v>
          </cell>
          <cell r="U46">
            <v>0.16239999999999999</v>
          </cell>
          <cell r="V46">
            <v>2.2000000000000001E-3</v>
          </cell>
          <cell r="W46">
            <v>1.2999999999999999E-3</v>
          </cell>
          <cell r="X46">
            <v>3.5000000000000001E-3</v>
          </cell>
          <cell r="Y46">
            <v>0.62068965517241381</v>
          </cell>
          <cell r="Z46">
            <v>0.37931034482758624</v>
          </cell>
          <cell r="AA46">
            <v>0.62857142857142856</v>
          </cell>
          <cell r="AB46">
            <v>0.37142857142857139</v>
          </cell>
          <cell r="AD46">
            <v>2052</v>
          </cell>
          <cell r="AE46">
            <v>1.4999999999999999E-2</v>
          </cell>
          <cell r="AF46">
            <v>1.4999999999999999E-2</v>
          </cell>
          <cell r="AG46">
            <v>1.4999999999999999E-2</v>
          </cell>
          <cell r="AH46">
            <v>3.2762500000000028E-2</v>
          </cell>
          <cell r="AI46">
            <v>3.2762500000000028E-2</v>
          </cell>
          <cell r="AJ46">
            <v>3.2762500000000028E-2</v>
          </cell>
        </row>
        <row r="47">
          <cell r="A47">
            <v>2053</v>
          </cell>
          <cell r="B47">
            <v>3.5799999999999998E-2</v>
          </cell>
          <cell r="C47">
            <v>3.5799999999999998E-2</v>
          </cell>
          <cell r="D47">
            <v>1.7500000000000002E-2</v>
          </cell>
          <cell r="E47">
            <v>1.8018036631901602E-3</v>
          </cell>
          <cell r="F47">
            <v>0.4825645249000528</v>
          </cell>
          <cell r="H47">
            <v>2053</v>
          </cell>
          <cell r="I47">
            <v>0</v>
          </cell>
          <cell r="J47">
            <v>0</v>
          </cell>
          <cell r="K47">
            <v>0</v>
          </cell>
          <cell r="L47">
            <v>0</v>
          </cell>
          <cell r="M47">
            <v>1.7500000000000071E-2</v>
          </cell>
          <cell r="N47">
            <v>1.7500000000000071E-2</v>
          </cell>
          <cell r="O47">
            <v>1.7500000000000071E-2</v>
          </cell>
          <cell r="P47">
            <v>1.7500000000000071E-2</v>
          </cell>
          <cell r="R47">
            <v>2053</v>
          </cell>
          <cell r="S47">
            <v>0.1008</v>
          </cell>
          <cell r="T47">
            <v>6.1600000000000002E-2</v>
          </cell>
          <cell r="U47">
            <v>0.16239999999999999</v>
          </cell>
          <cell r="V47">
            <v>2.2000000000000001E-3</v>
          </cell>
          <cell r="W47">
            <v>1.2999999999999999E-3</v>
          </cell>
          <cell r="X47">
            <v>3.5000000000000001E-3</v>
          </cell>
          <cell r="Y47">
            <v>0.62068965517241381</v>
          </cell>
          <cell r="Z47">
            <v>0.37931034482758624</v>
          </cell>
          <cell r="AA47">
            <v>0.62857142857142856</v>
          </cell>
          <cell r="AB47">
            <v>0.37142857142857139</v>
          </cell>
          <cell r="AD47">
            <v>2053</v>
          </cell>
          <cell r="AE47">
            <v>1.4999999999999999E-2</v>
          </cell>
          <cell r="AF47">
            <v>1.4999999999999999E-2</v>
          </cell>
          <cell r="AG47">
            <v>1.4999999999999999E-2</v>
          </cell>
          <cell r="AH47">
            <v>3.2762500000000028E-2</v>
          </cell>
          <cell r="AI47">
            <v>3.2762500000000028E-2</v>
          </cell>
          <cell r="AJ47">
            <v>3.2762500000000028E-2</v>
          </cell>
        </row>
        <row r="48">
          <cell r="A48">
            <v>2054</v>
          </cell>
          <cell r="B48">
            <v>3.5799999999999998E-2</v>
          </cell>
          <cell r="C48">
            <v>3.5799999999999998E-2</v>
          </cell>
          <cell r="D48">
            <v>1.7500000000000002E-2</v>
          </cell>
          <cell r="E48">
            <v>1.8207614317697907E-3</v>
          </cell>
          <cell r="F48">
            <v>0.47426488933666122</v>
          </cell>
          <cell r="H48">
            <v>2054</v>
          </cell>
          <cell r="I48">
            <v>0</v>
          </cell>
          <cell r="J48">
            <v>0</v>
          </cell>
          <cell r="K48">
            <v>0</v>
          </cell>
          <cell r="L48">
            <v>0</v>
          </cell>
          <cell r="M48">
            <v>1.7500000000000071E-2</v>
          </cell>
          <cell r="N48">
            <v>1.7500000000000071E-2</v>
          </cell>
          <cell r="O48">
            <v>1.7500000000000071E-2</v>
          </cell>
          <cell r="P48">
            <v>1.7500000000000071E-2</v>
          </cell>
          <cell r="R48">
            <v>2054</v>
          </cell>
          <cell r="S48">
            <v>0.1008</v>
          </cell>
          <cell r="T48">
            <v>6.1600000000000002E-2</v>
          </cell>
          <cell r="U48">
            <v>0.16239999999999999</v>
          </cell>
          <cell r="V48">
            <v>2.2000000000000001E-3</v>
          </cell>
          <cell r="W48">
            <v>1.2999999999999999E-3</v>
          </cell>
          <cell r="X48">
            <v>3.5000000000000001E-3</v>
          </cell>
          <cell r="Y48">
            <v>0.62068965517241381</v>
          </cell>
          <cell r="Z48">
            <v>0.37931034482758624</v>
          </cell>
          <cell r="AA48">
            <v>0.62857142857142856</v>
          </cell>
          <cell r="AB48">
            <v>0.37142857142857139</v>
          </cell>
          <cell r="AD48">
            <v>2054</v>
          </cell>
          <cell r="AE48">
            <v>1.4999999999999999E-2</v>
          </cell>
          <cell r="AF48">
            <v>1.4999999999999999E-2</v>
          </cell>
          <cell r="AG48">
            <v>1.4999999999999999E-2</v>
          </cell>
          <cell r="AH48">
            <v>3.2762500000000028E-2</v>
          </cell>
          <cell r="AI48">
            <v>3.2762500000000028E-2</v>
          </cell>
          <cell r="AJ48">
            <v>3.2762500000000028E-2</v>
          </cell>
        </row>
        <row r="49">
          <cell r="A49">
            <v>2055</v>
          </cell>
          <cell r="B49">
            <v>3.5799999999999998E-2</v>
          </cell>
          <cell r="C49">
            <v>3.5799999999999998E-2</v>
          </cell>
          <cell r="D49">
            <v>1.7500000000000002E-2</v>
          </cell>
          <cell r="E49">
            <v>1.8267264785669646E-3</v>
          </cell>
          <cell r="F49">
            <v>0.46610799934806996</v>
          </cell>
          <cell r="H49">
            <v>2055</v>
          </cell>
          <cell r="I49">
            <v>0</v>
          </cell>
          <cell r="J49">
            <v>0</v>
          </cell>
          <cell r="K49">
            <v>0</v>
          </cell>
          <cell r="L49">
            <v>0</v>
          </cell>
          <cell r="M49">
            <v>1.7500000000000071E-2</v>
          </cell>
          <cell r="N49">
            <v>1.7500000000000071E-2</v>
          </cell>
          <cell r="O49">
            <v>1.7500000000000071E-2</v>
          </cell>
          <cell r="P49">
            <v>1.7500000000000071E-2</v>
          </cell>
          <cell r="R49">
            <v>2055</v>
          </cell>
          <cell r="S49">
            <v>0.1008</v>
          </cell>
          <cell r="T49">
            <v>6.1600000000000002E-2</v>
          </cell>
          <cell r="U49">
            <v>0.16239999999999999</v>
          </cell>
          <cell r="V49">
            <v>2.2000000000000001E-3</v>
          </cell>
          <cell r="W49">
            <v>1.2999999999999999E-3</v>
          </cell>
          <cell r="X49">
            <v>3.5000000000000001E-3</v>
          </cell>
          <cell r="Y49">
            <v>0.62068965517241381</v>
          </cell>
          <cell r="Z49">
            <v>0.37931034482758624</v>
          </cell>
          <cell r="AA49">
            <v>0.62857142857142856</v>
          </cell>
          <cell r="AB49">
            <v>0.37142857142857139</v>
          </cell>
          <cell r="AD49">
            <v>2055</v>
          </cell>
          <cell r="AE49">
            <v>1.4999999999999999E-2</v>
          </cell>
          <cell r="AF49">
            <v>1.4999999999999999E-2</v>
          </cell>
          <cell r="AG49">
            <v>1.4999999999999999E-2</v>
          </cell>
          <cell r="AH49">
            <v>3.2762500000000028E-2</v>
          </cell>
          <cell r="AI49">
            <v>3.2762500000000028E-2</v>
          </cell>
          <cell r="AJ49">
            <v>3.2762500000000028E-2</v>
          </cell>
        </row>
        <row r="50">
          <cell r="A50">
            <v>2056</v>
          </cell>
          <cell r="B50">
            <v>3.5799999999999998E-2</v>
          </cell>
          <cell r="C50">
            <v>3.5799999999999998E-2</v>
          </cell>
          <cell r="D50">
            <v>1.7500000000000002E-2</v>
          </cell>
          <cell r="E50">
            <v>1.6794474273846838E-3</v>
          </cell>
          <cell r="F50">
            <v>0.45809139985068298</v>
          </cell>
          <cell r="H50">
            <v>2056</v>
          </cell>
          <cell r="I50">
            <v>0</v>
          </cell>
          <cell r="J50">
            <v>0</v>
          </cell>
          <cell r="K50">
            <v>0</v>
          </cell>
          <cell r="L50">
            <v>0</v>
          </cell>
          <cell r="M50">
            <v>1.7500000000000071E-2</v>
          </cell>
          <cell r="N50">
            <v>1.7500000000000071E-2</v>
          </cell>
          <cell r="O50">
            <v>1.7500000000000071E-2</v>
          </cell>
          <cell r="P50">
            <v>1.7500000000000071E-2</v>
          </cell>
          <cell r="R50">
            <v>2056</v>
          </cell>
          <cell r="S50">
            <v>0.1008</v>
          </cell>
          <cell r="T50">
            <v>6.1600000000000002E-2</v>
          </cell>
          <cell r="U50">
            <v>0.16239999999999999</v>
          </cell>
          <cell r="V50">
            <v>2.2000000000000001E-3</v>
          </cell>
          <cell r="W50">
            <v>1.2999999999999999E-3</v>
          </cell>
          <cell r="X50">
            <v>3.5000000000000001E-3</v>
          </cell>
          <cell r="Y50">
            <v>0.62068965517241381</v>
          </cell>
          <cell r="Z50">
            <v>0.37931034482758624</v>
          </cell>
          <cell r="AA50">
            <v>0.62857142857142856</v>
          </cell>
          <cell r="AB50">
            <v>0.37142857142857139</v>
          </cell>
          <cell r="AD50">
            <v>2056</v>
          </cell>
          <cell r="AE50">
            <v>1.4999999999999999E-2</v>
          </cell>
          <cell r="AF50">
            <v>1.4999999999999999E-2</v>
          </cell>
          <cell r="AG50">
            <v>1.4999999999999999E-2</v>
          </cell>
          <cell r="AH50">
            <v>3.2762500000000028E-2</v>
          </cell>
          <cell r="AI50">
            <v>3.2762500000000028E-2</v>
          </cell>
          <cell r="AJ50">
            <v>3.2762500000000028E-2</v>
          </cell>
        </row>
        <row r="51">
          <cell r="A51">
            <v>2057</v>
          </cell>
          <cell r="B51">
            <v>3.5799999999999998E-2</v>
          </cell>
          <cell r="C51">
            <v>3.5799999999999998E-2</v>
          </cell>
          <cell r="D51">
            <v>1.7500000000000002E-2</v>
          </cell>
          <cell r="E51">
            <v>1.6823032935102677E-3</v>
          </cell>
          <cell r="F51">
            <v>0.45021267798592918</v>
          </cell>
          <cell r="H51">
            <v>2057</v>
          </cell>
          <cell r="I51">
            <v>0</v>
          </cell>
          <cell r="J51">
            <v>0</v>
          </cell>
          <cell r="K51">
            <v>0</v>
          </cell>
          <cell r="L51">
            <v>0</v>
          </cell>
          <cell r="M51">
            <v>1.7500000000000071E-2</v>
          </cell>
          <cell r="N51">
            <v>1.7500000000000071E-2</v>
          </cell>
          <cell r="O51">
            <v>1.7500000000000071E-2</v>
          </cell>
          <cell r="P51">
            <v>1.7500000000000071E-2</v>
          </cell>
          <cell r="R51">
            <v>2057</v>
          </cell>
          <cell r="S51">
            <v>0.1008</v>
          </cell>
          <cell r="T51">
            <v>6.1600000000000002E-2</v>
          </cell>
          <cell r="U51">
            <v>0.16239999999999999</v>
          </cell>
          <cell r="V51">
            <v>2.2000000000000001E-3</v>
          </cell>
          <cell r="W51">
            <v>1.2999999999999999E-3</v>
          </cell>
          <cell r="X51">
            <v>3.5000000000000001E-3</v>
          </cell>
          <cell r="Y51">
            <v>0.62068965517241381</v>
          </cell>
          <cell r="Z51">
            <v>0.37931034482758624</v>
          </cell>
          <cell r="AA51">
            <v>0.62857142857142856</v>
          </cell>
          <cell r="AB51">
            <v>0.37142857142857139</v>
          </cell>
          <cell r="AD51">
            <v>2057</v>
          </cell>
          <cell r="AE51">
            <v>1.4999999999999999E-2</v>
          </cell>
          <cell r="AF51">
            <v>1.4999999999999999E-2</v>
          </cell>
          <cell r="AG51">
            <v>1.4999999999999999E-2</v>
          </cell>
          <cell r="AH51">
            <v>3.2762500000000028E-2</v>
          </cell>
          <cell r="AI51">
            <v>3.2762500000000028E-2</v>
          </cell>
          <cell r="AJ51">
            <v>3.2762500000000028E-2</v>
          </cell>
        </row>
        <row r="52">
          <cell r="A52">
            <v>2058</v>
          </cell>
          <cell r="B52">
            <v>3.5799999999999998E-2</v>
          </cell>
          <cell r="C52">
            <v>3.5799999999999998E-2</v>
          </cell>
          <cell r="D52">
            <v>1.7500000000000002E-2</v>
          </cell>
          <cell r="E52">
            <v>1.9577872156839593E-3</v>
          </cell>
          <cell r="F52">
            <v>0.44246946239403356</v>
          </cell>
          <cell r="H52">
            <v>2058</v>
          </cell>
          <cell r="I52">
            <v>0</v>
          </cell>
          <cell r="J52">
            <v>0</v>
          </cell>
          <cell r="K52">
            <v>0</v>
          </cell>
          <cell r="L52">
            <v>0</v>
          </cell>
          <cell r="M52">
            <v>1.7500000000000071E-2</v>
          </cell>
          <cell r="N52">
            <v>1.7500000000000071E-2</v>
          </cell>
          <cell r="O52">
            <v>1.7500000000000071E-2</v>
          </cell>
          <cell r="P52">
            <v>1.7500000000000071E-2</v>
          </cell>
          <cell r="R52">
            <v>2058</v>
          </cell>
          <cell r="S52">
            <v>0.1008</v>
          </cell>
          <cell r="T52">
            <v>6.1600000000000002E-2</v>
          </cell>
          <cell r="U52">
            <v>0.16239999999999999</v>
          </cell>
          <cell r="V52">
            <v>2.2000000000000001E-3</v>
          </cell>
          <cell r="W52">
            <v>1.2999999999999999E-3</v>
          </cell>
          <cell r="X52">
            <v>3.5000000000000001E-3</v>
          </cell>
          <cell r="Y52">
            <v>0.62068965517241381</v>
          </cell>
          <cell r="Z52">
            <v>0.37931034482758624</v>
          </cell>
          <cell r="AA52">
            <v>0.62857142857142856</v>
          </cell>
          <cell r="AB52">
            <v>0.37142857142857139</v>
          </cell>
          <cell r="AD52">
            <v>2058</v>
          </cell>
          <cell r="AE52">
            <v>1.4999999999999999E-2</v>
          </cell>
          <cell r="AF52">
            <v>1.4999999999999999E-2</v>
          </cell>
          <cell r="AG52">
            <v>1.4999999999999999E-2</v>
          </cell>
          <cell r="AH52">
            <v>3.2762500000000028E-2</v>
          </cell>
          <cell r="AI52">
            <v>3.2762500000000028E-2</v>
          </cell>
          <cell r="AJ52">
            <v>3.2762500000000028E-2</v>
          </cell>
        </row>
        <row r="53">
          <cell r="A53">
            <v>2059</v>
          </cell>
          <cell r="B53">
            <v>3.5799999999999998E-2</v>
          </cell>
          <cell r="C53">
            <v>3.5799999999999998E-2</v>
          </cell>
          <cell r="D53">
            <v>1.7500000000000002E-2</v>
          </cell>
          <cell r="E53">
            <v>1.998647765827144E-3</v>
          </cell>
          <cell r="F53">
            <v>0.43485942250027865</v>
          </cell>
          <cell r="H53">
            <v>2059</v>
          </cell>
          <cell r="I53">
            <v>0</v>
          </cell>
          <cell r="J53">
            <v>0</v>
          </cell>
          <cell r="K53">
            <v>0</v>
          </cell>
          <cell r="L53">
            <v>0</v>
          </cell>
          <cell r="M53">
            <v>1.7500000000000071E-2</v>
          </cell>
          <cell r="N53">
            <v>1.7500000000000071E-2</v>
          </cell>
          <cell r="O53">
            <v>1.7500000000000071E-2</v>
          </cell>
          <cell r="P53">
            <v>1.7500000000000071E-2</v>
          </cell>
          <cell r="R53">
            <v>2059</v>
          </cell>
          <cell r="S53">
            <v>0.1008</v>
          </cell>
          <cell r="T53">
            <v>6.1600000000000002E-2</v>
          </cell>
          <cell r="U53">
            <v>0.16239999999999999</v>
          </cell>
          <cell r="V53">
            <v>2.2000000000000001E-3</v>
          </cell>
          <cell r="W53">
            <v>1.2999999999999999E-3</v>
          </cell>
          <cell r="X53">
            <v>3.5000000000000001E-3</v>
          </cell>
          <cell r="Y53">
            <v>0.62068965517241381</v>
          </cell>
          <cell r="Z53">
            <v>0.37931034482758624</v>
          </cell>
          <cell r="AA53">
            <v>0.62857142857142856</v>
          </cell>
          <cell r="AB53">
            <v>0.37142857142857139</v>
          </cell>
          <cell r="AD53">
            <v>2059</v>
          </cell>
          <cell r="AE53">
            <v>1.4999999999999999E-2</v>
          </cell>
          <cell r="AF53">
            <v>1.4999999999999999E-2</v>
          </cell>
          <cell r="AG53">
            <v>1.4999999999999999E-2</v>
          </cell>
          <cell r="AH53">
            <v>3.2762500000000028E-2</v>
          </cell>
          <cell r="AI53">
            <v>3.2762500000000028E-2</v>
          </cell>
          <cell r="AJ53">
            <v>3.2762500000000028E-2</v>
          </cell>
        </row>
        <row r="54">
          <cell r="A54">
            <v>2060</v>
          </cell>
          <cell r="B54">
            <v>3.5799999999999998E-2</v>
          </cell>
          <cell r="C54">
            <v>3.5799999999999998E-2</v>
          </cell>
          <cell r="D54">
            <v>1.7500000000000002E-2</v>
          </cell>
          <cell r="E54">
            <v>1.8121405293443082E-3</v>
          </cell>
          <cell r="F54">
            <v>0.42738026781354166</v>
          </cell>
          <cell r="H54">
            <v>2060</v>
          </cell>
          <cell r="I54">
            <v>0</v>
          </cell>
          <cell r="J54">
            <v>0</v>
          </cell>
          <cell r="K54">
            <v>0</v>
          </cell>
          <cell r="L54">
            <v>0</v>
          </cell>
          <cell r="M54">
            <v>1.7500000000000071E-2</v>
          </cell>
          <cell r="N54">
            <v>1.7500000000000071E-2</v>
          </cell>
          <cell r="O54">
            <v>1.7500000000000071E-2</v>
          </cell>
          <cell r="P54">
            <v>1.7500000000000071E-2</v>
          </cell>
          <cell r="R54">
            <v>2060</v>
          </cell>
          <cell r="S54">
            <v>0.1008</v>
          </cell>
          <cell r="T54">
            <v>6.1600000000000002E-2</v>
          </cell>
          <cell r="U54">
            <v>0.16239999999999999</v>
          </cell>
          <cell r="V54">
            <v>2.2000000000000001E-3</v>
          </cell>
          <cell r="W54">
            <v>1.2999999999999999E-3</v>
          </cell>
          <cell r="X54">
            <v>3.5000000000000001E-3</v>
          </cell>
          <cell r="Y54">
            <v>0.62068965517241381</v>
          </cell>
          <cell r="Z54">
            <v>0.37931034482758624</v>
          </cell>
          <cell r="AA54">
            <v>0.62857142857142856</v>
          </cell>
          <cell r="AB54">
            <v>0.37142857142857139</v>
          </cell>
          <cell r="AD54">
            <v>2060</v>
          </cell>
          <cell r="AE54">
            <v>1.4999999999999999E-2</v>
          </cell>
          <cell r="AF54">
            <v>1.4999999999999999E-2</v>
          </cell>
          <cell r="AG54">
            <v>1.4999999999999999E-2</v>
          </cell>
          <cell r="AH54">
            <v>3.2762500000000028E-2</v>
          </cell>
          <cell r="AI54">
            <v>3.2762500000000028E-2</v>
          </cell>
          <cell r="AJ54">
            <v>3.2762500000000028E-2</v>
          </cell>
        </row>
      </sheetData>
      <sheetData sheetId="2">
        <row r="3">
          <cell r="B3" t="str">
            <v>Cotis hors CET</v>
          </cell>
          <cell r="C3" t="str">
            <v>dont tranche B</v>
          </cell>
          <cell r="D3" t="str">
            <v>dont tranche C</v>
          </cell>
          <cell r="E3" t="str">
            <v>CET</v>
          </cell>
          <cell r="F3" t="str">
            <v>UNEDIC</v>
          </cell>
          <cell r="G3" t="str">
            <v>Etat (FSV)</v>
          </cell>
          <cell r="H3" t="str">
            <v>Rachats étude supérieure</v>
          </cell>
          <cell r="I3" t="str">
            <v>Majorations et pénalités de retard</v>
          </cell>
          <cell r="J3" t="str">
            <v>Autres pdts techniques</v>
          </cell>
          <cell r="K3" t="str">
            <v>Reprises sur provisions</v>
          </cell>
          <cell r="L3" t="str">
            <v>Transferts de charges techniques</v>
          </cell>
          <cell r="M3" t="str">
            <v>Autres charges techniques</v>
          </cell>
          <cell r="N3" t="str">
            <v>Dotations aux provisions</v>
          </cell>
          <cell r="O3" t="str">
            <v>Allocations totales</v>
          </cell>
          <cell r="P3" t="str">
            <v>dont Allocations de droits directs</v>
          </cell>
          <cell r="Q3" t="str">
            <v>dont Allocations de droits dérivés</v>
          </cell>
          <cell r="R3" t="str">
            <v>Agff</v>
          </cell>
          <cell r="S3" t="str">
            <v>CMD</v>
          </cell>
          <cell r="T3" t="str">
            <v>Prélèvements gestion</v>
          </cell>
          <cell r="U3" t="str">
            <v>Prélèvements action sociale</v>
          </cell>
          <cell r="V3" t="str">
            <v>Solde technique</v>
          </cell>
          <cell r="W3" t="str">
            <v>Solidarité A36</v>
          </cell>
          <cell r="X3" t="str">
            <v>Contribution d'équilibre Agff</v>
          </cell>
          <cell r="AA3" t="str">
            <v>Produits financiers nets (hors 2,9%)</v>
          </cell>
          <cell r="AB3" t="str">
            <v>Prélèvements sur PF (2,9%)</v>
          </cell>
          <cell r="AC3" t="str">
            <v>Réserve placée</v>
          </cell>
        </row>
        <row r="4">
          <cell r="A4">
            <v>2008</v>
          </cell>
          <cell r="B4">
            <v>15798.627184000001</v>
          </cell>
          <cell r="C4">
            <v>14635.69281</v>
          </cell>
          <cell r="D4">
            <v>1162.9343739999999</v>
          </cell>
          <cell r="E4">
            <v>673.08142899999996</v>
          </cell>
          <cell r="F4">
            <v>737.16267699999992</v>
          </cell>
          <cell r="G4">
            <v>26.970717</v>
          </cell>
          <cell r="H4">
            <v>0.17607400000000001</v>
          </cell>
          <cell r="I4">
            <v>19.534054000000001</v>
          </cell>
          <cell r="J4">
            <v>105.452831</v>
          </cell>
          <cell r="K4">
            <v>391.21961199999998</v>
          </cell>
          <cell r="L4">
            <v>8.7932539999999992</v>
          </cell>
          <cell r="M4">
            <v>92.520224999999996</v>
          </cell>
          <cell r="N4">
            <v>401.00996900000001</v>
          </cell>
          <cell r="O4">
            <v>20463.261243000001</v>
          </cell>
          <cell r="P4">
            <v>17189.782599227772</v>
          </cell>
          <cell r="Q4">
            <v>3273.4786437722287</v>
          </cell>
          <cell r="R4">
            <v>2774.7205983334002</v>
          </cell>
          <cell r="S4">
            <v>120.381604</v>
          </cell>
          <cell r="T4">
            <v>357.10203799999999</v>
          </cell>
          <cell r="U4">
            <v>99.253018999999995</v>
          </cell>
          <cell r="V4">
            <v>-757.02645966659838</v>
          </cell>
          <cell r="W4">
            <v>-888.96880272409669</v>
          </cell>
          <cell r="X4">
            <v>80.385431999999994</v>
          </cell>
          <cell r="Z4">
            <v>2008</v>
          </cell>
        </row>
        <row r="5">
          <cell r="A5">
            <v>2009</v>
          </cell>
          <cell r="B5">
            <v>15363.204584999999</v>
          </cell>
          <cell r="C5">
            <v>14285.518996999999</v>
          </cell>
          <cell r="D5">
            <v>1077.6855880000001</v>
          </cell>
          <cell r="E5">
            <v>675.16040499999997</v>
          </cell>
          <cell r="F5">
            <v>864.21786599999996</v>
          </cell>
          <cell r="G5">
            <v>49.456988000000003</v>
          </cell>
          <cell r="H5">
            <v>8.7202000000000002E-2</v>
          </cell>
          <cell r="I5">
            <v>27.327456999999999</v>
          </cell>
          <cell r="J5">
            <v>84.215146000000004</v>
          </cell>
          <cell r="K5">
            <v>389.34209700000002</v>
          </cell>
          <cell r="L5">
            <v>0.88357699999999995</v>
          </cell>
          <cell r="M5">
            <v>95.009362999999993</v>
          </cell>
          <cell r="N5">
            <v>401.78811899999999</v>
          </cell>
          <cell r="O5">
            <v>21466.116761000008</v>
          </cell>
          <cell r="P5">
            <v>18080.135604286166</v>
          </cell>
          <cell r="Q5">
            <v>3385.9811567138422</v>
          </cell>
          <cell r="R5">
            <v>2836.4867490000001</v>
          </cell>
          <cell r="S5">
            <v>123.572181</v>
          </cell>
          <cell r="T5">
            <v>375.22940499999999</v>
          </cell>
          <cell r="U5">
            <v>102.43380399999999</v>
          </cell>
          <cell r="V5">
            <v>-2026.6231990000051</v>
          </cell>
          <cell r="W5">
            <v>-965.89118232134877</v>
          </cell>
          <cell r="X5">
            <v>0</v>
          </cell>
          <cell r="Z5">
            <v>2009</v>
          </cell>
          <cell r="AA5">
            <v>460.58878799999997</v>
          </cell>
          <cell r="AB5">
            <v>0</v>
          </cell>
          <cell r="AC5">
            <v>9550</v>
          </cell>
        </row>
        <row r="6">
          <cell r="A6">
            <v>2010</v>
          </cell>
          <cell r="B6">
            <v>15811.694058000001</v>
          </cell>
          <cell r="C6">
            <v>14745.672176</v>
          </cell>
          <cell r="D6">
            <v>1066.021882</v>
          </cell>
          <cell r="E6">
            <v>691.92551100000003</v>
          </cell>
          <cell r="F6">
            <v>775.10868400000004</v>
          </cell>
          <cell r="G6">
            <v>31.916741999999999</v>
          </cell>
          <cell r="H6">
            <v>0.20749500000000001</v>
          </cell>
          <cell r="I6">
            <v>18.297695000000001</v>
          </cell>
          <cell r="J6">
            <v>108.01354000000001</v>
          </cell>
          <cell r="K6">
            <v>309.03160100000002</v>
          </cell>
          <cell r="L6">
            <v>7.4601559999999996</v>
          </cell>
          <cell r="M6">
            <v>112.73917400000001</v>
          </cell>
          <cell r="N6">
            <v>314.03762499999999</v>
          </cell>
          <cell r="O6">
            <v>22385.536201999999</v>
          </cell>
          <cell r="P6">
            <v>18913.016583049699</v>
          </cell>
          <cell r="Q6">
            <v>3472.5196189503004</v>
          </cell>
          <cell r="R6">
            <v>2865.0568130000001</v>
          </cell>
          <cell r="S6">
            <v>126.798811</v>
          </cell>
          <cell r="T6">
            <v>357.74650400000002</v>
          </cell>
          <cell r="U6">
            <v>100.232026</v>
          </cell>
          <cell r="V6">
            <v>-2524.7804249999972</v>
          </cell>
          <cell r="W6">
            <v>-1025.886773660633</v>
          </cell>
          <cell r="X6">
            <v>0</v>
          </cell>
          <cell r="Z6">
            <v>2010</v>
          </cell>
          <cell r="AA6">
            <v>775.34841099999994</v>
          </cell>
          <cell r="AB6">
            <v>0</v>
          </cell>
          <cell r="AC6">
            <v>10270.799999999999</v>
          </cell>
        </row>
        <row r="7">
          <cell r="A7">
            <v>2011</v>
          </cell>
          <cell r="B7">
            <v>16563.824558</v>
          </cell>
          <cell r="C7">
            <v>15388.33216</v>
          </cell>
          <cell r="D7">
            <v>1175.4923980000001</v>
          </cell>
          <cell r="E7">
            <v>712.87270000000001</v>
          </cell>
          <cell r="F7">
            <v>490.29308100000003</v>
          </cell>
          <cell r="G7">
            <v>34.081079000000003</v>
          </cell>
          <cell r="H7">
            <v>0.71279099999999995</v>
          </cell>
          <cell r="I7">
            <v>22.752891000000002</v>
          </cell>
          <cell r="J7">
            <v>138.62744799999999</v>
          </cell>
          <cell r="K7">
            <v>214.75853000000001</v>
          </cell>
          <cell r="L7">
            <v>2.9131049999999998</v>
          </cell>
          <cell r="M7">
            <v>148.10067599999999</v>
          </cell>
          <cell r="N7">
            <v>160.26969299999999</v>
          </cell>
          <cell r="O7">
            <v>22964.955346999999</v>
          </cell>
          <cell r="P7">
            <v>19412.215114476763</v>
          </cell>
          <cell r="Q7">
            <v>3552.740232523236</v>
          </cell>
          <cell r="R7">
            <v>2759.9013880000002</v>
          </cell>
          <cell r="S7">
            <v>0</v>
          </cell>
          <cell r="T7">
            <v>370.68195800000001</v>
          </cell>
          <cell r="U7">
            <v>103.870209</v>
          </cell>
          <cell r="V7">
            <v>-2807.1403119999959</v>
          </cell>
          <cell r="W7">
            <v>-1024.1686229968486</v>
          </cell>
          <cell r="X7">
            <v>0</v>
          </cell>
          <cell r="Z7">
            <v>2011</v>
          </cell>
          <cell r="AA7">
            <v>68.820339999999987</v>
          </cell>
          <cell r="AB7">
            <v>0</v>
          </cell>
          <cell r="AC7">
            <v>8197.4500000000007</v>
          </cell>
        </row>
        <row r="8">
          <cell r="A8">
            <v>2012</v>
          </cell>
          <cell r="B8">
            <v>16897.435782240147</v>
          </cell>
          <cell r="C8">
            <v>15706.12517334205</v>
          </cell>
          <cell r="D8">
            <v>1191.3106088980937</v>
          </cell>
          <cell r="E8">
            <v>733.00971416778975</v>
          </cell>
          <cell r="F8">
            <v>716.833134843729</v>
          </cell>
          <cell r="G8">
            <v>37.067186464479256</v>
          </cell>
          <cell r="H8">
            <v>0.72633402899999988</v>
          </cell>
          <cell r="I8">
            <v>23.211155925164672</v>
          </cell>
          <cell r="J8">
            <v>141.46590808254155</v>
          </cell>
          <cell r="K8">
            <v>163.31481716699997</v>
          </cell>
          <cell r="L8">
            <v>2.9727521505322105</v>
          </cell>
          <cell r="M8">
            <v>151.13310473679257</v>
          </cell>
          <cell r="N8">
            <v>163.31481716699997</v>
          </cell>
          <cell r="O8">
            <v>23667.910900353228</v>
          </cell>
          <cell r="P8">
            <v>20004.99356771266</v>
          </cell>
          <cell r="Q8">
            <v>3662.9173326405689</v>
          </cell>
          <cell r="R8">
            <v>2298.4851514411507</v>
          </cell>
          <cell r="S8">
            <v>0</v>
          </cell>
          <cell r="T8">
            <v>367.93883</v>
          </cell>
          <cell r="U8">
            <v>104.17631</v>
          </cell>
          <cell r="V8">
            <v>-3439.952025745486</v>
          </cell>
          <cell r="W8">
            <v>-1108.9264340860611</v>
          </cell>
          <cell r="X8">
            <v>280.67092131565619</v>
          </cell>
          <cell r="Z8">
            <v>2012</v>
          </cell>
          <cell r="AA8">
            <v>319.7</v>
          </cell>
          <cell r="AB8">
            <v>0</v>
          </cell>
          <cell r="AC8">
            <v>6227.2635838221886</v>
          </cell>
        </row>
        <row r="9">
          <cell r="A9">
            <v>2013</v>
          </cell>
          <cell r="B9">
            <v>17440.77097094465</v>
          </cell>
          <cell r="C9">
            <v>16209.777158718478</v>
          </cell>
          <cell r="D9">
            <v>1230.993812226169</v>
          </cell>
          <cell r="E9">
            <v>755.96098132809732</v>
          </cell>
          <cell r="F9">
            <v>739.27796784485838</v>
          </cell>
          <cell r="G9">
            <v>38.395466589537122</v>
          </cell>
          <cell r="H9">
            <v>0.73795537346399986</v>
          </cell>
          <cell r="I9">
            <v>23.957508090497594</v>
          </cell>
          <cell r="J9">
            <v>146.00976533958485</v>
          </cell>
          <cell r="K9">
            <v>165.92785424167198</v>
          </cell>
          <cell r="L9">
            <v>3.0682363672998676</v>
          </cell>
          <cell r="M9">
            <v>155.98747045674449</v>
          </cell>
          <cell r="N9">
            <v>165.92785424167198</v>
          </cell>
          <cell r="O9">
            <v>23359.740053871647</v>
          </cell>
          <cell r="P9">
            <v>19758.267387925549</v>
          </cell>
          <cell r="Q9">
            <v>3601.4726659460975</v>
          </cell>
          <cell r="R9">
            <v>1937.3250390638316</v>
          </cell>
          <cell r="S9">
            <v>0</v>
          </cell>
          <cell r="T9">
            <v>366.34933425439999</v>
          </cell>
          <cell r="U9">
            <v>104.17631</v>
          </cell>
          <cell r="V9">
            <v>-2900.7492776409672</v>
          </cell>
          <cell r="W9">
            <v>-1098.997510246214</v>
          </cell>
          <cell r="X9">
            <v>585.4486710671523</v>
          </cell>
          <cell r="Z9">
            <v>2013</v>
          </cell>
          <cell r="AA9">
            <v>194.53971435860475</v>
          </cell>
          <cell r="AB9">
            <v>0</v>
          </cell>
          <cell r="AC9">
            <v>7937.182384484182</v>
          </cell>
        </row>
        <row r="10">
          <cell r="A10">
            <v>2014</v>
          </cell>
          <cell r="B10">
            <v>18180.474517259099</v>
          </cell>
          <cell r="C10">
            <v>16898.198064135133</v>
          </cell>
          <cell r="D10">
            <v>1282.2764531239657</v>
          </cell>
          <cell r="E10">
            <v>789.43218944294324</v>
          </cell>
          <cell r="F10">
            <v>746.0227630255572</v>
          </cell>
          <cell r="G10">
            <v>38.914962736930491</v>
          </cell>
          <cell r="H10">
            <v>0.75086959249961993</v>
          </cell>
          <cell r="I10">
            <v>24.973601571968178</v>
          </cell>
          <cell r="J10">
            <v>152.21368507400797</v>
          </cell>
          <cell r="K10">
            <v>168.83159169090126</v>
          </cell>
          <cell r="L10">
            <v>3.1986049909648337</v>
          </cell>
          <cell r="M10">
            <v>162.61534047652444</v>
          </cell>
          <cell r="N10">
            <v>168.83159169090126</v>
          </cell>
          <cell r="O10">
            <v>25244.242108583847</v>
          </cell>
          <cell r="P10">
            <v>21366.837260959208</v>
          </cell>
          <cell r="Q10">
            <v>3877.4048476246389</v>
          </cell>
          <cell r="R10">
            <v>1728.1586832688217</v>
          </cell>
          <cell r="S10">
            <v>0</v>
          </cell>
          <cell r="T10">
            <v>365.30523865177497</v>
          </cell>
          <cell r="U10">
            <v>104.17631</v>
          </cell>
          <cell r="V10">
            <v>-4212.199120749352</v>
          </cell>
          <cell r="W10">
            <v>-1257.779749597368</v>
          </cell>
          <cell r="X10">
            <v>790.17566165632547</v>
          </cell>
          <cell r="Z10">
            <v>2014</v>
          </cell>
          <cell r="AA10">
            <v>260.04193787166321</v>
          </cell>
          <cell r="AB10">
            <v>0</v>
          </cell>
          <cell r="AC10">
            <v>5710.2256695548904</v>
          </cell>
        </row>
        <row r="11">
          <cell r="A11">
            <v>2015</v>
          </cell>
          <cell r="B11">
            <v>18892.563494352526</v>
          </cell>
          <cell r="C11">
            <v>17564.578520272305</v>
          </cell>
          <cell r="D11">
            <v>1327.9849740802194</v>
          </cell>
          <cell r="E11">
            <v>824.38538115262918</v>
          </cell>
          <cell r="F11">
            <v>734.16205591122241</v>
          </cell>
          <cell r="G11">
            <v>38.462775373219657</v>
          </cell>
          <cell r="H11">
            <v>0.76400981036836335</v>
          </cell>
          <cell r="I11">
            <v>25.951762311438397</v>
          </cell>
          <cell r="J11">
            <v>158.20791810726936</v>
          </cell>
          <cell r="K11">
            <v>171.78614454549205</v>
          </cell>
          <cell r="L11">
            <v>3.3245672767335148</v>
          </cell>
          <cell r="M11">
            <v>169.01919467087953</v>
          </cell>
          <cell r="N11">
            <v>171.78614454549205</v>
          </cell>
          <cell r="O11">
            <v>26223.759042523248</v>
          </cell>
          <cell r="P11">
            <v>22240.744091035045</v>
          </cell>
          <cell r="Q11">
            <v>3983.0149514882032</v>
          </cell>
          <cell r="R11">
            <v>1537.6856692595411</v>
          </cell>
          <cell r="S11">
            <v>0</v>
          </cell>
          <cell r="T11">
            <v>364.26411872161748</v>
          </cell>
          <cell r="U11">
            <v>104.17631</v>
          </cell>
          <cell r="V11">
            <v>-4645.7110323607994</v>
          </cell>
          <cell r="W11">
            <v>-1343.3322354701859</v>
          </cell>
          <cell r="X11">
            <v>1044.3955047249499</v>
          </cell>
          <cell r="Z11">
            <v>2015</v>
          </cell>
          <cell r="AA11">
            <v>187.08126849879224</v>
          </cell>
          <cell r="AB11">
            <v>0</v>
          </cell>
          <cell r="AC11">
            <v>3396.1269952220391</v>
          </cell>
        </row>
        <row r="12">
          <cell r="A12">
            <v>2016</v>
          </cell>
          <cell r="B12">
            <v>19612.60408222007</v>
          </cell>
          <cell r="C12">
            <v>18237.337611319424</v>
          </cell>
          <cell r="D12">
            <v>1375.266470900644</v>
          </cell>
          <cell r="E12">
            <v>859.19288573824645</v>
          </cell>
          <cell r="F12">
            <v>709.59043228987582</v>
          </cell>
          <cell r="G12">
            <v>37.336399924432015</v>
          </cell>
          <cell r="H12">
            <v>0.77737998204980974</v>
          </cell>
          <cell r="I12">
            <v>26.940845777878124</v>
          </cell>
          <cell r="J12">
            <v>164.26478552363827</v>
          </cell>
          <cell r="K12">
            <v>174.79240207503818</v>
          </cell>
          <cell r="L12">
            <v>3.4518457559201283</v>
          </cell>
          <cell r="M12">
            <v>175.48996342373582</v>
          </cell>
          <cell r="N12">
            <v>174.79240207503818</v>
          </cell>
          <cell r="O12">
            <v>27392.714326329042</v>
          </cell>
          <cell r="P12">
            <v>23306.36585277996</v>
          </cell>
          <cell r="Q12">
            <v>4086.348473549082</v>
          </cell>
          <cell r="R12">
            <v>1349.9741217383594</v>
          </cell>
          <cell r="S12">
            <v>0</v>
          </cell>
          <cell r="T12">
            <v>370.6387407992458</v>
          </cell>
          <cell r="U12">
            <v>105.999395425</v>
          </cell>
          <cell r="V12">
            <v>-5280.7096470265533</v>
          </cell>
          <cell r="W12">
            <v>-1457.7598230361687</v>
          </cell>
          <cell r="X12">
            <v>1341.1727246127548</v>
          </cell>
          <cell r="Z12">
            <v>2016</v>
          </cell>
          <cell r="AA12">
            <v>111.26561068096215</v>
          </cell>
          <cell r="AB12">
            <v>0</v>
          </cell>
          <cell r="AC12">
            <v>769.23351239153351</v>
          </cell>
        </row>
        <row r="13">
          <cell r="A13">
            <v>2017</v>
          </cell>
          <cell r="B13">
            <v>20432.347942267901</v>
          </cell>
          <cell r="C13">
            <v>18998.73720859495</v>
          </cell>
          <cell r="D13">
            <v>1433.6107336729501</v>
          </cell>
          <cell r="E13">
            <v>895.47004566125418</v>
          </cell>
          <cell r="F13">
            <v>691.77957728564013</v>
          </cell>
          <cell r="G13">
            <v>36.556142490375571</v>
          </cell>
          <cell r="H13">
            <v>0.79098413173568149</v>
          </cell>
          <cell r="I13">
            <v>28.066886604396011</v>
          </cell>
          <cell r="J13">
            <v>171.13345999658853</v>
          </cell>
          <cell r="K13">
            <v>177.85126911135137</v>
          </cell>
          <cell r="L13">
            <v>3.5961834771953827</v>
          </cell>
          <cell r="M13">
            <v>182.82801477896152</v>
          </cell>
          <cell r="N13">
            <v>177.85126911135137</v>
          </cell>
          <cell r="O13">
            <v>28295.105006035141</v>
          </cell>
          <cell r="P13">
            <v>24107.255595546765</v>
          </cell>
          <cell r="Q13">
            <v>4187.8494104883757</v>
          </cell>
          <cell r="R13">
            <v>1376.8065237693659</v>
          </cell>
          <cell r="S13">
            <v>0</v>
          </cell>
          <cell r="T13">
            <v>377.12491876323264</v>
          </cell>
          <cell r="U13">
            <v>107.85438484493751</v>
          </cell>
          <cell r="V13">
            <v>-5326.3645787378227</v>
          </cell>
          <cell r="W13">
            <v>-1512.3916467797214</v>
          </cell>
          <cell r="X13">
            <v>1434.2562294077925</v>
          </cell>
          <cell r="Z13">
            <v>2017</v>
          </cell>
          <cell r="AA13">
            <v>25.202012949727639</v>
          </cell>
          <cell r="AB13">
            <v>0</v>
          </cell>
          <cell r="AC13">
            <v>-1846.1343205052883</v>
          </cell>
        </row>
        <row r="14">
          <cell r="A14">
            <v>2018</v>
          </cell>
          <cell r="B14">
            <v>21463.160134682937</v>
          </cell>
          <cell r="C14">
            <v>19946.354603141132</v>
          </cell>
          <cell r="D14">
            <v>1516.8055315418053</v>
          </cell>
          <cell r="E14">
            <v>934.38658283546238</v>
          </cell>
          <cell r="F14">
            <v>721.84388052524525</v>
          </cell>
          <cell r="G14">
            <v>38.308561140086368</v>
          </cell>
          <cell r="H14">
            <v>0.80482635404105596</v>
          </cell>
          <cell r="I14">
            <v>29.482861361515891</v>
          </cell>
          <cell r="J14">
            <v>179.71691559696788</v>
          </cell>
          <cell r="K14">
            <v>180.96366632080003</v>
          </cell>
          <cell r="L14">
            <v>3.7765554582675809</v>
          </cell>
          <cell r="M14">
            <v>191.99802833091098</v>
          </cell>
          <cell r="N14">
            <v>180.96366632080003</v>
          </cell>
          <cell r="O14">
            <v>29348.012325121239</v>
          </cell>
          <cell r="P14">
            <v>25051.063782779518</v>
          </cell>
          <cell r="Q14">
            <v>4296.9485423417209</v>
          </cell>
          <cell r="R14">
            <v>1386.9400360579464</v>
          </cell>
          <cell r="S14">
            <v>0</v>
          </cell>
          <cell r="T14">
            <v>383.72460484158927</v>
          </cell>
          <cell r="U14">
            <v>109.74183657972392</v>
          </cell>
          <cell r="V14">
            <v>-5275.0564408609935</v>
          </cell>
          <cell r="W14">
            <v>-1566.2025676333617</v>
          </cell>
          <cell r="X14">
            <v>1393.3962207139205</v>
          </cell>
          <cell r="Z14">
            <v>2018</v>
          </cell>
          <cell r="AA14">
            <v>-60.483975675554561</v>
          </cell>
          <cell r="AB14">
            <v>0</v>
          </cell>
          <cell r="AC14">
            <v>-4554.9523509668179</v>
          </cell>
        </row>
        <row r="15">
          <cell r="A15">
            <v>2019</v>
          </cell>
          <cell r="B15">
            <v>22329.224166128573</v>
          </cell>
          <cell r="C15">
            <v>20755.456736295968</v>
          </cell>
          <cell r="D15">
            <v>1573.7674298326046</v>
          </cell>
          <cell r="E15">
            <v>976.93895894788579</v>
          </cell>
          <cell r="F15">
            <v>734.00488966870398</v>
          </cell>
          <cell r="G15">
            <v>39.120420933618782</v>
          </cell>
          <cell r="H15">
            <v>0.81891081523677445</v>
          </cell>
          <cell r="I15">
            <v>30.672529873006233</v>
          </cell>
          <cell r="J15">
            <v>187.00761311337982</v>
          </cell>
          <cell r="K15">
            <v>184.13053048141404</v>
          </cell>
          <cell r="L15">
            <v>3.9297615346612487</v>
          </cell>
          <cell r="M15">
            <v>199.78694204367102</v>
          </cell>
          <cell r="N15">
            <v>184.13053048141404</v>
          </cell>
          <cell r="O15">
            <v>30309.605328220459</v>
          </cell>
          <cell r="P15">
            <v>25908.91890649687</v>
          </cell>
          <cell r="Q15">
            <v>4400.6864217235889</v>
          </cell>
          <cell r="R15">
            <v>1404.8534164826863</v>
          </cell>
          <cell r="S15">
            <v>0</v>
          </cell>
          <cell r="T15">
            <v>390.43978542631709</v>
          </cell>
          <cell r="U15">
            <v>111.66231871986911</v>
          </cell>
          <cell r="V15">
            <v>-5304.9237069125702</v>
          </cell>
          <cell r="W15">
            <v>-1626.0431855450497</v>
          </cell>
          <cell r="X15">
            <v>1333.4075579153994</v>
          </cell>
          <cell r="Z15">
            <v>2019</v>
          </cell>
          <cell r="AA15">
            <v>-149.2316263985505</v>
          </cell>
          <cell r="AB15">
            <v>0</v>
          </cell>
          <cell r="AC15">
            <v>-7334.3129530078259</v>
          </cell>
        </row>
        <row r="16">
          <cell r="A16">
            <v>2020</v>
          </cell>
          <cell r="B16">
            <v>23280.300886585217</v>
          </cell>
          <cell r="C16">
            <v>21643.892178162878</v>
          </cell>
          <cell r="D16">
            <v>1636.4087084223406</v>
          </cell>
          <cell r="E16">
            <v>1023.6576453732123</v>
          </cell>
          <cell r="F16">
            <v>725.94095484438924</v>
          </cell>
          <cell r="G16">
            <v>38.855276618527604</v>
          </cell>
          <cell r="H16">
            <v>0.83324175450341809</v>
          </cell>
          <cell r="I16">
            <v>31.978976030861485</v>
          </cell>
          <cell r="J16">
            <v>195.01387894165435</v>
          </cell>
          <cell r="K16">
            <v>187.3528147648388</v>
          </cell>
          <cell r="L16">
            <v>4.0980045006262262</v>
          </cell>
          <cell r="M16">
            <v>208.34032305522334</v>
          </cell>
          <cell r="N16">
            <v>187.3528147648388</v>
          </cell>
          <cell r="O16">
            <v>31253.20266446783</v>
          </cell>
          <cell r="P16">
            <v>26754.074657867724</v>
          </cell>
          <cell r="Q16">
            <v>4499.1280066001054</v>
          </cell>
          <cell r="R16">
            <v>1435.1672638954508</v>
          </cell>
          <cell r="S16">
            <v>0</v>
          </cell>
          <cell r="T16">
            <v>397.27248167127766</v>
          </cell>
          <cell r="U16">
            <v>113.61640929746682</v>
          </cell>
          <cell r="V16">
            <v>-5236.5857499473532</v>
          </cell>
          <cell r="W16">
            <v>-1684.0929779862695</v>
          </cell>
          <cell r="X16">
            <v>1279.0035029318637</v>
          </cell>
          <cell r="Z16">
            <v>2020</v>
          </cell>
          <cell r="AA16">
            <v>-240.29042812291911</v>
          </cell>
          <cell r="AB16">
            <v>0</v>
          </cell>
          <cell r="AC16">
            <v>-10146.938570698101</v>
          </cell>
        </row>
        <row r="17">
          <cell r="A17">
            <v>2021</v>
          </cell>
          <cell r="B17">
            <v>24334.245436942838</v>
          </cell>
          <cell r="C17">
            <v>22625.339790315466</v>
          </cell>
          <cell r="D17">
            <v>1708.905646627373</v>
          </cell>
          <cell r="E17">
            <v>1073.1244679651691</v>
          </cell>
          <cell r="F17">
            <v>716.10248093901782</v>
          </cell>
          <cell r="G17">
            <v>38.491091635035467</v>
          </cell>
          <cell r="H17">
            <v>0.84782348520722794</v>
          </cell>
          <cell r="I17">
            <v>33.426726542246186</v>
          </cell>
          <cell r="J17">
            <v>203.86760256960912</v>
          </cell>
          <cell r="K17">
            <v>190.63148902322348</v>
          </cell>
          <cell r="L17">
            <v>4.2840558702598441</v>
          </cell>
          <cell r="M17">
            <v>217.79907363697879</v>
          </cell>
          <cell r="N17">
            <v>190.63148902322348</v>
          </cell>
          <cell r="O17">
            <v>32255.480676682222</v>
          </cell>
          <cell r="P17">
            <v>27653.713151195159</v>
          </cell>
          <cell r="Q17">
            <v>4601.7675254870628</v>
          </cell>
          <cell r="R17">
            <v>1732.9235924435877</v>
          </cell>
          <cell r="S17">
            <v>0</v>
          </cell>
          <cell r="T17">
            <v>404.22475010052506</v>
          </cell>
          <cell r="U17">
            <v>115.60469646017249</v>
          </cell>
          <cell r="V17">
            <v>-4855.7959184869251</v>
          </cell>
          <cell r="W17">
            <v>-1718.0241185133625</v>
          </cell>
          <cell r="X17">
            <v>1354.6545335879823</v>
          </cell>
          <cell r="Z17">
            <v>2021</v>
          </cell>
          <cell r="AA17">
            <v>-332.43907492249684</v>
          </cell>
          <cell r="AB17">
            <v>0</v>
          </cell>
          <cell r="AC17">
            <v>-12589.601734783892</v>
          </cell>
        </row>
        <row r="18">
          <cell r="A18">
            <v>2022</v>
          </cell>
          <cell r="B18">
            <v>25351.52054853013</v>
          </cell>
          <cell r="C18">
            <v>23574.361372520114</v>
          </cell>
          <cell r="D18">
            <v>1777.1591760100171</v>
          </cell>
          <cell r="E18">
            <v>1122.4374990916999</v>
          </cell>
          <cell r="F18">
            <v>713.99823998954901</v>
          </cell>
          <cell r="G18">
            <v>38.53991940451391</v>
          </cell>
          <cell r="H18">
            <v>0.86266039619835444</v>
          </cell>
          <cell r="I18">
            <v>34.82410609368435</v>
          </cell>
          <cell r="J18">
            <v>212.42585824101712</v>
          </cell>
          <cell r="K18">
            <v>193.9675400811299</v>
          </cell>
          <cell r="L18">
            <v>4.4638983022409695</v>
          </cell>
          <cell r="M18">
            <v>226.94216520075307</v>
          </cell>
          <cell r="N18">
            <v>193.9675400811299</v>
          </cell>
          <cell r="O18">
            <v>33305.754201277872</v>
          </cell>
          <cell r="P18">
            <v>28600.561600617679</v>
          </cell>
          <cell r="Q18">
            <v>4705.1926006601934</v>
          </cell>
          <cell r="R18">
            <v>1838.7342250654754</v>
          </cell>
          <cell r="S18">
            <v>0</v>
          </cell>
          <cell r="T18">
            <v>411.2986832272843</v>
          </cell>
          <cell r="U18">
            <v>117.62777864822552</v>
          </cell>
          <cell r="V18">
            <v>-4743.8158732396296</v>
          </cell>
          <cell r="W18">
            <v>-1774.5478661384877</v>
          </cell>
          <cell r="X18">
            <v>1620.3271685416569</v>
          </cell>
          <cell r="Z18">
            <v>2022</v>
          </cell>
          <cell r="AA18">
            <v>-412.4668268358576</v>
          </cell>
          <cell r="AB18">
            <v>0</v>
          </cell>
          <cell r="AC18">
            <v>-14675.204664018076</v>
          </cell>
        </row>
        <row r="19">
          <cell r="A19">
            <v>2023</v>
          </cell>
          <cell r="B19">
            <v>26496.069498564833</v>
          </cell>
          <cell r="C19">
            <v>24640.386800504661</v>
          </cell>
          <cell r="D19">
            <v>1855.6826980601729</v>
          </cell>
          <cell r="E19">
            <v>1176.5452946466648</v>
          </cell>
          <cell r="F19">
            <v>699.79754259881668</v>
          </cell>
          <cell r="G19">
            <v>37.93211144518056</v>
          </cell>
          <cell r="H19">
            <v>0.87775695313182567</v>
          </cell>
          <cell r="I19">
            <v>36.396315302560957</v>
          </cell>
          <cell r="J19">
            <v>222.04382648967282</v>
          </cell>
          <cell r="K19">
            <v>197.36197203254969</v>
          </cell>
          <cell r="L19">
            <v>4.6660094411187494</v>
          </cell>
          <cell r="M19">
            <v>237.21738572831012</v>
          </cell>
          <cell r="N19">
            <v>197.36197203254969</v>
          </cell>
          <cell r="O19">
            <v>34425.351421677624</v>
          </cell>
          <cell r="P19">
            <v>29609.50095117895</v>
          </cell>
          <cell r="Q19">
            <v>4815.8504704986735</v>
          </cell>
          <cell r="R19">
            <v>1812.5736451145071</v>
          </cell>
          <cell r="S19">
            <v>0</v>
          </cell>
          <cell r="T19">
            <v>418.49641018376178</v>
          </cell>
          <cell r="U19">
            <v>119.68626477456947</v>
          </cell>
          <cell r="V19">
            <v>-4713.8494818077816</v>
          </cell>
          <cell r="W19">
            <v>-1846.615023242256</v>
          </cell>
          <cell r="X19">
            <v>1808.5183056920637</v>
          </cell>
          <cell r="Z19">
            <v>2023</v>
          </cell>
          <cell r="AA19">
            <v>-480.7963928048926</v>
          </cell>
          <cell r="AB19">
            <v>0</v>
          </cell>
          <cell r="AC19">
            <v>-16571.557630416406</v>
          </cell>
        </row>
        <row r="20">
          <cell r="A20">
            <v>2024</v>
          </cell>
          <cell r="B20">
            <v>27686.389124013356</v>
          </cell>
          <cell r="C20">
            <v>25749.120523922196</v>
          </cell>
          <cell r="D20">
            <v>1937.2686000911606</v>
          </cell>
          <cell r="E20">
            <v>1232.998479221648</v>
          </cell>
          <cell r="F20">
            <v>682.79352871651929</v>
          </cell>
          <cell r="G20">
            <v>37.165274250173667</v>
          </cell>
          <cell r="H20">
            <v>0.89311769981163269</v>
          </cell>
          <cell r="I20">
            <v>38.031397381470711</v>
          </cell>
          <cell r="J20">
            <v>232.04787589265206</v>
          </cell>
          <cell r="K20">
            <v>200.81580654311932</v>
          </cell>
          <cell r="L20">
            <v>4.8762336554176802</v>
          </cell>
          <cell r="M20">
            <v>247.90507060380909</v>
          </cell>
          <cell r="N20">
            <v>200.81580654311932</v>
          </cell>
          <cell r="O20">
            <v>35631.243785253748</v>
          </cell>
          <cell r="P20">
            <v>30696.838730597257</v>
          </cell>
          <cell r="Q20">
            <v>4934.4050546564904</v>
          </cell>
          <cell r="R20">
            <v>1832.3717790952726</v>
          </cell>
          <cell r="S20">
            <v>0</v>
          </cell>
          <cell r="T20">
            <v>425.82009736197762</v>
          </cell>
          <cell r="U20">
            <v>121.78077440812444</v>
          </cell>
          <cell r="V20">
            <v>-4679.1829177013387</v>
          </cell>
          <cell r="W20">
            <v>-1920.0627269150407</v>
          </cell>
          <cell r="X20">
            <v>2048.1230791944736</v>
          </cell>
          <cell r="Z20">
            <v>2024</v>
          </cell>
          <cell r="AA20">
            <v>-542.92565686651801</v>
          </cell>
          <cell r="AB20">
            <v>0</v>
          </cell>
          <cell r="AC20">
            <v>-18199.259313791354</v>
          </cell>
        </row>
        <row r="21">
          <cell r="A21">
            <v>2025</v>
          </cell>
          <cell r="B21">
            <v>28803.407760587885</v>
          </cell>
          <cell r="C21">
            <v>26793.270539027613</v>
          </cell>
          <cell r="D21">
            <v>2010.1372215602705</v>
          </cell>
          <cell r="E21">
            <v>1289.2554157944326</v>
          </cell>
          <cell r="F21">
            <v>661.44031256117921</v>
          </cell>
          <cell r="G21">
            <v>36.153005443818039</v>
          </cell>
          <cell r="H21">
            <v>0.90874725955833635</v>
          </cell>
          <cell r="I21">
            <v>39.565789586239255</v>
          </cell>
          <cell r="J21">
            <v>241.46218674600885</v>
          </cell>
          <cell r="K21">
            <v>204.33008315762393</v>
          </cell>
          <cell r="L21">
            <v>5.0740651557022991</v>
          </cell>
          <cell r="M21">
            <v>257.9627166296977</v>
          </cell>
          <cell r="N21">
            <v>204.33008315762393</v>
          </cell>
          <cell r="O21">
            <v>36876.908940388013</v>
          </cell>
          <cell r="P21">
            <v>31823.776818121216</v>
          </cell>
          <cell r="Q21">
            <v>5053.1321222667975</v>
          </cell>
          <cell r="R21">
            <v>1867.6408903502283</v>
          </cell>
          <cell r="S21">
            <v>0</v>
          </cell>
          <cell r="T21">
            <v>433.27194906581224</v>
          </cell>
          <cell r="U21">
            <v>123.91193796026663</v>
          </cell>
          <cell r="V21">
            <v>-4747.1473705587341</v>
          </cell>
          <cell r="W21">
            <v>-1998.7441609302118</v>
          </cell>
          <cell r="X21">
            <v>2339.7274879654433</v>
          </cell>
          <cell r="Z21">
            <v>2025</v>
          </cell>
          <cell r="AA21">
            <v>-596.25323326808973</v>
          </cell>
          <cell r="AB21">
            <v>0</v>
          </cell>
          <cell r="AC21">
            <v>-19563.102807923467</v>
          </cell>
        </row>
        <row r="22">
          <cell r="A22">
            <v>2026</v>
          </cell>
          <cell r="B22">
            <v>30031.670699902286</v>
          </cell>
          <cell r="C22">
            <v>27935.806182271899</v>
          </cell>
          <cell r="D22">
            <v>2095.8645176303858</v>
          </cell>
          <cell r="E22">
            <v>1346.8269874611913</v>
          </cell>
          <cell r="F22">
            <v>636.52174580289147</v>
          </cell>
          <cell r="G22">
            <v>34.935367412670161</v>
          </cell>
          <cell r="H22">
            <v>0.92465033660060725</v>
          </cell>
          <cell r="I22">
            <v>41.252992483112642</v>
          </cell>
          <cell r="J22">
            <v>251.77966549473823</v>
          </cell>
          <cell r="K22">
            <v>207.90585961288235</v>
          </cell>
          <cell r="L22">
            <v>5.2908757467067389</v>
          </cell>
          <cell r="M22">
            <v>268.98524931963408</v>
          </cell>
          <cell r="N22">
            <v>207.90585961288235</v>
          </cell>
          <cell r="O22">
            <v>38282.55492821095</v>
          </cell>
          <cell r="P22">
            <v>33099.951398652178</v>
          </cell>
          <cell r="Q22">
            <v>5182.6035295587717</v>
          </cell>
          <cell r="R22">
            <v>1931.2070785141839</v>
          </cell>
          <cell r="S22">
            <v>0</v>
          </cell>
          <cell r="T22">
            <v>440.85420817446396</v>
          </cell>
          <cell r="U22">
            <v>126.08039687457131</v>
          </cell>
          <cell r="V22">
            <v>-4838.0647194252342</v>
          </cell>
          <cell r="W22">
            <v>-2081.6384996851029</v>
          </cell>
          <cell r="X22">
            <v>2637.8120650240012</v>
          </cell>
          <cell r="Z22">
            <v>2026</v>
          </cell>
          <cell r="AA22">
            <v>-640.93615574459318</v>
          </cell>
          <cell r="AB22">
            <v>0</v>
          </cell>
          <cell r="AC22">
            <v>-20718.719101877188</v>
          </cell>
        </row>
        <row r="23">
          <cell r="A23">
            <v>2027</v>
          </cell>
          <cell r="B23">
            <v>31263.363452713402</v>
          </cell>
          <cell r="C23">
            <v>29083.393394241368</v>
          </cell>
          <cell r="D23">
            <v>2179.970058472034</v>
          </cell>
          <cell r="E23">
            <v>1406.2732370337535</v>
          </cell>
          <cell r="F23">
            <v>608.16683845396039</v>
          </cell>
          <cell r="G23">
            <v>33.517044275131767</v>
          </cell>
          <cell r="H23">
            <v>0.94083171749111794</v>
          </cell>
          <cell r="I23">
            <v>42.944906741928307</v>
          </cell>
          <cell r="J23">
            <v>262.13970724582202</v>
          </cell>
          <cell r="K23">
            <v>211.54421215610782</v>
          </cell>
          <cell r="L23">
            <v>5.5085807528992428</v>
          </cell>
          <cell r="M23">
            <v>280.05325359194626</v>
          </cell>
          <cell r="N23">
            <v>211.54421215610782</v>
          </cell>
          <cell r="O23">
            <v>39796.857305291771</v>
          </cell>
          <cell r="P23">
            <v>34478.284769339203</v>
          </cell>
          <cell r="Q23">
            <v>5318.5725359525677</v>
          </cell>
          <cell r="R23">
            <v>1998.1728967122665</v>
          </cell>
          <cell r="S23">
            <v>0</v>
          </cell>
          <cell r="T23">
            <v>448.56915681751713</v>
          </cell>
          <cell r="U23">
            <v>128.28680381987633</v>
          </cell>
          <cell r="V23">
            <v>-5032.7390238744629</v>
          </cell>
          <cell r="W23">
            <v>-2173.93743734072</v>
          </cell>
          <cell r="X23">
            <v>2967.8452847992098</v>
          </cell>
          <cell r="Z23">
            <v>2027</v>
          </cell>
          <cell r="AA23">
            <v>-678.79703457525193</v>
          </cell>
          <cell r="AB23">
            <v>0</v>
          </cell>
          <cell r="AC23">
            <v>-21693.215478259863</v>
          </cell>
        </row>
        <row r="24">
          <cell r="A24">
            <v>2028</v>
          </cell>
          <cell r="B24">
            <v>32361.828205947186</v>
          </cell>
          <cell r="C24">
            <v>30107.179245937506</v>
          </cell>
          <cell r="D24">
            <v>2254.6489600096797</v>
          </cell>
          <cell r="E24">
            <v>1460.0566351170098</v>
          </cell>
          <cell r="F24">
            <v>631.42636558391609</v>
          </cell>
          <cell r="G24">
            <v>34.942119312885303</v>
          </cell>
          <cell r="H24">
            <v>0.95729627254721261</v>
          </cell>
          <cell r="I24">
            <v>44.453812412243373</v>
          </cell>
          <cell r="J24">
            <v>271.38529500454911</v>
          </cell>
          <cell r="K24">
            <v>215.24623586883973</v>
          </cell>
          <cell r="L24">
            <v>5.7028667209124944</v>
          </cell>
          <cell r="M24">
            <v>289.93064668284995</v>
          </cell>
          <cell r="N24">
            <v>215.24623586883973</v>
          </cell>
          <cell r="O24">
            <v>41396.607052231127</v>
          </cell>
          <cell r="P24">
            <v>35932.705457658005</v>
          </cell>
          <cell r="Q24">
            <v>5463.9015945731226</v>
          </cell>
          <cell r="R24">
            <v>2075.6891558929156</v>
          </cell>
          <cell r="S24">
            <v>0</v>
          </cell>
          <cell r="T24">
            <v>456.41911706182373</v>
          </cell>
          <cell r="U24">
            <v>130.53182288672417</v>
          </cell>
          <cell r="V24">
            <v>-5387.0468865983567</v>
          </cell>
          <cell r="W24">
            <v>-2269.955521726627</v>
          </cell>
          <cell r="X24">
            <v>3301.9233504599028</v>
          </cell>
          <cell r="Z24">
            <v>2028</v>
          </cell>
          <cell r="AA24">
            <v>-710.72397210648933</v>
          </cell>
          <cell r="AB24">
            <v>0</v>
          </cell>
          <cell r="AC24">
            <v>-22611.00743574525</v>
          </cell>
        </row>
        <row r="25">
          <cell r="A25">
            <v>2029</v>
          </cell>
          <cell r="B25">
            <v>33492.14589286843</v>
          </cell>
          <cell r="C25">
            <v>31160.727412821743</v>
          </cell>
          <cell r="D25">
            <v>2331.4184800466919</v>
          </cell>
          <cell r="E25">
            <v>1515.5951162364393</v>
          </cell>
          <cell r="F25">
            <v>655.44492648670655</v>
          </cell>
          <cell r="G25">
            <v>36.419920572265617</v>
          </cell>
          <cell r="H25">
            <v>0.97404895731678887</v>
          </cell>
          <cell r="I25">
            <v>46.006472852218273</v>
          </cell>
          <cell r="J25">
            <v>280.9005519900482</v>
          </cell>
          <cell r="K25">
            <v>219.01304499654444</v>
          </cell>
          <cell r="L25">
            <v>5.9028194943397478</v>
          </cell>
          <cell r="M25">
            <v>300.0961370831792</v>
          </cell>
          <cell r="N25">
            <v>219.01304499654444</v>
          </cell>
          <cell r="O25">
            <v>43026.239669041162</v>
          </cell>
          <cell r="P25">
            <v>37408.013346319756</v>
          </cell>
          <cell r="Q25">
            <v>5618.2263227214062</v>
          </cell>
          <cell r="R25">
            <v>2172.8873458448575</v>
          </cell>
          <cell r="S25">
            <v>0</v>
          </cell>
          <cell r="T25">
            <v>464.40645161040567</v>
          </cell>
          <cell r="U25">
            <v>132.81612978724186</v>
          </cell>
          <cell r="V25">
            <v>-5717.2812922193625</v>
          </cell>
          <cell r="W25">
            <v>-2365.7044444594203</v>
          </cell>
          <cell r="X25">
            <v>3636.7060924453499</v>
          </cell>
          <cell r="Z25">
            <v>2029</v>
          </cell>
          <cell r="AA25">
            <v>-740.79313111360443</v>
          </cell>
          <cell r="AB25">
            <v>0</v>
          </cell>
          <cell r="AC25">
            <v>-23468.742138235779</v>
          </cell>
        </row>
        <row r="26">
          <cell r="A26">
            <v>2030</v>
          </cell>
          <cell r="B26">
            <v>34661.868282150492</v>
          </cell>
          <cell r="C26">
            <v>32251.069448482453</v>
          </cell>
          <cell r="D26">
            <v>2410.7988336680419</v>
          </cell>
          <cell r="E26">
            <v>1573.2462023130083</v>
          </cell>
          <cell r="F26">
            <v>680.37710765301267</v>
          </cell>
          <cell r="G26">
            <v>37.959589179427546</v>
          </cell>
          <cell r="H26">
            <v>0.99109481406983269</v>
          </cell>
          <cell r="I26">
            <v>47.613261545880214</v>
          </cell>
          <cell r="J26">
            <v>290.7489419971759</v>
          </cell>
          <cell r="K26">
            <v>222.84577328398399</v>
          </cell>
          <cell r="L26">
            <v>6.1097726957844847</v>
          </cell>
          <cell r="M26">
            <v>310.6175254417621</v>
          </cell>
          <cell r="N26">
            <v>222.84577328398399</v>
          </cell>
          <cell r="O26">
            <v>44685.011629470231</v>
          </cell>
          <cell r="P26">
            <v>38905.472719405618</v>
          </cell>
          <cell r="Q26">
            <v>5779.5389100646134</v>
          </cell>
          <cell r="R26">
            <v>2286.7452087277666</v>
          </cell>
          <cell r="S26">
            <v>0</v>
          </cell>
          <cell r="T26">
            <v>472.53356451358781</v>
          </cell>
          <cell r="U26">
            <v>135.14041205851859</v>
          </cell>
          <cell r="V26">
            <v>-6017.6436704074877</v>
          </cell>
          <cell r="W26">
            <v>-2461.353991092391</v>
          </cell>
          <cell r="X26">
            <v>3970.6022182529578</v>
          </cell>
          <cell r="Z26">
            <v>2030</v>
          </cell>
          <cell r="AA26">
            <v>-768.89466430395032</v>
          </cell>
          <cell r="AB26">
            <v>0</v>
          </cell>
          <cell r="AC26">
            <v>-24237.359666099026</v>
          </cell>
        </row>
        <row r="27">
          <cell r="A27">
            <v>2031</v>
          </cell>
          <cell r="B27">
            <v>35865.220710789938</v>
          </cell>
          <cell r="C27">
            <v>33372.838187397712</v>
          </cell>
          <cell r="D27">
            <v>2492.3825233922225</v>
          </cell>
          <cell r="E27">
            <v>1632.7649694545976</v>
          </cell>
          <cell r="F27">
            <v>706.11702930187619</v>
          </cell>
          <cell r="G27">
            <v>39.555815496212034</v>
          </cell>
          <cell r="H27">
            <v>1.0084389733160548</v>
          </cell>
          <cell r="I27">
            <v>49.266246129696917</v>
          </cell>
          <cell r="J27">
            <v>300.88216412924561</v>
          </cell>
          <cell r="K27">
            <v>226.74557431645371</v>
          </cell>
          <cell r="L27">
            <v>6.3227113344517916</v>
          </cell>
          <cell r="M27">
            <v>321.44321017785916</v>
          </cell>
          <cell r="N27">
            <v>226.74557431645371</v>
          </cell>
          <cell r="O27">
            <v>46400.049245166148</v>
          </cell>
          <cell r="P27">
            <v>40450.63347578387</v>
          </cell>
          <cell r="Q27">
            <v>5949.4157693822781</v>
          </cell>
          <cell r="R27">
            <v>2388.236936379737</v>
          </cell>
          <cell r="S27">
            <v>0</v>
          </cell>
          <cell r="T27">
            <v>480.80290189257562</v>
          </cell>
          <cell r="U27">
            <v>137.50536926954268</v>
          </cell>
          <cell r="V27">
            <v>-6350.4257045170452</v>
          </cell>
          <cell r="W27">
            <v>-2561.8204927890174</v>
          </cell>
          <cell r="X27">
            <v>4341.7780223391273</v>
          </cell>
          <cell r="Z27">
            <v>2031</v>
          </cell>
          <cell r="AA27">
            <v>-794.07649606056998</v>
          </cell>
          <cell r="AB27">
            <v>0</v>
          </cell>
          <cell r="AC27">
            <v>-24904.928774879569</v>
          </cell>
        </row>
        <row r="28">
          <cell r="A28">
            <v>2032</v>
          </cell>
          <cell r="B28">
            <v>37091.78814113752</v>
          </cell>
          <cell r="C28">
            <v>34516.353708028357</v>
          </cell>
          <cell r="D28">
            <v>2575.4344331091638</v>
          </cell>
          <cell r="E28">
            <v>1693.6914636685985</v>
          </cell>
          <cell r="F28">
            <v>732.46574492140178</v>
          </cell>
          <cell r="G28">
            <v>41.197959239645698</v>
          </cell>
          <cell r="H28">
            <v>1.0260866553490859</v>
          </cell>
          <cell r="I28">
            <v>50.951119991354055</v>
          </cell>
          <cell r="J28">
            <v>311.21295793850976</v>
          </cell>
          <cell r="K28">
            <v>230.71362186699167</v>
          </cell>
          <cell r="L28">
            <v>6.5398017269672506</v>
          </cell>
          <cell r="M28">
            <v>332.47996782464662</v>
          </cell>
          <cell r="N28">
            <v>230.71362186699167</v>
          </cell>
          <cell r="O28">
            <v>48166.609429069606</v>
          </cell>
          <cell r="P28">
            <v>42039.067379155094</v>
          </cell>
          <cell r="Q28">
            <v>6127.5420499145112</v>
          </cell>
          <cell r="R28">
            <v>2461.7776915553882</v>
          </cell>
          <cell r="S28">
            <v>0</v>
          </cell>
          <cell r="T28">
            <v>489.21695267569572</v>
          </cell>
          <cell r="U28">
            <v>139.91171323175968</v>
          </cell>
          <cell r="V28">
            <v>-6737.5670959669733</v>
          </cell>
          <cell r="W28">
            <v>-2668.1839536695061</v>
          </cell>
          <cell r="X28">
            <v>4768.6340074806321</v>
          </cell>
          <cell r="Z28">
            <v>2032</v>
          </cell>
          <cell r="AA28">
            <v>-815.94772898699262</v>
          </cell>
          <cell r="AB28">
            <v>0</v>
          </cell>
          <cell r="AC28">
            <v>-25458.018188440365</v>
          </cell>
        </row>
        <row r="29">
          <cell r="A29">
            <v>2033</v>
          </cell>
          <cell r="B29">
            <v>38348.747587165693</v>
          </cell>
          <cell r="C29">
            <v>35688.28882847826</v>
          </cell>
          <cell r="D29">
            <v>2660.4587586874304</v>
          </cell>
          <cell r="E29">
            <v>1756.3661436695331</v>
          </cell>
          <cell r="F29">
            <v>759.57048878938906</v>
          </cell>
          <cell r="G29">
            <v>42.894749296405941</v>
          </cell>
          <cell r="H29">
            <v>1.044043171817695</v>
          </cell>
          <cell r="I29">
            <v>52.677741833233348</v>
          </cell>
          <cell r="J29">
            <v>321.8016432904173</v>
          </cell>
          <cell r="K29">
            <v>234.75111024966404</v>
          </cell>
          <cell r="L29">
            <v>6.7623114296782791</v>
          </cell>
          <cell r="M29">
            <v>343.79224025837709</v>
          </cell>
          <cell r="N29">
            <v>234.75111024966404</v>
          </cell>
          <cell r="O29">
            <v>49968.958568356327</v>
          </cell>
          <cell r="P29">
            <v>43655.911871305798</v>
          </cell>
          <cell r="Q29">
            <v>6313.0466970505295</v>
          </cell>
          <cell r="R29">
            <v>2529.2086259922748</v>
          </cell>
          <cell r="S29">
            <v>0</v>
          </cell>
          <cell r="T29">
            <v>497.77824934752044</v>
          </cell>
          <cell r="U29">
            <v>142.36016821331549</v>
          </cell>
          <cell r="V29">
            <v>-7133.815891537095</v>
          </cell>
          <cell r="W29">
            <v>-2777.0716193130543</v>
          </cell>
          <cell r="X29">
            <v>5253.6967939193019</v>
          </cell>
          <cell r="Z29">
            <v>2033</v>
          </cell>
          <cell r="AA29">
            <v>-834.0683208987781</v>
          </cell>
          <cell r="AB29">
            <v>0</v>
          </cell>
          <cell r="AC29">
            <v>-25841.811513790326</v>
          </cell>
        </row>
        <row r="30">
          <cell r="A30">
            <v>2034</v>
          </cell>
          <cell r="B30">
            <v>39664.016288464576</v>
          </cell>
          <cell r="C30">
            <v>36914.640195906097</v>
          </cell>
          <cell r="D30">
            <v>2749.376092558482</v>
          </cell>
          <cell r="E30">
            <v>1822.0863789432028</v>
          </cell>
          <cell r="F30">
            <v>787.99233183426372</v>
          </cell>
          <cell r="G30">
            <v>44.678512317357772</v>
          </cell>
          <cell r="H30">
            <v>1.0623139273245048</v>
          </cell>
          <cell r="I30">
            <v>54.484460160367</v>
          </cell>
          <cell r="J30">
            <v>332.88263690478647</v>
          </cell>
          <cell r="K30">
            <v>238.85925467903317</v>
          </cell>
          <cell r="L30">
            <v>6.9951664549182082</v>
          </cell>
          <cell r="M30">
            <v>355.63046327060306</v>
          </cell>
          <cell r="N30">
            <v>238.85925467903317</v>
          </cell>
          <cell r="O30">
            <v>51831.598982520569</v>
          </cell>
          <cell r="P30">
            <v>45325.736253952069</v>
          </cell>
          <cell r="Q30">
            <v>6505.8627285684997</v>
          </cell>
          <cell r="R30">
            <v>2605.1187020723833</v>
          </cell>
          <cell r="S30">
            <v>0</v>
          </cell>
          <cell r="T30">
            <v>506.48936871110209</v>
          </cell>
          <cell r="U30">
            <v>144.85147115704851</v>
          </cell>
          <cell r="V30">
            <v>-7519.2534945801381</v>
          </cell>
          <cell r="W30">
            <v>-2888.9707330707233</v>
          </cell>
          <cell r="X30">
            <v>5834.3307133235785</v>
          </cell>
          <cell r="Z30">
            <v>2034</v>
          </cell>
          <cell r="AA30">
            <v>-846.64234972055624</v>
          </cell>
          <cell r="AB30">
            <v>0</v>
          </cell>
          <cell r="AC30">
            <v>-25950.071456637674</v>
          </cell>
        </row>
        <row r="31">
          <cell r="A31">
            <v>2035</v>
          </cell>
          <cell r="B31">
            <v>41052.913175055699</v>
          </cell>
          <cell r="C31">
            <v>38209.674401150114</v>
          </cell>
          <cell r="D31">
            <v>2843.2387739055835</v>
          </cell>
          <cell r="E31">
            <v>1891.5843247253995</v>
          </cell>
          <cell r="F31">
            <v>818.04784883015498</v>
          </cell>
          <cell r="G31">
            <v>46.568165769187615</v>
          </cell>
          <cell r="H31">
            <v>1.0809044210526837</v>
          </cell>
          <cell r="I31">
            <v>56.392317814871333</v>
          </cell>
          <cell r="J31">
            <v>344.58473197360439</v>
          </cell>
          <cell r="K31">
            <v>243.03929163591627</v>
          </cell>
          <cell r="L31">
            <v>7.241073251496104</v>
          </cell>
          <cell r="M31">
            <v>368.13223124881904</v>
          </cell>
          <cell r="N31">
            <v>243.03929163591627</v>
          </cell>
          <cell r="O31">
            <v>53745.164435124141</v>
          </cell>
          <cell r="P31">
            <v>47040.299532158249</v>
          </cell>
          <cell r="Q31">
            <v>6704.8649029658918</v>
          </cell>
          <cell r="R31">
            <v>2724.7250588941329</v>
          </cell>
          <cell r="S31">
            <v>0</v>
          </cell>
          <cell r="T31">
            <v>515.35293266354643</v>
          </cell>
          <cell r="U31">
            <v>147.38637190229687</v>
          </cell>
          <cell r="V31">
            <v>-7832.8983702032056</v>
          </cell>
          <cell r="W31">
            <v>-2999.7641866090216</v>
          </cell>
          <cell r="X31">
            <v>6398.2100877050361</v>
          </cell>
          <cell r="Z31">
            <v>2035</v>
          </cell>
          <cell r="AA31">
            <v>-850.18921609809252</v>
          </cell>
          <cell r="AB31">
            <v>0</v>
          </cell>
          <cell r="AC31">
            <v>-25722.879474542286</v>
          </cell>
        </row>
        <row r="32">
          <cell r="A32">
            <v>2036</v>
          </cell>
          <cell r="B32">
            <v>42567.779806501188</v>
          </cell>
          <cell r="C32">
            <v>39619.526054040463</v>
          </cell>
          <cell r="D32">
            <v>2948.2537524607219</v>
          </cell>
          <cell r="E32">
            <v>1965.2411050627466</v>
          </cell>
          <cell r="F32">
            <v>849.90191897909619</v>
          </cell>
          <cell r="G32">
            <v>48.574244489665034</v>
          </cell>
          <cell r="H32">
            <v>1.0998202484211057</v>
          </cell>
          <cell r="I32">
            <v>58.47321375916998</v>
          </cell>
          <cell r="J32">
            <v>357.3309729579301</v>
          </cell>
          <cell r="K32">
            <v>247.29247923954483</v>
          </cell>
          <cell r="L32">
            <v>7.5089216385099391</v>
          </cell>
          <cell r="M32">
            <v>381.74949776762236</v>
          </cell>
          <cell r="N32">
            <v>247.29247923954483</v>
          </cell>
          <cell r="O32">
            <v>55704.625813488463</v>
          </cell>
          <cell r="P32">
            <v>48795.983522569833</v>
          </cell>
          <cell r="Q32">
            <v>6908.6422909186294</v>
          </cell>
          <cell r="R32">
            <v>2877.4272764030752</v>
          </cell>
          <cell r="S32">
            <v>0</v>
          </cell>
          <cell r="T32">
            <v>524.37160898515856</v>
          </cell>
          <cell r="U32">
            <v>149.96563341058709</v>
          </cell>
          <cell r="V32">
            <v>-8027.3752736120296</v>
          </cell>
          <cell r="W32">
            <v>-3107.2848941489301</v>
          </cell>
          <cell r="X32">
            <v>6902.6573280776147</v>
          </cell>
          <cell r="Z32">
            <v>2036</v>
          </cell>
          <cell r="AA32">
            <v>-842.7458387846923</v>
          </cell>
          <cell r="AB32">
            <v>0</v>
          </cell>
          <cell r="AC32">
            <v>-25104.524458698295</v>
          </cell>
        </row>
        <row r="33">
          <cell r="A33">
            <v>2037</v>
          </cell>
          <cell r="B33">
            <v>44156.41460984623</v>
          </cell>
          <cell r="C33">
            <v>41098.046457333301</v>
          </cell>
          <cell r="D33">
            <v>3058.3681525129305</v>
          </cell>
          <cell r="E33">
            <v>2042.5794740992133</v>
          </cell>
          <cell r="F33">
            <v>883.34815218354947</v>
          </cell>
          <cell r="G33">
            <v>50.686129623178431</v>
          </cell>
          <cell r="H33">
            <v>1.1190671027684751</v>
          </cell>
          <cell r="I33">
            <v>60.655441323386626</v>
          </cell>
          <cell r="J33">
            <v>370.69866736588591</v>
          </cell>
          <cell r="K33">
            <v>251.62009762623688</v>
          </cell>
          <cell r="L33">
            <v>7.7898291931111618</v>
          </cell>
          <cell r="M33">
            <v>396.03068527371914</v>
          </cell>
          <cell r="N33">
            <v>251.62009762623688</v>
          </cell>
          <cell r="O33">
            <v>57693.93108808581</v>
          </cell>
          <cell r="P33">
            <v>50578.204956364825</v>
          </cell>
          <cell r="Q33">
            <v>7115.726131720985</v>
          </cell>
          <cell r="R33">
            <v>3026.561258916021</v>
          </cell>
          <cell r="S33">
            <v>0</v>
          </cell>
          <cell r="T33">
            <v>533.54811214239885</v>
          </cell>
          <cell r="U33">
            <v>152.59003199527237</v>
          </cell>
          <cell r="V33">
            <v>-8176.2472878438566</v>
          </cell>
          <cell r="W33">
            <v>-3216.1647327344062</v>
          </cell>
          <cell r="X33">
            <v>7362.0480592762351</v>
          </cell>
          <cell r="Z33">
            <v>2037</v>
          </cell>
          <cell r="AA33">
            <v>-822.48698257810361</v>
          </cell>
          <cell r="AB33">
            <v>0</v>
          </cell>
          <cell r="AC33">
            <v>-24066.932482743363</v>
          </cell>
        </row>
        <row r="34">
          <cell r="A34">
            <v>2038</v>
          </cell>
          <cell r="B34">
            <v>45831.989391667637</v>
          </cell>
          <cell r="C34">
            <v>42657.500267487485</v>
          </cell>
          <cell r="D34">
            <v>3174.4891241801488</v>
          </cell>
          <cell r="E34">
            <v>2124.229545996855</v>
          </cell>
          <cell r="F34">
            <v>918.65904144223896</v>
          </cell>
          <cell r="G34">
            <v>52.920601790927691</v>
          </cell>
          <cell r="H34">
            <v>1.1386507770669234</v>
          </cell>
          <cell r="I34">
            <v>62.957093954373832</v>
          </cell>
          <cell r="J34">
            <v>384.79856119370913</v>
          </cell>
          <cell r="K34">
            <v>256.02344933469607</v>
          </cell>
          <cell r="L34">
            <v>8.0861231219246026</v>
          </cell>
          <cell r="M34">
            <v>411.09410768793572</v>
          </cell>
          <cell r="N34">
            <v>256.02344933469607</v>
          </cell>
          <cell r="O34">
            <v>59713.772110024125</v>
          </cell>
          <cell r="P34">
            <v>52389.980823348546</v>
          </cell>
          <cell r="Q34">
            <v>7323.7912866755796</v>
          </cell>
          <cell r="R34">
            <v>3131.4380984246613</v>
          </cell>
          <cell r="S34">
            <v>0</v>
          </cell>
          <cell r="T34">
            <v>542.88520410489082</v>
          </cell>
          <cell r="U34">
            <v>155.26035755518964</v>
          </cell>
          <cell r="V34">
            <v>-8306.7946710027463</v>
          </cell>
          <cell r="W34">
            <v>-3330.1153176673979</v>
          </cell>
          <cell r="X34">
            <v>7819.0252769105409</v>
          </cell>
          <cell r="Z34">
            <v>2038</v>
          </cell>
          <cell r="AA34">
            <v>-788.49287546588005</v>
          </cell>
          <cell r="AB34">
            <v>0</v>
          </cell>
          <cell r="AC34">
            <v>-22578.669230665848</v>
          </cell>
        </row>
        <row r="35">
          <cell r="A35">
            <v>2039</v>
          </cell>
          <cell r="B35">
            <v>47561.974118311948</v>
          </cell>
          <cell r="C35">
            <v>44267.610112247705</v>
          </cell>
          <cell r="D35">
            <v>3294.3640060642406</v>
          </cell>
          <cell r="E35">
            <v>2208.7038673216935</v>
          </cell>
          <cell r="F35">
            <v>955.19136629586103</v>
          </cell>
          <cell r="G35">
            <v>55.241730217913663</v>
          </cell>
          <cell r="H35">
            <v>1.1585771656655945</v>
          </cell>
          <cell r="I35">
            <v>65.333486784373449</v>
          </cell>
          <cell r="J35">
            <v>399.35769964269713</v>
          </cell>
          <cell r="K35">
            <v>260.50385969805325</v>
          </cell>
          <cell r="L35">
            <v>8.3920675768166753</v>
          </cell>
          <cell r="M35">
            <v>426.64815760648224</v>
          </cell>
          <cell r="N35">
            <v>260.50385969805325</v>
          </cell>
          <cell r="O35">
            <v>61800.018152528864</v>
          </cell>
          <cell r="P35">
            <v>54267.41344873987</v>
          </cell>
          <cell r="Q35">
            <v>7532.6047037889948</v>
          </cell>
          <cell r="R35">
            <v>3163.8111941096595</v>
          </cell>
          <cell r="S35">
            <v>0</v>
          </cell>
          <cell r="T35">
            <v>552.38569517672647</v>
          </cell>
          <cell r="U35">
            <v>157.97741381240547</v>
          </cell>
          <cell r="V35">
            <v>-8517.865311697853</v>
          </cell>
          <cell r="W35">
            <v>-3454.7522644435194</v>
          </cell>
          <cell r="X35">
            <v>8389.7094975298278</v>
          </cell>
          <cell r="Z35">
            <v>2039</v>
          </cell>
          <cell r="AA35">
            <v>-739.73365066969052</v>
          </cell>
          <cell r="AB35">
            <v>0</v>
          </cell>
          <cell r="AC35">
            <v>-20575.884441830778</v>
          </cell>
        </row>
        <row r="36">
          <cell r="A36">
            <v>2040</v>
          </cell>
          <cell r="B36">
            <v>49337.910450026255</v>
          </cell>
          <cell r="C36">
            <v>45920.505415189706</v>
          </cell>
          <cell r="D36">
            <v>3417.405034836549</v>
          </cell>
          <cell r="E36">
            <v>2295.623255656868</v>
          </cell>
          <cell r="F36">
            <v>992.78115380445763</v>
          </cell>
          <cell r="G36">
            <v>57.640825695820268</v>
          </cell>
          <cell r="H36">
            <v>1.1788522660647425</v>
          </cell>
          <cell r="I36">
            <v>67.773001018356297</v>
          </cell>
          <cell r="J36">
            <v>414.30517082924473</v>
          </cell>
          <cell r="K36">
            <v>265.06267724276921</v>
          </cell>
          <cell r="L36">
            <v>8.7061724217019947</v>
          </cell>
          <cell r="M36">
            <v>442.61707732011803</v>
          </cell>
          <cell r="N36">
            <v>265.06267724276921</v>
          </cell>
          <cell r="O36">
            <v>63939.585489518722</v>
          </cell>
          <cell r="P36">
            <v>56199.088874300774</v>
          </cell>
          <cell r="Q36">
            <v>7740.4966152179477</v>
          </cell>
          <cell r="R36">
            <v>3179.9794504865813</v>
          </cell>
          <cell r="S36">
            <v>0</v>
          </cell>
          <cell r="T36">
            <v>562.05244484231923</v>
          </cell>
          <cell r="U36">
            <v>160.74201855412258</v>
          </cell>
          <cell r="V36">
            <v>-8749.0986980299349</v>
          </cell>
          <cell r="W36">
            <v>-3583.8239629214395</v>
          </cell>
          <cell r="X36">
            <v>8994.384818287017</v>
          </cell>
          <cell r="Z36">
            <v>2040</v>
          </cell>
          <cell r="AA36">
            <v>-674.11741402548148</v>
          </cell>
          <cell r="AB36">
            <v>0</v>
          </cell>
          <cell r="AC36">
            <v>-18020.393901952761</v>
          </cell>
        </row>
        <row r="37">
          <cell r="A37">
            <v>2041</v>
          </cell>
          <cell r="B37">
            <v>51154.985044052308</v>
          </cell>
          <cell r="C37">
            <v>47611.711575170797</v>
          </cell>
          <cell r="D37">
            <v>3543.2734688815094</v>
          </cell>
          <cell r="E37">
            <v>2384.7754376390462</v>
          </cell>
          <cell r="F37">
            <v>1031.3365479295628</v>
          </cell>
          <cell r="G37">
            <v>60.113253721935322</v>
          </cell>
          <cell r="H37">
            <v>1.1994821807208755</v>
          </cell>
          <cell r="I37">
            <v>70.269024809961593</v>
          </cell>
          <cell r="J37">
            <v>429.60064943380991</v>
          </cell>
          <cell r="K37">
            <v>269.70127409451771</v>
          </cell>
          <cell r="L37">
            <v>9.0275902638623133</v>
          </cell>
          <cell r="M37">
            <v>458.95778584329332</v>
          </cell>
          <cell r="N37">
            <v>269.70127409451771</v>
          </cell>
          <cell r="O37">
            <v>66083.896397587872</v>
          </cell>
          <cell r="P37">
            <v>58137.876734450372</v>
          </cell>
          <cell r="Q37">
            <v>7946.0196631375002</v>
          </cell>
          <cell r="R37">
            <v>3162.8726629967964</v>
          </cell>
          <cell r="S37">
            <v>0</v>
          </cell>
          <cell r="T37">
            <v>571.88836262705991</v>
          </cell>
          <cell r="U37">
            <v>163.55500387881975</v>
          </cell>
          <cell r="V37">
            <v>-8974.1178569090553</v>
          </cell>
          <cell r="W37">
            <v>-3714.9627883782996</v>
          </cell>
          <cell r="X37">
            <v>9748.2875069152688</v>
          </cell>
          <cell r="Z37">
            <v>2041</v>
          </cell>
          <cell r="AA37">
            <v>-590.39315521272783</v>
          </cell>
          <cell r="AB37">
            <v>0</v>
          </cell>
          <cell r="AC37">
            <v>-14731.698491881591</v>
          </cell>
        </row>
        <row r="38">
          <cell r="A38">
            <v>2042</v>
          </cell>
          <cell r="B38">
            <v>53002.306277888958</v>
          </cell>
          <cell r="C38">
            <v>49331.096822762775</v>
          </cell>
          <cell r="D38">
            <v>3671.2094551261835</v>
          </cell>
          <cell r="E38">
            <v>2475.6624728620659</v>
          </cell>
          <cell r="F38">
            <v>1070.6422222326676</v>
          </cell>
          <cell r="G38">
            <v>62.647071772166171</v>
          </cell>
          <cell r="H38">
            <v>1.220473118883491</v>
          </cell>
          <cell r="I38">
            <v>72.806596886283188</v>
          </cell>
          <cell r="J38">
            <v>445.15274611176858</v>
          </cell>
          <cell r="K38">
            <v>274.42104639117179</v>
          </cell>
          <cell r="L38">
            <v>9.3544006556473871</v>
          </cell>
          <cell r="M38">
            <v>475.57264866052583</v>
          </cell>
          <cell r="N38">
            <v>274.42104639117179</v>
          </cell>
          <cell r="O38">
            <v>68261.157803046357</v>
          </cell>
          <cell r="P38">
            <v>60112.874625479977</v>
          </cell>
          <cell r="Q38">
            <v>8148.2831775663799</v>
          </cell>
          <cell r="R38">
            <v>3123.7424198670483</v>
          </cell>
          <cell r="S38">
            <v>0</v>
          </cell>
          <cell r="T38">
            <v>581.89640897303354</v>
          </cell>
          <cell r="U38">
            <v>166.41721644669911</v>
          </cell>
          <cell r="V38">
            <v>-9221.5093957311183</v>
          </cell>
          <cell r="W38">
            <v>-3849.4292326833156</v>
          </cell>
          <cell r="X38">
            <v>10630.159353955984</v>
          </cell>
          <cell r="Z38">
            <v>2042</v>
          </cell>
          <cell r="AA38">
            <v>-482.647271840271</v>
          </cell>
          <cell r="AB38">
            <v>0</v>
          </cell>
          <cell r="AC38">
            <v>-10576.342604868065</v>
          </cell>
        </row>
        <row r="39">
          <cell r="A39">
            <v>2043</v>
          </cell>
          <cell r="B39">
            <v>54905.705053142454</v>
          </cell>
          <cell r="C39">
            <v>51102.70119149518</v>
          </cell>
          <cell r="D39">
            <v>3803.0038616472734</v>
          </cell>
          <cell r="E39">
            <v>2569.5009734984183</v>
          </cell>
          <cell r="F39">
            <v>1111.224287976783</v>
          </cell>
          <cell r="G39">
            <v>65.27369428500208</v>
          </cell>
          <cell r="H39">
            <v>1.2418313984639522</v>
          </cell>
          <cell r="I39">
            <v>75.421199855013597</v>
          </cell>
          <cell r="J39">
            <v>461.1784889069591</v>
          </cell>
          <cell r="K39">
            <v>279.22341470301728</v>
          </cell>
          <cell r="L39">
            <v>9.6911642052828348</v>
          </cell>
          <cell r="M39">
            <v>492.69352461699481</v>
          </cell>
          <cell r="N39">
            <v>279.22341470301728</v>
          </cell>
          <cell r="O39">
            <v>70494.307071360454</v>
          </cell>
          <cell r="P39">
            <v>62146.831814851408</v>
          </cell>
          <cell r="Q39">
            <v>8347.4752565090457</v>
          </cell>
          <cell r="R39">
            <v>3150.9412578744395</v>
          </cell>
          <cell r="S39">
            <v>0</v>
          </cell>
          <cell r="T39">
            <v>592.07959613006165</v>
          </cell>
          <cell r="U39">
            <v>169.32951773451637</v>
          </cell>
          <cell r="V39">
            <v>-9398.2317586992067</v>
          </cell>
          <cell r="W39">
            <v>-3980.8051449234426</v>
          </cell>
          <cell r="X39">
            <v>11310.08812110613</v>
          </cell>
          <cell r="Z39">
            <v>2043</v>
          </cell>
          <cell r="AA39">
            <v>-346.50742459199029</v>
          </cell>
          <cell r="AB39">
            <v>0</v>
          </cell>
          <cell r="AC39">
            <v>-5668.3753199487064</v>
          </cell>
        </row>
        <row r="40">
          <cell r="A40">
            <v>2044</v>
          </cell>
          <cell r="B40">
            <v>56894.791042394216</v>
          </cell>
          <cell r="C40">
            <v>52954.080697265927</v>
          </cell>
          <cell r="D40">
            <v>3940.7103451282906</v>
          </cell>
          <cell r="E40">
            <v>2667.6940420805049</v>
          </cell>
          <cell r="F40">
            <v>1153.6896077527515</v>
          </cell>
          <cell r="G40">
            <v>68.029774654811618</v>
          </cell>
          <cell r="H40">
            <v>1.2635634479370714</v>
          </cell>
          <cell r="I40">
            <v>78.153507031088708</v>
          </cell>
          <cell r="J40">
            <v>477.92672294326286</v>
          </cell>
          <cell r="K40">
            <v>284.10982446032011</v>
          </cell>
          <cell r="L40">
            <v>10.043110122315994</v>
          </cell>
          <cell r="M40">
            <v>510.58626388593666</v>
          </cell>
          <cell r="N40">
            <v>284.10982446032011</v>
          </cell>
          <cell r="O40">
            <v>72844.756324219823</v>
          </cell>
          <cell r="P40">
            <v>64301.649517145095</v>
          </cell>
          <cell r="Q40">
            <v>8543.1068070747278</v>
          </cell>
          <cell r="R40">
            <v>3239.4612900676439</v>
          </cell>
          <cell r="S40">
            <v>0</v>
          </cell>
          <cell r="T40">
            <v>602.44098906233774</v>
          </cell>
          <cell r="U40">
            <v>172.29278429487042</v>
          </cell>
          <cell r="V40">
            <v>-9539.0237009684352</v>
          </cell>
          <cell r="W40">
            <v>-4114.3237818744492</v>
          </cell>
          <cell r="X40">
            <v>11824.837890408136</v>
          </cell>
          <cell r="Z40">
            <v>2044</v>
          </cell>
          <cell r="AA40">
            <v>-185.71014641981967</v>
          </cell>
          <cell r="AB40">
            <v>0</v>
          </cell>
          <cell r="AC40">
            <v>-122.18933999620842</v>
          </cell>
        </row>
        <row r="41">
          <cell r="A41">
            <v>2045</v>
          </cell>
          <cell r="B41">
            <v>58944.509841395397</v>
          </cell>
          <cell r="C41">
            <v>54861.918487022995</v>
          </cell>
          <cell r="D41">
            <v>4082.5913543724041</v>
          </cell>
          <cell r="E41">
            <v>2769.0874371086161</v>
          </cell>
          <cell r="F41">
            <v>1197.5389270162045</v>
          </cell>
          <cell r="G41">
            <v>70.887041387873083</v>
          </cell>
          <cell r="H41">
            <v>1.2856758082759703</v>
          </cell>
          <cell r="I41">
            <v>80.96910244210143</v>
          </cell>
          <cell r="J41">
            <v>495.18715121648955</v>
          </cell>
          <cell r="K41">
            <v>289.08174638837573</v>
          </cell>
          <cell r="L41">
            <v>10.405819243996413</v>
          </cell>
          <cell r="M41">
            <v>529.02619863330642</v>
          </cell>
          <cell r="N41">
            <v>289.08174638837573</v>
          </cell>
          <cell r="O41">
            <v>75313.107205289882</v>
          </cell>
          <cell r="P41">
            <v>66577.541399114503</v>
          </cell>
          <cell r="Q41">
            <v>8735.5658061753784</v>
          </cell>
          <cell r="R41">
            <v>3385.2689705978023</v>
          </cell>
          <cell r="S41">
            <v>0</v>
          </cell>
          <cell r="T41">
            <v>612.98370637092864</v>
          </cell>
          <cell r="U41">
            <v>175.30790802003065</v>
          </cell>
          <cell r="V41">
            <v>-9675.285052097388</v>
          </cell>
          <cell r="W41">
            <v>-4250.487899239226</v>
          </cell>
          <cell r="X41">
            <v>12256.988723855406</v>
          </cell>
          <cell r="Z41">
            <v>2045</v>
          </cell>
          <cell r="AA41">
            <v>-4.0032282516257816</v>
          </cell>
          <cell r="AB41">
            <v>0</v>
          </cell>
          <cell r="AC41">
            <v>6013.7846646181215</v>
          </cell>
        </row>
        <row r="42">
          <cell r="A42">
            <v>2046</v>
          </cell>
          <cell r="B42">
            <v>61025.788104981475</v>
          </cell>
          <cell r="C42">
            <v>56799.157576051046</v>
          </cell>
          <cell r="D42">
            <v>4226.630528930431</v>
          </cell>
          <cell r="E42">
            <v>2872.3287639518035</v>
          </cell>
          <cell r="F42">
            <v>1242.1872838305881</v>
          </cell>
          <cell r="G42">
            <v>73.811677277407426</v>
          </cell>
          <cell r="H42">
            <v>1.3081751349208</v>
          </cell>
          <cell r="I42">
            <v>83.828049499058267</v>
          </cell>
          <cell r="J42">
            <v>512.71563894796191</v>
          </cell>
          <cell r="K42">
            <v>294.14067695017235</v>
          </cell>
          <cell r="L42">
            <v>10.774161343556601</v>
          </cell>
          <cell r="M42">
            <v>547.75251091663404</v>
          </cell>
          <cell r="N42">
            <v>294.14067695017235</v>
          </cell>
          <cell r="O42">
            <v>77916.2517603858</v>
          </cell>
          <cell r="P42">
            <v>68989.141779512225</v>
          </cell>
          <cell r="Q42">
            <v>8927.1099808735744</v>
          </cell>
          <cell r="R42">
            <v>3581.411335458844</v>
          </cell>
          <cell r="S42">
            <v>0</v>
          </cell>
          <cell r="T42">
            <v>623.71092123241999</v>
          </cell>
          <cell r="U42">
            <v>178.37579641038121</v>
          </cell>
          <cell r="V42">
            <v>-9861.9377985196115</v>
          </cell>
          <cell r="W42">
            <v>-4391.393251987377</v>
          </cell>
          <cell r="X42">
            <v>12744.61617843113</v>
          </cell>
          <cell r="Z42">
            <v>2046</v>
          </cell>
          <cell r="AA42">
            <v>197.02662007455137</v>
          </cell>
          <cell r="AB42">
            <v>0</v>
          </cell>
          <cell r="AC42">
            <v>12774.522635082942</v>
          </cell>
        </row>
        <row r="43">
          <cell r="A43">
            <v>2047</v>
          </cell>
          <cell r="B43">
            <v>63199.799509308032</v>
          </cell>
          <cell r="C43">
            <v>58822.738174201651</v>
          </cell>
          <cell r="D43">
            <v>4377.0613351063766</v>
          </cell>
          <cell r="E43">
            <v>2980.3109766106568</v>
          </cell>
          <cell r="F43">
            <v>1288.8859222384847</v>
          </cell>
          <cell r="G43">
            <v>76.878859595130692</v>
          </cell>
          <cell r="H43">
            <v>1.331068199781914</v>
          </cell>
          <cell r="I43">
            <v>86.814379397820005</v>
          </cell>
          <cell r="J43">
            <v>531.0262539197264</v>
          </cell>
          <cell r="K43">
            <v>299.28813879680041</v>
          </cell>
          <cell r="L43">
            <v>11.158938996156266</v>
          </cell>
          <cell r="M43">
            <v>567.31439778981689</v>
          </cell>
          <cell r="N43">
            <v>299.28813879680041</v>
          </cell>
          <cell r="O43">
            <v>80705.463611087776</v>
          </cell>
          <cell r="P43">
            <v>71586.382077545248</v>
          </cell>
          <cell r="Q43">
            <v>9119.0815335425286</v>
          </cell>
          <cell r="R43">
            <v>3862.0093552010194</v>
          </cell>
          <cell r="S43">
            <v>0</v>
          </cell>
          <cell r="T43">
            <v>634.62586235398737</v>
          </cell>
          <cell r="U43">
            <v>181.4973728475629</v>
          </cell>
          <cell r="V43">
            <v>-10050.685980612339</v>
          </cell>
          <cell r="W43">
            <v>-4537.6890843866613</v>
          </cell>
          <cell r="X43">
            <v>13142.291963353302</v>
          </cell>
          <cell r="Z43">
            <v>2047</v>
          </cell>
          <cell r="AA43">
            <v>418.52529783190522</v>
          </cell>
          <cell r="AB43">
            <v>0</v>
          </cell>
          <cell r="AC43">
            <v>20074.933288511336</v>
          </cell>
        </row>
        <row r="44">
          <cell r="A44">
            <v>2048</v>
          </cell>
          <cell r="B44">
            <v>65484.237873557475</v>
          </cell>
          <cell r="C44">
            <v>60949.1341220678</v>
          </cell>
          <cell r="D44">
            <v>4535.1037514896752</v>
          </cell>
          <cell r="E44">
            <v>3093.8946811522173</v>
          </cell>
          <cell r="F44">
            <v>1338.0070539623437</v>
          </cell>
          <cell r="G44">
            <v>80.112269257908295</v>
          </cell>
          <cell r="H44">
            <v>1.3543618932780976</v>
          </cell>
          <cell r="I44">
            <v>89.952397246051902</v>
          </cell>
          <cell r="J44">
            <v>550.26787601218075</v>
          </cell>
          <cell r="K44">
            <v>304.52568122574445</v>
          </cell>
          <cell r="L44">
            <v>11.563280750508111</v>
          </cell>
          <cell r="M44">
            <v>587.87091297019458</v>
          </cell>
          <cell r="N44">
            <v>304.52568122574445</v>
          </cell>
          <cell r="O44">
            <v>83645.109750159507</v>
          </cell>
          <cell r="P44">
            <v>74331.128218010024</v>
          </cell>
          <cell r="Q44">
            <v>9313.9815321494825</v>
          </cell>
          <cell r="R44">
            <v>4091.6063101410855</v>
          </cell>
          <cell r="S44">
            <v>0</v>
          </cell>
          <cell r="T44">
            <v>645.73181494518224</v>
          </cell>
          <cell r="U44">
            <v>184.67357687239527</v>
          </cell>
          <cell r="V44">
            <v>-10322.389950974248</v>
          </cell>
          <cell r="W44">
            <v>-4698.7409115982537</v>
          </cell>
          <cell r="X44">
            <v>13791.598620255421</v>
          </cell>
          <cell r="Z44">
            <v>2048</v>
          </cell>
          <cell r="AA44">
            <v>657.70500186485322</v>
          </cell>
          <cell r="AB44">
            <v>0</v>
          </cell>
          <cell r="AC44">
            <v>28114.505060238844</v>
          </cell>
        </row>
        <row r="45">
          <cell r="A45">
            <v>2049</v>
          </cell>
          <cell r="B45">
            <v>67865.122793850693</v>
          </cell>
          <cell r="C45">
            <v>63165.336297061207</v>
          </cell>
          <cell r="D45">
            <v>4699.7864967894866</v>
          </cell>
          <cell r="E45">
            <v>3212.4475275909058</v>
          </cell>
          <cell r="F45">
            <v>1389.2771130085139</v>
          </cell>
          <cell r="G45">
            <v>83.497112883021103</v>
          </cell>
          <cell r="H45">
            <v>1.3780632264104644</v>
          </cell>
          <cell r="I45">
            <v>93.222898867539527</v>
          </cell>
          <cell r="J45">
            <v>570.32325314026116</v>
          </cell>
          <cell r="K45">
            <v>309.85488064719499</v>
          </cell>
          <cell r="L45">
            <v>11.984722681608918</v>
          </cell>
          <cell r="M45">
            <v>609.29679184883958</v>
          </cell>
          <cell r="N45">
            <v>309.85488064719499</v>
          </cell>
          <cell r="O45">
            <v>86676.93733620597</v>
          </cell>
          <cell r="P45">
            <v>77162.474346724193</v>
          </cell>
          <cell r="Q45">
            <v>9514.4629894817772</v>
          </cell>
          <cell r="R45">
            <v>4268.2897409550887</v>
          </cell>
          <cell r="S45">
            <v>0</v>
          </cell>
          <cell r="T45">
            <v>657.03212170672293</v>
          </cell>
          <cell r="U45">
            <v>187.9053644676622</v>
          </cell>
          <cell r="V45">
            <v>-10635.628388025158</v>
          </cell>
          <cell r="W45">
            <v>-4870.0498536894538</v>
          </cell>
          <cell r="X45">
            <v>14330.57007669033</v>
          </cell>
          <cell r="Z45">
            <v>2049</v>
          </cell>
          <cell r="AA45">
            <v>921.10147203607585</v>
          </cell>
          <cell r="AB45">
            <v>0</v>
          </cell>
          <cell r="AC45">
            <v>36783.704659767616</v>
          </cell>
        </row>
        <row r="46">
          <cell r="A46">
            <v>2050</v>
          </cell>
          <cell r="B46">
            <v>70297.878103964555</v>
          </cell>
          <cell r="C46">
            <v>65429.858701113706</v>
          </cell>
          <cell r="D46">
            <v>4868.0194028508504</v>
          </cell>
          <cell r="E46">
            <v>3333.8809995855668</v>
          </cell>
          <cell r="F46">
            <v>1441.7930238590266</v>
          </cell>
          <cell r="G46">
            <v>86.980371913083573</v>
          </cell>
          <cell r="H46">
            <v>1.4021793328726477</v>
          </cell>
          <cell r="I46">
            <v>96.564652229323229</v>
          </cell>
          <cell r="J46">
            <v>590.81794997301233</v>
          </cell>
          <cell r="K46">
            <v>315.2773410585209</v>
          </cell>
          <cell r="L46">
            <v>12.415396438345546</v>
          </cell>
          <cell r="M46">
            <v>631.19201172871146</v>
          </cell>
          <cell r="N46">
            <v>315.2773410585209</v>
          </cell>
          <cell r="O46">
            <v>89819.273196309689</v>
          </cell>
          <cell r="P46">
            <v>80096.522570256144</v>
          </cell>
          <cell r="Q46">
            <v>9722.7506260535447</v>
          </cell>
          <cell r="R46">
            <v>4337.56735281485</v>
          </cell>
          <cell r="S46">
            <v>0</v>
          </cell>
          <cell r="T46">
            <v>668.5301838365906</v>
          </cell>
          <cell r="U46">
            <v>191.19370834584629</v>
          </cell>
          <cell r="V46">
            <v>-11110.889070110192</v>
          </cell>
          <cell r="W46">
            <v>-5058.1971589364612</v>
          </cell>
          <cell r="X46">
            <v>14828.836514454288</v>
          </cell>
          <cell r="Z46">
            <v>2050</v>
          </cell>
          <cell r="AA46">
            <v>1205.1261239156374</v>
          </cell>
          <cell r="AB46">
            <v>0</v>
          </cell>
          <cell r="AC46">
            <v>45926.78800306881</v>
          </cell>
        </row>
        <row r="47">
          <cell r="A47">
            <v>2051</v>
          </cell>
          <cell r="B47">
            <v>72875.253879485186</v>
          </cell>
          <cell r="C47">
            <v>67824.891710708485</v>
          </cell>
          <cell r="D47">
            <v>5050.3621687767054</v>
          </cell>
          <cell r="E47">
            <v>3458.7591136737237</v>
          </cell>
          <cell r="F47">
            <v>1495.7986862892108</v>
          </cell>
          <cell r="G47">
            <v>90.5776632946841</v>
          </cell>
          <cell r="H47">
            <v>1.4267174711979191</v>
          </cell>
          <cell r="I47">
            <v>100.10506343575189</v>
          </cell>
          <cell r="J47">
            <v>612.50071462243488</v>
          </cell>
          <cell r="K47">
            <v>320.79469452704507</v>
          </cell>
          <cell r="L47">
            <v>12.871036147691246</v>
          </cell>
          <cell r="M47">
            <v>654.35648707942551</v>
          </cell>
          <cell r="N47">
            <v>320.79469452704507</v>
          </cell>
          <cell r="O47">
            <v>93159.411854881328</v>
          </cell>
          <cell r="P47">
            <v>83218.142177670554</v>
          </cell>
          <cell r="Q47">
            <v>9941.2696772107738</v>
          </cell>
          <cell r="R47">
            <v>4450.2179311125437</v>
          </cell>
          <cell r="S47">
            <v>0</v>
          </cell>
          <cell r="T47">
            <v>680.22946205373103</v>
          </cell>
          <cell r="U47">
            <v>194.5395982418986</v>
          </cell>
          <cell r="V47">
            <v>-11591.026596723968</v>
          </cell>
          <cell r="W47">
            <v>-5251.8182073145617</v>
          </cell>
          <cell r="X47">
            <v>14717.235067860305</v>
          </cell>
          <cell r="Z47">
            <v>2051</v>
          </cell>
          <cell r="AA47">
            <v>1504.6763919505431</v>
          </cell>
          <cell r="AB47">
            <v>0</v>
          </cell>
          <cell r="AC47">
            <v>54921.895453807891</v>
          </cell>
        </row>
        <row r="48">
          <cell r="A48">
            <v>2052</v>
          </cell>
          <cell r="B48">
            <v>75548.06118273281</v>
          </cell>
          <cell r="C48">
            <v>70308.526183793132</v>
          </cell>
          <cell r="D48">
            <v>5239.5349989396746</v>
          </cell>
          <cell r="E48">
            <v>3588.3148222471527</v>
          </cell>
          <cell r="F48">
            <v>1551.8272446310832</v>
          </cell>
          <cell r="G48">
            <v>94.322405958485149</v>
          </cell>
          <cell r="H48">
            <v>1.4516850269438828</v>
          </cell>
          <cell r="I48">
            <v>103.77656412219362</v>
          </cell>
          <cell r="J48">
            <v>634.98675040212981</v>
          </cell>
          <cell r="K48">
            <v>326.40860168126835</v>
          </cell>
          <cell r="L48">
            <v>13.343555725920865</v>
          </cell>
          <cell r="M48">
            <v>678.37912579620411</v>
          </cell>
          <cell r="N48">
            <v>326.40860168126835</v>
          </cell>
          <cell r="O48">
            <v>96711.782706221857</v>
          </cell>
          <cell r="P48">
            <v>86539.740905252023</v>
          </cell>
          <cell r="Q48">
            <v>10172.041800969833</v>
          </cell>
          <cell r="R48">
            <v>4631.7196395378705</v>
          </cell>
          <cell r="S48">
            <v>0</v>
          </cell>
          <cell r="T48">
            <v>692.13347763967136</v>
          </cell>
          <cell r="U48">
            <v>197.94404121113183</v>
          </cell>
          <cell r="V48">
            <v>-12112.43550048428</v>
          </cell>
          <cell r="W48">
            <v>-5453.7066179774911</v>
          </cell>
          <cell r="X48">
            <v>14558.068313465465</v>
          </cell>
          <cell r="Z48">
            <v>2052</v>
          </cell>
          <cell r="AA48">
            <v>1799.3785998053825</v>
          </cell>
          <cell r="AB48">
            <v>0</v>
          </cell>
          <cell r="AC48">
            <v>63693.372138396488</v>
          </cell>
        </row>
        <row r="49">
          <cell r="A49">
            <v>2053</v>
          </cell>
          <cell r="B49">
            <v>78335.487468516105</v>
          </cell>
          <cell r="C49">
            <v>72898.608318442246</v>
          </cell>
          <cell r="D49">
            <v>5436.8791500738535</v>
          </cell>
          <cell r="E49">
            <v>3723.4666905707913</v>
          </cell>
          <cell r="F49">
            <v>1610.2759393079416</v>
          </cell>
          <cell r="G49">
            <v>98.240211229033818</v>
          </cell>
          <cell r="H49">
            <v>1.4770895149154009</v>
          </cell>
          <cell r="I49">
            <v>107.60551112829617</v>
          </cell>
          <cell r="J49">
            <v>658.43738712013953</v>
          </cell>
          <cell r="K49">
            <v>332.12075221069057</v>
          </cell>
          <cell r="L49">
            <v>13.836345343431661</v>
          </cell>
          <cell r="M49">
            <v>703.43228230073464</v>
          </cell>
          <cell r="N49">
            <v>332.12075221069057</v>
          </cell>
          <cell r="O49">
            <v>100494.77271016924</v>
          </cell>
          <cell r="P49">
            <v>90076.318908629575</v>
          </cell>
          <cell r="Q49">
            <v>10418.453801539668</v>
          </cell>
          <cell r="R49">
            <v>4952.764325944574</v>
          </cell>
          <cell r="S49">
            <v>0</v>
          </cell>
          <cell r="T49">
            <v>704.24581349836569</v>
          </cell>
          <cell r="U49">
            <v>201.40806193232666</v>
          </cell>
          <cell r="V49">
            <v>-12602.267899225451</v>
          </cell>
          <cell r="W49">
            <v>-5658.7363797099697</v>
          </cell>
          <cell r="X49">
            <v>14573.605881795602</v>
          </cell>
          <cell r="Z49">
            <v>2053</v>
          </cell>
          <cell r="AA49">
            <v>2086.7541046842166</v>
          </cell>
          <cell r="AB49">
            <v>0</v>
          </cell>
          <cell r="AC49">
            <v>72437.204297413526</v>
          </cell>
        </row>
        <row r="50">
          <cell r="A50">
            <v>2054</v>
          </cell>
          <cell r="B50">
            <v>81226.779754345567</v>
          </cell>
          <cell r="C50">
            <v>75585.123595319383</v>
          </cell>
          <cell r="D50">
            <v>5641.6561590261863</v>
          </cell>
          <cell r="E50">
            <v>3863.7089783297938</v>
          </cell>
          <cell r="F50">
            <v>1670.9261254878882</v>
          </cell>
          <cell r="G50">
            <v>102.31933700375642</v>
          </cell>
          <cell r="H50">
            <v>1.5029385814264205</v>
          </cell>
          <cell r="I50">
            <v>111.57713362395016</v>
          </cell>
          <cell r="J50">
            <v>682.76228528698914</v>
          </cell>
          <cell r="K50">
            <v>337.93286537437768</v>
          </cell>
          <cell r="L50">
            <v>14.34750661413716</v>
          </cell>
          <cell r="M50">
            <v>729.41944367545443</v>
          </cell>
          <cell r="N50">
            <v>337.93286537437768</v>
          </cell>
          <cell r="O50">
            <v>104483.38147242053</v>
          </cell>
          <cell r="P50">
            <v>93803.68340620042</v>
          </cell>
          <cell r="Q50">
            <v>10679.698066220109</v>
          </cell>
          <cell r="R50">
            <v>5404.1732362375906</v>
          </cell>
          <cell r="S50">
            <v>0</v>
          </cell>
          <cell r="T50">
            <v>716.57011523458709</v>
          </cell>
          <cell r="U50">
            <v>204.9327030161424</v>
          </cell>
          <cell r="V50">
            <v>-13056.206438835594</v>
          </cell>
          <cell r="W50">
            <v>-5865.7343242945117</v>
          </cell>
          <cell r="X50">
            <v>14953.719373917171</v>
          </cell>
          <cell r="Z50">
            <v>2054</v>
          </cell>
          <cell r="AA50">
            <v>2373.2239057940128</v>
          </cell>
          <cell r="AB50">
            <v>0</v>
          </cell>
          <cell r="AC50">
            <v>81559.466184668345</v>
          </cell>
        </row>
        <row r="51">
          <cell r="A51">
            <v>2055</v>
          </cell>
          <cell r="B51">
            <v>84225.774111923281</v>
          </cell>
          <cell r="C51">
            <v>78371.628133563237</v>
          </cell>
          <cell r="D51">
            <v>5854.1459783600367</v>
          </cell>
          <cell r="E51">
            <v>4009.2334133215581</v>
          </cell>
          <cell r="F51">
            <v>1733.8607148457572</v>
          </cell>
          <cell r="G51">
            <v>106.56637706480312</v>
          </cell>
          <cell r="H51">
            <v>1.5292400066013829</v>
          </cell>
          <cell r="I51">
            <v>115.69670102751968</v>
          </cell>
          <cell r="J51">
            <v>707.99376378616216</v>
          </cell>
          <cell r="K51">
            <v>343.84669051842934</v>
          </cell>
          <cell r="L51">
            <v>14.877718684212443</v>
          </cell>
          <cell r="M51">
            <v>756.37513734303889</v>
          </cell>
          <cell r="N51">
            <v>343.84669051842934</v>
          </cell>
          <cell r="O51">
            <v>108665.77505352622</v>
          </cell>
          <cell r="P51">
            <v>97709.197906577218</v>
          </cell>
          <cell r="Q51">
            <v>10956.577146948999</v>
          </cell>
          <cell r="R51">
            <v>6018.6061519759642</v>
          </cell>
          <cell r="S51">
            <v>0</v>
          </cell>
          <cell r="T51">
            <v>729.11009225119244</v>
          </cell>
          <cell r="U51">
            <v>208.51902531892492</v>
          </cell>
          <cell r="V51">
            <v>-13425.641115803504</v>
          </cell>
          <cell r="W51">
            <v>-6070.7172168703892</v>
          </cell>
          <cell r="X51">
            <v>15509.349562399178</v>
          </cell>
          <cell r="Z51">
            <v>2055</v>
          </cell>
          <cell r="AA51">
            <v>2672.0920108751989</v>
          </cell>
          <cell r="AB51">
            <v>0</v>
          </cell>
          <cell r="AC51">
            <v>91330.521212127656</v>
          </cell>
        </row>
        <row r="52">
          <cell r="A52">
            <v>2056</v>
          </cell>
          <cell r="B52">
            <v>87327.783476972938</v>
          </cell>
          <cell r="C52">
            <v>81253.75074000546</v>
          </cell>
          <cell r="D52">
            <v>6074.0327369674824</v>
          </cell>
          <cell r="E52">
            <v>4159.8236682666511</v>
          </cell>
          <cell r="F52">
            <v>1798.9861402984548</v>
          </cell>
          <cell r="G52">
            <v>110.97711366580195</v>
          </cell>
          <cell r="H52">
            <v>1.5560017067169072</v>
          </cell>
          <cell r="I52">
            <v>119.95777495503032</v>
          </cell>
          <cell r="J52">
            <v>734.09247802257971</v>
          </cell>
          <cell r="K52">
            <v>349.86400760250189</v>
          </cell>
          <cell r="L52">
            <v>15.426154769796872</v>
          </cell>
          <cell r="M52">
            <v>784.25733006106577</v>
          </cell>
          <cell r="N52">
            <v>349.86400760250189</v>
          </cell>
          <cell r="O52">
            <v>113049.82530206052</v>
          </cell>
          <cell r="P52">
            <v>101798.01593369809</v>
          </cell>
          <cell r="Q52">
            <v>11251.809368362432</v>
          </cell>
          <cell r="R52">
            <v>6630.3532208672077</v>
          </cell>
          <cell r="S52">
            <v>0</v>
          </cell>
          <cell r="T52">
            <v>741.86951886558836</v>
          </cell>
          <cell r="U52">
            <v>212.16810826200611</v>
          </cell>
          <cell r="V52">
            <v>-13889.164229724003</v>
          </cell>
          <cell r="W52">
            <v>-6289.277084105599</v>
          </cell>
          <cell r="X52">
            <v>16384.47074948081</v>
          </cell>
          <cell r="Z52">
            <v>2056</v>
          </cell>
          <cell r="AA52">
            <v>2992.2162012123349</v>
          </cell>
          <cell r="AB52">
            <v>0</v>
          </cell>
          <cell r="AC52">
            <v>102011.15045899038</v>
          </cell>
        </row>
        <row r="53">
          <cell r="A53">
            <v>2057</v>
          </cell>
          <cell r="B53">
            <v>90545.065726037108</v>
          </cell>
          <cell r="C53">
            <v>84242.88709605961</v>
          </cell>
          <cell r="D53">
            <v>6302.1786299774976</v>
          </cell>
          <cell r="E53">
            <v>4316.0702226951016</v>
          </cell>
          <cell r="F53">
            <v>1866.5577434017882</v>
          </cell>
          <cell r="G53">
            <v>115.56884702872553</v>
          </cell>
          <cell r="H53">
            <v>1.5832317365844533</v>
          </cell>
          <cell r="I53">
            <v>124.37719343370749</v>
          </cell>
          <cell r="J53">
            <v>761.16152263214042</v>
          </cell>
          <cell r="K53">
            <v>355.98662773554571</v>
          </cell>
          <cell r="L53">
            <v>15.994981292502059</v>
          </cell>
          <cell r="M53">
            <v>813.17616152761696</v>
          </cell>
          <cell r="N53">
            <v>355.98662773554571</v>
          </cell>
          <cell r="O53">
            <v>117667.00769665596</v>
          </cell>
          <cell r="P53">
            <v>106101.70009173483</v>
          </cell>
          <cell r="Q53">
            <v>11565.307604921123</v>
          </cell>
          <cell r="R53">
            <v>7134.7815066712474</v>
          </cell>
          <cell r="S53">
            <v>0</v>
          </cell>
          <cell r="T53">
            <v>754.85223544573626</v>
          </cell>
          <cell r="U53">
            <v>215.88105015659124</v>
          </cell>
          <cell r="V53">
            <v>-14569.756168856984</v>
          </cell>
          <cell r="W53">
            <v>-6533.2076013375681</v>
          </cell>
          <cell r="X53">
            <v>17417.56845862919</v>
          </cell>
          <cell r="Z53">
            <v>2057</v>
          </cell>
          <cell r="AA53">
            <v>3342.1403169126752</v>
          </cell>
          <cell r="AB53">
            <v>0</v>
          </cell>
          <cell r="AC53">
            <v>113592.02185761163</v>
          </cell>
        </row>
        <row r="54">
          <cell r="A54">
            <v>2058</v>
          </cell>
          <cell r="B54">
            <v>93910.040222456228</v>
          </cell>
          <cell r="C54">
            <v>87369.188004499258</v>
          </cell>
          <cell r="D54">
            <v>6540.8522179569709</v>
          </cell>
          <cell r="E54">
            <v>4479.5267077409217</v>
          </cell>
          <cell r="F54">
            <v>1937.2472089166363</v>
          </cell>
          <cell r="G54">
            <v>120.38498153900113</v>
          </cell>
          <cell r="H54">
            <v>1.6109382919746813</v>
          </cell>
          <cell r="I54">
            <v>128.99948930907803</v>
          </cell>
          <cell r="J54">
            <v>789.47349540680523</v>
          </cell>
          <cell r="K54">
            <v>362.21639372091778</v>
          </cell>
          <cell r="L54">
            <v>16.589926598353319</v>
          </cell>
          <cell r="M54">
            <v>843.42285774337256</v>
          </cell>
          <cell r="N54">
            <v>362.21639372091778</v>
          </cell>
          <cell r="O54">
            <v>122482.70277617594</v>
          </cell>
          <cell r="P54">
            <v>110589.44073588059</v>
          </cell>
          <cell r="Q54">
            <v>11893.262040295347</v>
          </cell>
          <cell r="R54">
            <v>7513.5087901033094</v>
          </cell>
          <cell r="S54">
            <v>0</v>
          </cell>
          <cell r="T54">
            <v>768.06214956603674</v>
          </cell>
          <cell r="U54">
            <v>219.65896853433159</v>
          </cell>
          <cell r="V54">
            <v>-15416.464991657369</v>
          </cell>
          <cell r="W54">
            <v>-6801.1208092863981</v>
          </cell>
          <cell r="X54">
            <v>18512.721390551251</v>
          </cell>
          <cell r="Z54">
            <v>2058</v>
          </cell>
          <cell r="AA54">
            <v>3721.5586161100041</v>
          </cell>
          <cell r="AB54">
            <v>0</v>
          </cell>
          <cell r="AC54">
            <v>126017.2421655395</v>
          </cell>
        </row>
        <row r="55">
          <cell r="A55">
            <v>2059</v>
          </cell>
          <cell r="B55">
            <v>97401.133485698956</v>
          </cell>
          <cell r="C55">
            <v>90612.568728647602</v>
          </cell>
          <cell r="D55">
            <v>6788.5647570513493</v>
          </cell>
          <cell r="E55">
            <v>4649.1735514058037</v>
          </cell>
          <cell r="F55">
            <v>2010.6137253298696</v>
          </cell>
          <cell r="G55">
            <v>125.40014554690154</v>
          </cell>
          <cell r="H55">
            <v>1.6391297120842383</v>
          </cell>
          <cell r="I55">
            <v>133.79502817821145</v>
          </cell>
          <cell r="J55">
            <v>818.84711070106312</v>
          </cell>
          <cell r="K55">
            <v>368.55518061103385</v>
          </cell>
          <cell r="L55">
            <v>17.207181166739943</v>
          </cell>
          <cell r="M55">
            <v>874.80374474955568</v>
          </cell>
          <cell r="N55">
            <v>368.55518061103385</v>
          </cell>
          <cell r="O55">
            <v>127494.93013479517</v>
          </cell>
          <cell r="P55">
            <v>115258.65610656986</v>
          </cell>
          <cell r="Q55">
            <v>12236.274028225307</v>
          </cell>
          <cell r="R55">
            <v>7822.1984975289506</v>
          </cell>
          <cell r="S55">
            <v>0</v>
          </cell>
          <cell r="T55">
            <v>781.50323718344248</v>
          </cell>
          <cell r="U55">
            <v>223.5030004836824</v>
          </cell>
          <cell r="V55">
            <v>-16394.732261943267</v>
          </cell>
          <cell r="W55">
            <v>-7087.8040003855112</v>
          </cell>
          <cell r="X55">
            <v>19512.566024142863</v>
          </cell>
          <cell r="Z55">
            <v>2059</v>
          </cell>
          <cell r="AA55">
            <v>4128.6398964484915</v>
          </cell>
          <cell r="AB55">
            <v>0</v>
          </cell>
          <cell r="AC55">
            <v>139111.81442091643</v>
          </cell>
        </row>
        <row r="56">
          <cell r="A56">
            <v>2060</v>
          </cell>
          <cell r="B56">
            <v>101002.93128774007</v>
          </cell>
          <cell r="C56">
            <v>93958.679041435011</v>
          </cell>
          <cell r="D56">
            <v>7044.2522463050545</v>
          </cell>
          <cell r="E56">
            <v>4824.2820696823146</v>
          </cell>
          <cell r="F56">
            <v>2086.3421968233715</v>
          </cell>
          <cell r="G56">
            <v>130.59643678956053</v>
          </cell>
          <cell r="H56">
            <v>1.6678144820457126</v>
          </cell>
          <cell r="I56">
            <v>138.74263629292676</v>
          </cell>
          <cell r="J56">
            <v>849.15283850897833</v>
          </cell>
          <cell r="K56">
            <v>375.00489627172698</v>
          </cell>
          <cell r="L56">
            <v>17.844023065509347</v>
          </cell>
          <cell r="M56">
            <v>907.18044099389715</v>
          </cell>
          <cell r="N56">
            <v>375.00489627172698</v>
          </cell>
          <cell r="O56">
            <v>132698.92541985208</v>
          </cell>
          <cell r="P56">
            <v>120102.82692602879</v>
          </cell>
          <cell r="Q56">
            <v>12596.098493823287</v>
          </cell>
          <cell r="R56">
            <v>8091.2056834972191</v>
          </cell>
          <cell r="S56">
            <v>0</v>
          </cell>
          <cell r="T56">
            <v>795.17954383415281</v>
          </cell>
          <cell r="U56">
            <v>227.41430299214684</v>
          </cell>
          <cell r="V56">
            <v>-17485.93472079029</v>
          </cell>
          <cell r="W56">
            <v>-7390.0943200735101</v>
          </cell>
          <cell r="X56">
            <v>20107.349041645866</v>
          </cell>
          <cell r="Z56">
            <v>2060</v>
          </cell>
          <cell r="AA56">
            <v>4557.6508199652781</v>
          </cell>
          <cell r="AB56">
            <v>0</v>
          </cell>
          <cell r="AC56">
            <v>152399.41889731985</v>
          </cell>
        </row>
      </sheetData>
      <sheetData sheetId="3">
        <row r="3">
          <cell r="B3" t="str">
            <v>Masse des cotisations</v>
          </cell>
          <cell r="C3" t="str">
            <v>Transferts AGFF</v>
          </cell>
          <cell r="D3" t="str">
            <v>Excédents AGFF</v>
          </cell>
          <cell r="E3" t="str">
            <v>Transferts UNEDIC</v>
          </cell>
          <cell r="F3" t="str">
            <v>Masse des pensions     DD-H</v>
          </cell>
          <cell r="G3" t="str">
            <v>Masse des pensions     DD-F</v>
          </cell>
          <cell r="H3" t="str">
            <v>Masse des pensions     CS-H</v>
          </cell>
          <cell r="I3" t="str">
            <v>Masse des pensions     CS-F</v>
          </cell>
          <cell r="J3" t="str">
            <v>Dépenses de gestion</v>
          </cell>
          <cell r="K3" t="str">
            <v>Action sociale</v>
          </cell>
          <cell r="L3" t="str">
            <v>Transferts de solidarité</v>
          </cell>
          <cell r="M3" t="str">
            <v>Produits financiers</v>
          </cell>
          <cell r="N3" t="str">
            <v>Impôts</v>
          </cell>
          <cell r="O3" t="str">
            <v>Recettes diverses</v>
          </cell>
          <cell r="R3" t="str">
            <v>Effectifs cotisants</v>
          </cell>
          <cell r="S3" t="str">
            <v>Effectifs cotisants - H</v>
          </cell>
          <cell r="T3" t="str">
            <v>Effectifs cotisants - F</v>
          </cell>
          <cell r="U3" t="str">
            <v>Effectifs de pensionnés DD-H</v>
          </cell>
          <cell r="V3" t="str">
            <v>Effectifs de pensionnés DD-F</v>
          </cell>
          <cell r="W3" t="str">
            <v>Effectifs de pensionnés CS-H</v>
          </cell>
          <cell r="X3" t="str">
            <v>Effectifs de pensionnés CS-F</v>
          </cell>
          <cell r="Y3" t="str">
            <v>Effectifs flux nouveaux   DD-H</v>
          </cell>
          <cell r="Z3" t="str">
            <v>Effectifs flux nouveaux   DD-F</v>
          </cell>
          <cell r="AA3" t="str">
            <v>Effectifs flux nouveaux   CS-H</v>
          </cell>
          <cell r="AB3" t="str">
            <v>Effectifs flux nouveaux   CS-F</v>
          </cell>
          <cell r="AC3" t="str">
            <v>Age moyen nouveaux  DD</v>
          </cell>
          <cell r="AD3" t="str">
            <v>Age moyen nouveaux  DD-H</v>
          </cell>
          <cell r="AE3" t="str">
            <v>Age moyen nouveaux  DD-F</v>
          </cell>
          <cell r="AF3" t="str">
            <v>DAT nouveaux  DD</v>
          </cell>
          <cell r="AG3" t="str">
            <v>DAT nouveaux  DD-H</v>
          </cell>
          <cell r="AH3" t="str">
            <v>DAT nouveaux  DD-F</v>
          </cell>
          <cell r="AK3" t="str">
            <v>PM en € flux nouveaux   DD</v>
          </cell>
          <cell r="AL3" t="str">
            <v>PM en € flux nouveaux   DD-H</v>
          </cell>
          <cell r="AM3" t="str">
            <v>PM en € flux nouveaux   DD-F</v>
          </cell>
          <cell r="AN3" t="str">
            <v>PM en € flux nouveaux   CS</v>
          </cell>
          <cell r="AO3" t="str">
            <v>PM en € flux nouveaux   CS-H</v>
          </cell>
          <cell r="AP3" t="str">
            <v>PM en € flux nouveaux   CS-F</v>
          </cell>
          <cell r="BI3" t="str">
            <v>Age moyen de départ</v>
          </cell>
          <cell r="BJ3" t="str">
            <v>Pension moyenne en points</v>
          </cell>
          <cell r="BK3" t="str">
            <v xml:space="preserve">Pension moyenne en euros 2011 </v>
          </cell>
          <cell r="BL3" t="str">
            <v>Part des départs à 60 ans</v>
          </cell>
        </row>
        <row r="4">
          <cell r="A4">
            <v>2008</v>
          </cell>
          <cell r="B4">
            <v>16491.418741000001</v>
          </cell>
          <cell r="C4">
            <v>2774.7205983334002</v>
          </cell>
          <cell r="D4">
            <v>80.385431999999994</v>
          </cell>
          <cell r="E4">
            <v>764.13339399999995</v>
          </cell>
          <cell r="F4">
            <v>15331.945815115794</v>
          </cell>
          <cell r="G4">
            <v>1857.8367841119789</v>
          </cell>
          <cell r="H4">
            <v>43.701514971189646</v>
          </cell>
          <cell r="I4">
            <v>3229.7771288010381</v>
          </cell>
          <cell r="J4">
            <v>357.10203799999999</v>
          </cell>
          <cell r="K4">
            <v>99.253018999999995</v>
          </cell>
          <cell r="L4">
            <v>-888.96880272409669</v>
          </cell>
          <cell r="M4">
            <v>0</v>
          </cell>
          <cell r="O4">
            <v>132.31710699999996</v>
          </cell>
          <cell r="Q4">
            <v>2008</v>
          </cell>
          <cell r="R4">
            <v>3896683</v>
          </cell>
          <cell r="S4">
            <v>2575812</v>
          </cell>
          <cell r="T4">
            <v>1320871</v>
          </cell>
          <cell r="U4">
            <v>1423993</v>
          </cell>
          <cell r="V4">
            <v>428823</v>
          </cell>
          <cell r="W4">
            <v>16702</v>
          </cell>
          <cell r="X4">
            <v>523225</v>
          </cell>
          <cell r="Y4">
            <v>105775</v>
          </cell>
          <cell r="Z4">
            <v>40840</v>
          </cell>
          <cell r="AA4">
            <v>1693</v>
          </cell>
          <cell r="AB4">
            <v>30065</v>
          </cell>
          <cell r="AC4">
            <v>60.8</v>
          </cell>
          <cell r="AD4">
            <v>60.6</v>
          </cell>
          <cell r="AE4">
            <v>61.1</v>
          </cell>
          <cell r="AJ4">
            <v>2008</v>
          </cell>
          <cell r="AK4">
            <v>7557.5027911533607</v>
          </cell>
          <cell r="AL4">
            <v>9036.5260769496581</v>
          </cell>
          <cell r="AM4">
            <v>3726.8542099804113</v>
          </cell>
          <cell r="AN4">
            <v>6271.202250092103</v>
          </cell>
          <cell r="AO4">
            <v>2546.0940244093326</v>
          </cell>
          <cell r="AP4">
            <v>6480.9680317678367</v>
          </cell>
          <cell r="BH4">
            <v>1934</v>
          </cell>
        </row>
        <row r="5">
          <cell r="A5">
            <v>2009</v>
          </cell>
          <cell r="B5">
            <v>16065.779649</v>
          </cell>
          <cell r="C5">
            <v>2836.4867490000001</v>
          </cell>
          <cell r="D5">
            <v>0</v>
          </cell>
          <cell r="E5">
            <v>913.67485399999998</v>
          </cell>
          <cell r="F5">
            <v>16076.300638256469</v>
          </cell>
          <cell r="G5">
            <v>2003.8349660296979</v>
          </cell>
          <cell r="H5">
            <v>45.732726321056788</v>
          </cell>
          <cell r="I5">
            <v>3340.2484303927849</v>
          </cell>
          <cell r="J5">
            <v>375.22940499999999</v>
          </cell>
          <cell r="K5">
            <v>102.43380399999999</v>
          </cell>
          <cell r="L5">
            <v>-965.89118232134877</v>
          </cell>
          <cell r="M5">
            <v>460.58878799999997</v>
          </cell>
          <cell r="O5">
            <v>101.21551900000003</v>
          </cell>
          <cell r="Q5">
            <v>2009</v>
          </cell>
          <cell r="R5">
            <v>3927242</v>
          </cell>
          <cell r="S5">
            <v>2575521</v>
          </cell>
          <cell r="T5">
            <v>1351721</v>
          </cell>
          <cell r="U5">
            <v>1486847</v>
          </cell>
          <cell r="V5">
            <v>462702</v>
          </cell>
          <cell r="W5">
            <v>17516</v>
          </cell>
          <cell r="X5">
            <v>534615</v>
          </cell>
          <cell r="Y5">
            <v>90388</v>
          </cell>
          <cell r="Z5">
            <v>39249</v>
          </cell>
          <cell r="AA5">
            <v>1723</v>
          </cell>
          <cell r="AB5">
            <v>29316</v>
          </cell>
          <cell r="AC5">
            <v>61.3</v>
          </cell>
          <cell r="AD5">
            <v>61.3</v>
          </cell>
          <cell r="AE5">
            <v>61.3</v>
          </cell>
          <cell r="AJ5">
            <v>2009</v>
          </cell>
          <cell r="AK5">
            <v>8054.7774796662998</v>
          </cell>
          <cell r="AL5">
            <v>9883.7663030629064</v>
          </cell>
          <cell r="AM5">
            <v>3842.7302486751255</v>
          </cell>
          <cell r="AN5">
            <v>6287.7800689374662</v>
          </cell>
          <cell r="AO5">
            <v>2704.847462565293</v>
          </cell>
          <cell r="AP5">
            <v>6498.3610786515901</v>
          </cell>
          <cell r="BH5">
            <v>1935</v>
          </cell>
        </row>
        <row r="6">
          <cell r="A6">
            <v>2010</v>
          </cell>
          <cell r="B6">
            <v>16522.124759000002</v>
          </cell>
          <cell r="C6">
            <v>2865.0568130000001</v>
          </cell>
          <cell r="D6">
            <v>0</v>
          </cell>
          <cell r="E6">
            <v>807.02542600000004</v>
          </cell>
          <cell r="F6">
            <v>16766.330532186195</v>
          </cell>
          <cell r="G6">
            <v>2146.686050863505</v>
          </cell>
          <cell r="H6">
            <v>47.582134527594654</v>
          </cell>
          <cell r="I6">
            <v>3424.9374844227054</v>
          </cell>
          <cell r="J6">
            <v>357.74650400000002</v>
          </cell>
          <cell r="K6">
            <v>100.232026</v>
          </cell>
          <cell r="L6">
            <v>-1025.886773660633</v>
          </cell>
          <cell r="M6">
            <v>775.34841099999994</v>
          </cell>
          <cell r="O6">
            <v>124.52730900000006</v>
          </cell>
          <cell r="Q6">
            <v>2010</v>
          </cell>
          <cell r="R6">
            <v>3933955</v>
          </cell>
          <cell r="S6">
            <v>2561815</v>
          </cell>
          <cell r="T6">
            <v>1372140</v>
          </cell>
          <cell r="U6">
            <v>1539044</v>
          </cell>
          <cell r="V6">
            <v>495527</v>
          </cell>
          <cell r="W6">
            <v>18339</v>
          </cell>
          <cell r="X6">
            <v>544467</v>
          </cell>
          <cell r="Y6">
            <v>91766</v>
          </cell>
          <cell r="Z6">
            <v>40727</v>
          </cell>
          <cell r="AA6">
            <v>1778</v>
          </cell>
          <cell r="AB6">
            <v>28951</v>
          </cell>
          <cell r="AC6">
            <v>61.2</v>
          </cell>
          <cell r="AD6">
            <v>61.2</v>
          </cell>
          <cell r="AE6">
            <v>61.3</v>
          </cell>
          <cell r="AJ6">
            <v>2010</v>
          </cell>
          <cell r="AK6">
            <v>7640.8786186021143</v>
          </cell>
          <cell r="AL6">
            <v>9353.311988066931</v>
          </cell>
          <cell r="AM6">
            <v>3782.4269628870284</v>
          </cell>
          <cell r="AN6">
            <v>6337.6137725308345</v>
          </cell>
          <cell r="AO6">
            <v>2624.0033004780653</v>
          </cell>
          <cell r="AP6">
            <v>6565.6818675641598</v>
          </cell>
          <cell r="BH6">
            <v>1936</v>
          </cell>
        </row>
        <row r="7">
          <cell r="A7">
            <v>2011</v>
          </cell>
          <cell r="B7">
            <v>17300.162940000002</v>
          </cell>
          <cell r="C7">
            <v>2759.9013880000002</v>
          </cell>
          <cell r="D7">
            <v>0</v>
          </cell>
          <cell r="E7">
            <v>524.37416000000007</v>
          </cell>
          <cell r="F7">
            <v>17152.39563219617</v>
          </cell>
          <cell r="G7">
            <v>2259.8194822805922</v>
          </cell>
          <cell r="H7">
            <v>49.87684055215901</v>
          </cell>
          <cell r="I7">
            <v>3502.8633919710751</v>
          </cell>
          <cell r="J7">
            <v>370.68195800000001</v>
          </cell>
          <cell r="K7">
            <v>103.870209</v>
          </cell>
          <cell r="L7">
            <v>-1024.1686229968486</v>
          </cell>
          <cell r="M7">
            <v>68.820339999999987</v>
          </cell>
          <cell r="O7">
            <v>47.928714000000014</v>
          </cell>
          <cell r="Q7">
            <v>2011</v>
          </cell>
          <cell r="R7">
            <v>4008700</v>
          </cell>
          <cell r="U7">
            <v>1577667</v>
          </cell>
          <cell r="V7">
            <v>524375</v>
          </cell>
          <cell r="W7">
            <v>19242</v>
          </cell>
          <cell r="X7">
            <v>552385</v>
          </cell>
          <cell r="Y7">
            <v>75012</v>
          </cell>
          <cell r="Z7">
            <v>33275</v>
          </cell>
          <cell r="AA7">
            <v>1838.5518638000001</v>
          </cell>
          <cell r="AB7">
            <v>29707.050009999999</v>
          </cell>
          <cell r="AC7">
            <v>61.9</v>
          </cell>
          <cell r="AD7">
            <v>61.8</v>
          </cell>
          <cell r="AE7">
            <v>61.9</v>
          </cell>
          <cell r="AJ7">
            <v>2011</v>
          </cell>
          <cell r="AK7">
            <v>7510.3203050748934</v>
          </cell>
          <cell r="AL7">
            <v>9201.0290918051451</v>
          </cell>
          <cell r="AM7">
            <v>3698.9469764435016</v>
          </cell>
          <cell r="AN7">
            <v>6536.1849681676485</v>
          </cell>
          <cell r="AO7">
            <v>2422.3364558454018</v>
          </cell>
          <cell r="AP7">
            <v>6790.788634542293</v>
          </cell>
          <cell r="BH7">
            <v>1937</v>
          </cell>
        </row>
        <row r="8">
          <cell r="A8">
            <v>2012</v>
          </cell>
          <cell r="B8">
            <v>17325.204108304322</v>
          </cell>
          <cell r="C8">
            <v>2255.6282153495104</v>
          </cell>
          <cell r="D8">
            <v>275.43760678670878</v>
          </cell>
          <cell r="E8">
            <v>739.8432986341594</v>
          </cell>
          <cell r="F8">
            <v>17291.77152494149</v>
          </cell>
          <cell r="G8">
            <v>2340.2143118717208</v>
          </cell>
          <cell r="H8">
            <v>51.283481211978305</v>
          </cell>
          <cell r="I8">
            <v>3543.3360797699388</v>
          </cell>
          <cell r="J8">
            <v>361.0783415112856</v>
          </cell>
          <cell r="K8">
            <v>102.23386653581944</v>
          </cell>
          <cell r="L8">
            <v>-1088.2496899765076</v>
          </cell>
          <cell r="M8">
            <v>313.738959764475</v>
          </cell>
          <cell r="O8">
            <v>-6.5696216915788161</v>
          </cell>
          <cell r="Q8">
            <v>2012</v>
          </cell>
          <cell r="R8">
            <v>4036761</v>
          </cell>
          <cell r="U8">
            <v>1603974</v>
          </cell>
          <cell r="V8">
            <v>547632</v>
          </cell>
          <cell r="W8">
            <v>20014</v>
          </cell>
          <cell r="X8">
            <v>559565</v>
          </cell>
          <cell r="Y8">
            <v>74550</v>
          </cell>
          <cell r="Z8">
            <v>31358</v>
          </cell>
          <cell r="AA8">
            <v>1907.9254449</v>
          </cell>
          <cell r="AB8">
            <v>30722.551596000001</v>
          </cell>
          <cell r="AC8">
            <v>62</v>
          </cell>
          <cell r="AD8">
            <v>62</v>
          </cell>
          <cell r="AE8">
            <v>62.2</v>
          </cell>
          <cell r="AJ8">
            <v>2012</v>
          </cell>
          <cell r="AK8">
            <v>8047.7341489250575</v>
          </cell>
          <cell r="AL8">
            <v>9845.7307122944731</v>
          </cell>
          <cell r="AM8">
            <v>3773.2063155431474</v>
          </cell>
          <cell r="AN8">
            <v>6468.7859063379328</v>
          </cell>
          <cell r="AO8">
            <v>2404.3881763822783</v>
          </cell>
          <cell r="AP8">
            <v>6721.1922802989357</v>
          </cell>
          <cell r="BH8">
            <v>1938</v>
          </cell>
        </row>
        <row r="9">
          <cell r="A9">
            <v>2013</v>
          </cell>
          <cell r="B9">
            <v>17600.074389490153</v>
          </cell>
          <cell r="C9">
            <v>1871.2620052311513</v>
          </cell>
          <cell r="D9">
            <v>565.48479583499375</v>
          </cell>
          <cell r="E9">
            <v>751.15466996591886</v>
          </cell>
          <cell r="F9">
            <v>16763.688066242066</v>
          </cell>
          <cell r="G9">
            <v>2320.819854064961</v>
          </cell>
          <cell r="H9">
            <v>50.386255067836501</v>
          </cell>
          <cell r="I9">
            <v>3428.2757282202601</v>
          </cell>
          <cell r="J9">
            <v>353.8567746810599</v>
          </cell>
          <cell r="K9">
            <v>100.62388438564906</v>
          </cell>
          <cell r="L9">
            <v>-1061.5215533275386</v>
          </cell>
          <cell r="M9">
            <v>187.90588499475012</v>
          </cell>
          <cell r="O9">
            <v>-6.673854973862527</v>
          </cell>
          <cell r="Q9">
            <v>2013</v>
          </cell>
          <cell r="R9">
            <v>4077129</v>
          </cell>
          <cell r="U9">
            <v>1634504</v>
          </cell>
          <cell r="V9">
            <v>571495</v>
          </cell>
          <cell r="W9">
            <v>20785</v>
          </cell>
          <cell r="X9">
            <v>566918</v>
          </cell>
          <cell r="Y9">
            <v>86412</v>
          </cell>
          <cell r="Z9">
            <v>35353</v>
          </cell>
          <cell r="AA9">
            <v>1971.5105748999999</v>
          </cell>
          <cell r="AB9">
            <v>31570.198701000001</v>
          </cell>
          <cell r="AC9">
            <v>62.2</v>
          </cell>
          <cell r="AD9">
            <v>62.2</v>
          </cell>
          <cell r="AE9">
            <v>62.4</v>
          </cell>
          <cell r="AJ9">
            <v>2013</v>
          </cell>
          <cell r="AK9">
            <v>8226.5132942936107</v>
          </cell>
          <cell r="AL9">
            <v>10041.067744341753</v>
          </cell>
          <cell r="AM9">
            <v>3791.2665220943582</v>
          </cell>
          <cell r="AN9">
            <v>6434.6371381608396</v>
          </cell>
          <cell r="AO9">
            <v>2395.4143996575754</v>
          </cell>
          <cell r="AP9">
            <v>6686.8804141299406</v>
          </cell>
          <cell r="BH9">
            <v>1939</v>
          </cell>
        </row>
        <row r="10">
          <cell r="A10">
            <v>2014</v>
          </cell>
          <cell r="B10">
            <v>18032.312239238134</v>
          </cell>
          <cell r="C10">
            <v>1640.5191637940648</v>
          </cell>
          <cell r="D10">
            <v>750.10375393242327</v>
          </cell>
          <cell r="E10">
            <v>745.13144768777215</v>
          </cell>
          <cell r="F10">
            <v>17773.774215876401</v>
          </cell>
          <cell r="G10">
            <v>2509.4939444121405</v>
          </cell>
          <cell r="H10">
            <v>54.099922161868022</v>
          </cell>
          <cell r="I10">
            <v>3626.6714212916381</v>
          </cell>
          <cell r="J10">
            <v>346.77963918743865</v>
          </cell>
          <cell r="K10">
            <v>98.893252467468344</v>
          </cell>
          <cell r="L10">
            <v>-1193.994395898661</v>
          </cell>
          <cell r="M10">
            <v>246.85452013103659</v>
          </cell>
          <cell r="O10">
            <v>-6.8377645828065887</v>
          </cell>
          <cell r="Q10">
            <v>2014</v>
          </cell>
          <cell r="R10">
            <v>4159078.9999999995</v>
          </cell>
          <cell r="U10">
            <v>1671350</v>
          </cell>
          <cell r="V10">
            <v>598619</v>
          </cell>
          <cell r="W10">
            <v>21552</v>
          </cell>
          <cell r="X10">
            <v>574201</v>
          </cell>
          <cell r="Y10">
            <v>90168</v>
          </cell>
          <cell r="Z10">
            <v>38809</v>
          </cell>
          <cell r="AA10">
            <v>2035.4208666</v>
          </cell>
          <cell r="AB10">
            <v>32340.018985999999</v>
          </cell>
          <cell r="AC10">
            <v>62.4</v>
          </cell>
          <cell r="AD10">
            <v>62.4</v>
          </cell>
          <cell r="AE10">
            <v>62.6</v>
          </cell>
          <cell r="AJ10">
            <v>2014</v>
          </cell>
          <cell r="AK10">
            <v>8258.9246779220666</v>
          </cell>
          <cell r="AL10">
            <v>10190.087061187403</v>
          </cell>
          <cell r="AM10">
            <v>3772.1033278674736</v>
          </cell>
          <cell r="AN10">
            <v>6389.918247333384</v>
          </cell>
          <cell r="AO10">
            <v>2381.5774291223888</v>
          </cell>
          <cell r="AP10">
            <v>6642.1957906880452</v>
          </cell>
          <cell r="BH10">
            <v>1940</v>
          </cell>
        </row>
        <row r="11">
          <cell r="A11">
            <v>2015</v>
          </cell>
          <cell r="B11">
            <v>18420.059895646358</v>
          </cell>
          <cell r="C11">
            <v>1434.6000417831328</v>
          </cell>
          <cell r="D11">
            <v>974.37978688974681</v>
          </cell>
          <cell r="E11">
            <v>720.8284745068155</v>
          </cell>
          <cell r="F11">
            <v>18138.331342286714</v>
          </cell>
          <cell r="G11">
            <v>2611.4051221567433</v>
          </cell>
          <cell r="H11">
            <v>55.412257898562295</v>
          </cell>
          <cell r="I11">
            <v>3660.5834947180101</v>
          </cell>
          <cell r="J11">
            <v>339.84404640368996</v>
          </cell>
          <cell r="K11">
            <v>97.192385717413615</v>
          </cell>
          <cell r="L11">
            <v>-1253.2759585788149</v>
          </cell>
          <cell r="M11">
            <v>174.53943999780407</v>
          </cell>
          <cell r="O11">
            <v>-6.9848042876951881</v>
          </cell>
          <cell r="Q11">
            <v>2015</v>
          </cell>
          <cell r="R11">
            <v>4242676</v>
          </cell>
          <cell r="U11">
            <v>1712742</v>
          </cell>
          <cell r="V11">
            <v>627918</v>
          </cell>
          <cell r="W11">
            <v>22318</v>
          </cell>
          <cell r="X11">
            <v>581301</v>
          </cell>
          <cell r="Y11">
            <v>98594</v>
          </cell>
          <cell r="Z11">
            <v>40695</v>
          </cell>
          <cell r="AA11">
            <v>2096.3056984999998</v>
          </cell>
          <cell r="AB11">
            <v>33053.714660999998</v>
          </cell>
          <cell r="AC11">
            <v>62.8</v>
          </cell>
          <cell r="AD11">
            <v>62.8</v>
          </cell>
          <cell r="AE11">
            <v>63</v>
          </cell>
          <cell r="AJ11">
            <v>2015</v>
          </cell>
          <cell r="AK11">
            <v>8522.4828388108417</v>
          </cell>
          <cell r="AL11">
            <v>10483.524025560706</v>
          </cell>
          <cell r="AM11">
            <v>3771.3612079860181</v>
          </cell>
          <cell r="AN11">
            <v>6342.4299396298302</v>
          </cell>
          <cell r="AO11">
            <v>2368.5223162615089</v>
          </cell>
          <cell r="AP11">
            <v>6594.4598636979044</v>
          </cell>
          <cell r="BH11">
            <v>1941</v>
          </cell>
        </row>
        <row r="12">
          <cell r="A12">
            <v>2016</v>
          </cell>
          <cell r="B12">
            <v>18796.303316065299</v>
          </cell>
          <cell r="C12">
            <v>1237.8108858305434</v>
          </cell>
          <cell r="D12">
            <v>1229.7407569316558</v>
          </cell>
          <cell r="E12">
            <v>684.86806446574485</v>
          </cell>
          <cell r="F12">
            <v>18628.165803477099</v>
          </cell>
          <cell r="G12">
            <v>2741.7796622712681</v>
          </cell>
          <cell r="H12">
            <v>56.68693412252135</v>
          </cell>
          <cell r="I12">
            <v>3690.1453513310221</v>
          </cell>
          <cell r="J12">
            <v>339.84404640368996</v>
          </cell>
          <cell r="K12">
            <v>97.1923857174136</v>
          </cell>
          <cell r="L12">
            <v>-1336.641161355755</v>
          </cell>
          <cell r="M12">
            <v>102.02105499780164</v>
          </cell>
          <cell r="O12">
            <v>-7.1274811807867158</v>
          </cell>
          <cell r="Q12">
            <v>2016</v>
          </cell>
          <cell r="R12">
            <v>4315226</v>
          </cell>
          <cell r="U12">
            <v>1756757</v>
          </cell>
          <cell r="V12">
            <v>658140</v>
          </cell>
          <cell r="W12">
            <v>23081</v>
          </cell>
          <cell r="X12">
            <v>588155</v>
          </cell>
          <cell r="Y12">
            <v>98579</v>
          </cell>
          <cell r="Z12">
            <v>41696</v>
          </cell>
          <cell r="AA12">
            <v>2158.7609407</v>
          </cell>
          <cell r="AB12">
            <v>33734.823571000001</v>
          </cell>
          <cell r="AC12">
            <v>62.9</v>
          </cell>
          <cell r="AD12">
            <v>62.8</v>
          </cell>
          <cell r="AE12">
            <v>63</v>
          </cell>
          <cell r="AJ12">
            <v>2016</v>
          </cell>
          <cell r="AK12">
            <v>8352.7952669782007</v>
          </cell>
          <cell r="AL12">
            <v>10309.190454813759</v>
          </cell>
          <cell r="AM12">
            <v>3727.4239790455113</v>
          </cell>
          <cell r="AN12">
            <v>6288.0807422882781</v>
          </cell>
          <cell r="AO12">
            <v>2353.1391772970346</v>
          </cell>
          <cell r="AP12">
            <v>6539.8857691194353</v>
          </cell>
          <cell r="BH12">
            <v>1942</v>
          </cell>
          <cell r="BI12">
            <v>61.516180387913096</v>
          </cell>
          <cell r="BJ12">
            <v>21940.295357905095</v>
          </cell>
          <cell r="BK12">
            <v>9278.0023994741168</v>
          </cell>
          <cell r="BL12">
            <v>0.57201573295596442</v>
          </cell>
        </row>
        <row r="13">
          <cell r="A13">
            <v>2017</v>
          </cell>
          <cell r="B13">
            <v>19245.450990995123</v>
          </cell>
          <cell r="C13">
            <v>1240.7016266314056</v>
          </cell>
          <cell r="D13">
            <v>1292.4721129012914</v>
          </cell>
          <cell r="E13">
            <v>656.3357281209627</v>
          </cell>
          <cell r="F13">
            <v>18888.546630564178</v>
          </cell>
          <cell r="G13">
            <v>2835.5741624777979</v>
          </cell>
          <cell r="H13">
            <v>57.944265683399585</v>
          </cell>
          <cell r="I13">
            <v>3715.9131979312087</v>
          </cell>
          <cell r="J13">
            <v>339.84404640368996</v>
          </cell>
          <cell r="K13">
            <v>97.1923857174136</v>
          </cell>
          <cell r="L13">
            <v>-1362.8834145310007</v>
          </cell>
          <cell r="M13">
            <v>22.710655361733803</v>
          </cell>
          <cell r="O13">
            <v>-7.2978027616334238</v>
          </cell>
          <cell r="Q13">
            <v>2017</v>
          </cell>
          <cell r="R13">
            <v>4389016</v>
          </cell>
          <cell r="U13">
            <v>1799567</v>
          </cell>
          <cell r="V13">
            <v>690536</v>
          </cell>
          <cell r="W13">
            <v>23846</v>
          </cell>
          <cell r="X13">
            <v>594715</v>
          </cell>
          <cell r="Y13">
            <v>99391</v>
          </cell>
          <cell r="Z13">
            <v>46121</v>
          </cell>
          <cell r="AA13">
            <v>2221.7236773</v>
          </cell>
          <cell r="AB13">
            <v>34346.570606000001</v>
          </cell>
          <cell r="AC13">
            <v>62.7</v>
          </cell>
          <cell r="AD13">
            <v>62.7</v>
          </cell>
          <cell r="AE13">
            <v>62.8</v>
          </cell>
          <cell r="AJ13">
            <v>2017</v>
          </cell>
          <cell r="AK13">
            <v>8032.8894328647311</v>
          </cell>
          <cell r="AL13">
            <v>10051.58655227131</v>
          </cell>
          <cell r="AM13">
            <v>3682.5864169947527</v>
          </cell>
          <cell r="AN13">
            <v>6234.7259896251817</v>
          </cell>
          <cell r="AO13">
            <v>2338.6101068359994</v>
          </cell>
          <cell r="AP13">
            <v>6486.7480329783293</v>
          </cell>
          <cell r="BH13">
            <v>1943</v>
          </cell>
          <cell r="BI13">
            <v>61.570778468144937</v>
          </cell>
          <cell r="BJ13">
            <v>21675.975980167252</v>
          </cell>
          <cell r="BK13">
            <v>9166.2283426132271</v>
          </cell>
          <cell r="BL13">
            <v>0.54792034809705681</v>
          </cell>
        </row>
        <row r="14">
          <cell r="A14">
            <v>2018</v>
          </cell>
          <cell r="B14">
            <v>19863.115109580045</v>
          </cell>
          <cell r="C14">
            <v>1228.3374796041396</v>
          </cell>
          <cell r="D14">
            <v>1234.0553717854905</v>
          </cell>
          <cell r="E14">
            <v>673.22574158578482</v>
          </cell>
          <cell r="F14">
            <v>19228.528227893556</v>
          </cell>
          <cell r="G14">
            <v>2957.8387009909748</v>
          </cell>
          <cell r="H14">
            <v>59.321127194378455</v>
          </cell>
          <cell r="I14">
            <v>3746.2528740367693</v>
          </cell>
          <cell r="J14">
            <v>339.84404640368996</v>
          </cell>
          <cell r="K14">
            <v>97.1923857174136</v>
          </cell>
          <cell r="L14">
            <v>-1387.1005699311415</v>
          </cell>
          <cell r="M14">
            <v>-53.567372998269079</v>
          </cell>
          <cell r="O14">
            <v>-7.5320245847426825</v>
          </cell>
          <cell r="Q14">
            <v>2018</v>
          </cell>
          <cell r="R14">
            <v>4438612</v>
          </cell>
          <cell r="U14">
            <v>1837960</v>
          </cell>
          <cell r="V14">
            <v>724401</v>
          </cell>
          <cell r="W14">
            <v>24612</v>
          </cell>
          <cell r="X14">
            <v>600964</v>
          </cell>
          <cell r="Y14">
            <v>92895</v>
          </cell>
          <cell r="Z14">
            <v>45750</v>
          </cell>
          <cell r="AA14">
            <v>2282.6537133000002</v>
          </cell>
          <cell r="AB14">
            <v>34942.860923</v>
          </cell>
          <cell r="AC14">
            <v>62.8</v>
          </cell>
          <cell r="AD14">
            <v>62.8</v>
          </cell>
          <cell r="AE14">
            <v>62.9</v>
          </cell>
          <cell r="AJ14">
            <v>2018</v>
          </cell>
          <cell r="AK14">
            <v>7883.8874032863323</v>
          </cell>
          <cell r="AL14">
            <v>9961.1420210905835</v>
          </cell>
          <cell r="AM14">
            <v>3666.0389285119923</v>
          </cell>
          <cell r="AN14">
            <v>6191.652160753576</v>
          </cell>
          <cell r="AO14">
            <v>2328.6762885586454</v>
          </cell>
          <cell r="AP14">
            <v>6444.0023114319956</v>
          </cell>
          <cell r="BH14">
            <v>1944</v>
          </cell>
          <cell r="BI14">
            <v>61.596693074174212</v>
          </cell>
          <cell r="BJ14">
            <v>21063.670845365577</v>
          </cell>
          <cell r="BK14">
            <v>8907.2998087339693</v>
          </cell>
          <cell r="BL14">
            <v>0.54631397833197826</v>
          </cell>
        </row>
        <row r="15">
          <cell r="A15">
            <v>2019</v>
          </cell>
          <cell r="B15">
            <v>20313.40876939852</v>
          </cell>
          <cell r="C15">
            <v>1222.8033296868618</v>
          </cell>
          <cell r="D15">
            <v>1160.6158923902735</v>
          </cell>
          <cell r="E15">
            <v>672.93868027644191</v>
          </cell>
          <cell r="F15">
            <v>19486.06823815473</v>
          </cell>
          <cell r="G15">
            <v>3065.4036348125278</v>
          </cell>
          <cell r="H15">
            <v>60.643614765872066</v>
          </cell>
          <cell r="I15">
            <v>3769.7731007831048</v>
          </cell>
          <cell r="J15">
            <v>339.84404640368996</v>
          </cell>
          <cell r="K15">
            <v>97.192385717413615</v>
          </cell>
          <cell r="L15">
            <v>-1415.329882940583</v>
          </cell>
          <cell r="M15">
            <v>-129.89321698174643</v>
          </cell>
          <cell r="O15">
            <v>-7.7027826182447754</v>
          </cell>
          <cell r="Q15">
            <v>2019</v>
          </cell>
          <cell r="R15">
            <v>4502084</v>
          </cell>
          <cell r="U15">
            <v>1872591</v>
          </cell>
          <cell r="V15">
            <v>757310</v>
          </cell>
          <cell r="W15">
            <v>25384</v>
          </cell>
          <cell r="X15">
            <v>606954</v>
          </cell>
          <cell r="Y15">
            <v>94909</v>
          </cell>
          <cell r="Z15">
            <v>45365</v>
          </cell>
          <cell r="AA15">
            <v>2350.6480538999999</v>
          </cell>
          <cell r="AB15">
            <v>35563.930717000003</v>
          </cell>
          <cell r="AC15">
            <v>63</v>
          </cell>
          <cell r="AD15">
            <v>63</v>
          </cell>
          <cell r="AE15">
            <v>63</v>
          </cell>
          <cell r="AJ15">
            <v>2019</v>
          </cell>
          <cell r="AK15">
            <v>7933.12554164229</v>
          </cell>
          <cell r="AL15">
            <v>9982.5895737266856</v>
          </cell>
          <cell r="AM15">
            <v>3645.4019260554364</v>
          </cell>
          <cell r="AN15">
            <v>6139.5503804366999</v>
          </cell>
          <cell r="AO15">
            <v>2314.5699886680018</v>
          </cell>
          <cell r="AP15">
            <v>6392.367842760088</v>
          </cell>
          <cell r="BH15">
            <v>1945</v>
          </cell>
          <cell r="BI15">
            <v>61.887233658360422</v>
          </cell>
          <cell r="BJ15">
            <v>20206.504428937827</v>
          </cell>
          <cell r="BK15">
            <v>8544.8255603870839</v>
          </cell>
          <cell r="BL15">
            <v>0.46725352112676055</v>
          </cell>
        </row>
        <row r="16">
          <cell r="A16">
            <v>2020</v>
          </cell>
          <cell r="B16">
            <v>20818.725256775964</v>
          </cell>
          <cell r="C16">
            <v>1227.7040890839153</v>
          </cell>
          <cell r="D16">
            <v>1094.1148603404106</v>
          </cell>
          <cell r="E16">
            <v>654.23974215690566</v>
          </cell>
          <cell r="F16">
            <v>19717.134903580489</v>
          </cell>
          <cell r="G16">
            <v>3169.4565644878153</v>
          </cell>
          <cell r="H16">
            <v>61.916391087985851</v>
          </cell>
          <cell r="I16">
            <v>3786.8321067158909</v>
          </cell>
          <cell r="J16">
            <v>339.84404640368996</v>
          </cell>
          <cell r="K16">
            <v>97.1923857174136</v>
          </cell>
          <cell r="L16">
            <v>-1440.6459006452571</v>
          </cell>
          <cell r="M16">
            <v>-205.55481482590659</v>
          </cell>
          <cell r="O16">
            <v>-7.8944059927353072</v>
          </cell>
          <cell r="Q16">
            <v>2020</v>
          </cell>
          <cell r="R16">
            <v>4580870</v>
          </cell>
          <cell r="U16">
            <v>1906053</v>
          </cell>
          <cell r="V16">
            <v>789318</v>
          </cell>
          <cell r="W16">
            <v>26166</v>
          </cell>
          <cell r="X16">
            <v>612782</v>
          </cell>
          <cell r="Y16">
            <v>93515</v>
          </cell>
          <cell r="Z16">
            <v>45122</v>
          </cell>
          <cell r="AA16">
            <v>2417.6073959</v>
          </cell>
          <cell r="AB16">
            <v>36228.942797999996</v>
          </cell>
          <cell r="AC16">
            <v>63.1</v>
          </cell>
          <cell r="AD16">
            <v>63.1</v>
          </cell>
          <cell r="AE16">
            <v>63</v>
          </cell>
          <cell r="AJ16">
            <v>2020</v>
          </cell>
          <cell r="AK16">
            <v>7886.6614450647967</v>
          </cell>
          <cell r="AL16">
            <v>9946.9815076166851</v>
          </cell>
          <cell r="AM16">
            <v>3616.6638685048065</v>
          </cell>
          <cell r="AN16">
            <v>6080.3322436850358</v>
          </cell>
          <cell r="AO16">
            <v>2300.7372488213141</v>
          </cell>
          <cell r="AP16">
            <v>6332.5498384417224</v>
          </cell>
          <cell r="BH16">
            <v>1946</v>
          </cell>
          <cell r="BI16">
            <v>61.553039242590557</v>
          </cell>
          <cell r="BJ16">
            <v>19889.507356241225</v>
          </cell>
          <cell r="BK16">
            <v>8410.7754232705083</v>
          </cell>
          <cell r="BL16">
            <v>0.47156284302963775</v>
          </cell>
        </row>
        <row r="17">
          <cell r="A17">
            <v>2021</v>
          </cell>
          <cell r="B17">
            <v>21389.564584006992</v>
          </cell>
          <cell r="C17">
            <v>1456.9215903231818</v>
          </cell>
          <cell r="D17">
            <v>1138.8992832802924</v>
          </cell>
          <cell r="E17">
            <v>634.40977582399069</v>
          </cell>
          <cell r="F17">
            <v>19973.222713109819</v>
          </cell>
          <cell r="G17">
            <v>3276.0953285290452</v>
          </cell>
          <cell r="H17">
            <v>63.265275115840737</v>
          </cell>
          <cell r="I17">
            <v>3805.5806975310657</v>
          </cell>
          <cell r="J17">
            <v>339.84404640368996</v>
          </cell>
          <cell r="K17">
            <v>97.1923857174136</v>
          </cell>
          <cell r="L17">
            <v>-1444.3951492567335</v>
          </cell>
          <cell r="M17">
            <v>-279.49164512134615</v>
          </cell>
          <cell r="O17">
            <v>-8.1108754897044353</v>
          </cell>
          <cell r="Q17">
            <v>2021</v>
          </cell>
          <cell r="R17">
            <v>4658745</v>
          </cell>
          <cell r="U17">
            <v>1938041</v>
          </cell>
          <cell r="V17">
            <v>820624</v>
          </cell>
          <cell r="W17">
            <v>26961</v>
          </cell>
          <cell r="X17">
            <v>618559</v>
          </cell>
          <cell r="Y17">
            <v>94900</v>
          </cell>
          <cell r="Z17">
            <v>45160</v>
          </cell>
          <cell r="AA17">
            <v>2489.2789188000002</v>
          </cell>
          <cell r="AB17">
            <v>36912.547330000001</v>
          </cell>
          <cell r="AC17">
            <v>63</v>
          </cell>
          <cell r="AD17">
            <v>63.1</v>
          </cell>
          <cell r="AE17">
            <v>62.9</v>
          </cell>
          <cell r="AJ17">
            <v>2021</v>
          </cell>
          <cell r="AK17">
            <v>7836.1044588730829</v>
          </cell>
          <cell r="AL17">
            <v>9853.922831336622</v>
          </cell>
          <cell r="AM17">
            <v>3595.8262581027184</v>
          </cell>
          <cell r="AN17">
            <v>6030.9730651988484</v>
          </cell>
          <cell r="AO17">
            <v>2289.5083378096319</v>
          </cell>
          <cell r="AP17">
            <v>6283.2869786240099</v>
          </cell>
          <cell r="BH17">
            <v>1947</v>
          </cell>
          <cell r="BI17">
            <v>61.485191064307564</v>
          </cell>
          <cell r="BJ17">
            <v>19150.389459735688</v>
          </cell>
          <cell r="BK17">
            <v>8098.2209427857297</v>
          </cell>
          <cell r="BL17">
            <v>0.4495076593493102</v>
          </cell>
        </row>
        <row r="18">
          <cell r="A18">
            <v>2022</v>
          </cell>
          <cell r="B18">
            <v>21904.142487550471</v>
          </cell>
          <cell r="C18">
            <v>1519.2921951609874</v>
          </cell>
          <cell r="D18">
            <v>1338.8288460693554</v>
          </cell>
          <cell r="E18">
            <v>621.80022351381547</v>
          </cell>
          <cell r="F18">
            <v>20248.699242999141</v>
          </cell>
          <cell r="G18">
            <v>3383.1064985251251</v>
          </cell>
          <cell r="H18">
            <v>64.638987442664771</v>
          </cell>
          <cell r="I18">
            <v>3823.1237449107343</v>
          </cell>
          <cell r="J18">
            <v>339.84404640368996</v>
          </cell>
          <cell r="K18">
            <v>97.1923857174136</v>
          </cell>
          <cell r="L18">
            <v>-1466.2568881415068</v>
          </cell>
          <cell r="M18">
            <v>-340.80924922807827</v>
          </cell>
          <cell r="O18">
            <v>-8.3060106282390844</v>
          </cell>
          <cell r="Q18">
            <v>2022</v>
          </cell>
          <cell r="R18">
            <v>4727229</v>
          </cell>
          <cell r="U18">
            <v>1970857</v>
          </cell>
          <cell r="V18">
            <v>851889</v>
          </cell>
          <cell r="W18">
            <v>27771</v>
          </cell>
          <cell r="X18">
            <v>624356</v>
          </cell>
          <cell r="Y18">
            <v>98086</v>
          </cell>
          <cell r="Z18">
            <v>46272</v>
          </cell>
          <cell r="AA18">
            <v>2563.6043260000001</v>
          </cell>
          <cell r="AB18">
            <v>37567.475659000003</v>
          </cell>
          <cell r="AC18">
            <v>63.2</v>
          </cell>
          <cell r="AD18">
            <v>63.2</v>
          </cell>
          <cell r="AE18">
            <v>63.1</v>
          </cell>
          <cell r="AJ18">
            <v>2022</v>
          </cell>
          <cell r="AK18">
            <v>7871.7568634682102</v>
          </cell>
          <cell r="AL18">
            <v>9890.5793322146656</v>
          </cell>
          <cell r="AM18">
            <v>3592.3174472021128</v>
          </cell>
          <cell r="AN18">
            <v>5988.3320362897357</v>
          </cell>
          <cell r="AO18">
            <v>2278.5541141180779</v>
          </cell>
          <cell r="AP18">
            <v>6241.4872606679846</v>
          </cell>
          <cell r="BH18">
            <v>1948</v>
          </cell>
          <cell r="BI18">
            <v>61.405633058017727</v>
          </cell>
          <cell r="BJ18">
            <v>18320.285839498803</v>
          </cell>
          <cell r="BK18">
            <v>7747.1908743780568</v>
          </cell>
          <cell r="BL18">
            <v>0.42230308219178081</v>
          </cell>
        </row>
        <row r="19">
          <cell r="A19">
            <v>2023</v>
          </cell>
          <cell r="B19">
            <v>22502.082522767403</v>
          </cell>
          <cell r="C19">
            <v>1471.9179112908466</v>
          </cell>
          <cell r="D19">
            <v>1468.6247337979778</v>
          </cell>
          <cell r="E19">
            <v>599.08048117358578</v>
          </cell>
          <cell r="F19">
            <v>20548.928331367752</v>
          </cell>
          <cell r="G19">
            <v>3495.7525078874032</v>
          </cell>
          <cell r="H19">
            <v>66.117984947368427</v>
          </cell>
          <cell r="I19">
            <v>3844.6398398347742</v>
          </cell>
          <cell r="J19">
            <v>339.84404640368996</v>
          </cell>
          <cell r="K19">
            <v>97.1923857174136</v>
          </cell>
          <cell r="L19">
            <v>-1499.5615407380201</v>
          </cell>
          <cell r="M19">
            <v>-390.43534819179354</v>
          </cell>
          <cell r="O19">
            <v>-8.53275716130746</v>
          </cell>
          <cell r="Q19">
            <v>2023</v>
          </cell>
          <cell r="R19">
            <v>4802392</v>
          </cell>
          <cell r="U19">
            <v>2004243</v>
          </cell>
          <cell r="V19">
            <v>884141</v>
          </cell>
          <cell r="W19">
            <v>28599</v>
          </cell>
          <cell r="X19">
            <v>630223</v>
          </cell>
          <cell r="Y19">
            <v>98991</v>
          </cell>
          <cell r="Z19">
            <v>48414</v>
          </cell>
          <cell r="AA19">
            <v>2637.9993516999998</v>
          </cell>
          <cell r="AB19">
            <v>38226.653564</v>
          </cell>
          <cell r="AC19">
            <v>63.3</v>
          </cell>
          <cell r="AD19">
            <v>63.3</v>
          </cell>
          <cell r="AE19">
            <v>63.1</v>
          </cell>
          <cell r="AJ19">
            <v>2023</v>
          </cell>
          <cell r="AK19">
            <v>7877.2151744818366</v>
          </cell>
          <cell r="AL19">
            <v>9974.3507225780577</v>
          </cell>
          <cell r="AM19">
            <v>3589.2500189154089</v>
          </cell>
          <cell r="AN19">
            <v>5956.8135876245697</v>
          </cell>
          <cell r="AO19">
            <v>2271.1820140360228</v>
          </cell>
          <cell r="AP19">
            <v>6211.1569003462464</v>
          </cell>
          <cell r="BH19">
            <v>1949</v>
          </cell>
          <cell r="BI19">
            <v>61.670427346241667</v>
          </cell>
          <cell r="BJ19">
            <v>17819.634242800101</v>
          </cell>
          <cell r="BK19">
            <v>7535.4778304240926</v>
          </cell>
          <cell r="BL19">
            <v>0.39549575469676845</v>
          </cell>
        </row>
        <row r="20">
          <cell r="A20">
            <v>2024</v>
          </cell>
          <cell r="B20">
            <v>23111.426699392719</v>
          </cell>
          <cell r="C20">
            <v>1462.4031223080308</v>
          </cell>
          <cell r="D20">
            <v>1634.5927284276322</v>
          </cell>
          <cell r="E20">
            <v>574.59409351496072</v>
          </cell>
          <cell r="F20">
            <v>20883.602096803341</v>
          </cell>
          <cell r="G20">
            <v>3615.3305525394521</v>
          </cell>
          <cell r="H20">
            <v>67.699970770361134</v>
          </cell>
          <cell r="I20">
            <v>3870.4142487277677</v>
          </cell>
          <cell r="J20">
            <v>339.84404640368996</v>
          </cell>
          <cell r="K20">
            <v>97.1923857174136</v>
          </cell>
          <cell r="L20">
            <v>-1532.3886554584578</v>
          </cell>
          <cell r="M20">
            <v>-433.30517575137372</v>
          </cell>
          <cell r="O20">
            <v>-8.763828343713632</v>
          </cell>
          <cell r="Q20">
            <v>2024</v>
          </cell>
          <cell r="R20">
            <v>4872987</v>
          </cell>
          <cell r="U20">
            <v>2037467</v>
          </cell>
          <cell r="V20">
            <v>916965</v>
          </cell>
          <cell r="W20">
            <v>29445</v>
          </cell>
          <cell r="X20">
            <v>636224</v>
          </cell>
          <cell r="Y20">
            <v>100756</v>
          </cell>
          <cell r="Z20">
            <v>48765</v>
          </cell>
          <cell r="AA20">
            <v>2717.1303662</v>
          </cell>
          <cell r="AB20">
            <v>38872.552013</v>
          </cell>
          <cell r="AC20">
            <v>63.4</v>
          </cell>
          <cell r="AD20">
            <v>63.4</v>
          </cell>
          <cell r="AE20">
            <v>63.2</v>
          </cell>
          <cell r="AJ20">
            <v>2024</v>
          </cell>
          <cell r="AK20">
            <v>7941.1638464558491</v>
          </cell>
          <cell r="AL20">
            <v>10044.588736402138</v>
          </cell>
          <cell r="AM20">
            <v>3595.1640881983226</v>
          </cell>
          <cell r="AN20">
            <v>5937.4658586451487</v>
          </cell>
          <cell r="AO20">
            <v>2266.1455884228612</v>
          </cell>
          <cell r="AP20">
            <v>6194.0853825428994</v>
          </cell>
          <cell r="BH20">
            <v>1950</v>
          </cell>
          <cell r="BI20">
            <v>62.165185779314797</v>
          </cell>
          <cell r="BJ20">
            <v>18386.156623368508</v>
          </cell>
          <cell r="BK20">
            <v>7775.045982106958</v>
          </cell>
          <cell r="BL20">
            <v>0.33362673305486401</v>
          </cell>
        </row>
        <row r="21">
          <cell r="A21">
            <v>2025</v>
          </cell>
          <cell r="B21">
            <v>23635.426833846501</v>
          </cell>
          <cell r="C21">
            <v>1464.9151388039718</v>
          </cell>
          <cell r="D21">
            <v>1835.2040991957642</v>
          </cell>
          <cell r="E21">
            <v>547.16890037804853</v>
          </cell>
          <cell r="F21">
            <v>21226.096883706214</v>
          </cell>
          <cell r="G21">
            <v>3735.4107999483458</v>
          </cell>
          <cell r="H21">
            <v>69.264765019129896</v>
          </cell>
          <cell r="I21">
            <v>3894.2433068656828</v>
          </cell>
          <cell r="J21">
            <v>339.8440464036899</v>
          </cell>
          <cell r="K21">
            <v>97.192385717413586</v>
          </cell>
          <cell r="L21">
            <v>-1567.7481656517168</v>
          </cell>
          <cell r="M21">
            <v>-467.68112247287831</v>
          </cell>
          <cell r="O21">
            <v>-8.9625373108521718</v>
          </cell>
          <cell r="Q21">
            <v>2025</v>
          </cell>
          <cell r="R21">
            <v>4938285</v>
          </cell>
          <cell r="U21">
            <v>2072148</v>
          </cell>
          <cell r="V21">
            <v>951137</v>
          </cell>
          <cell r="W21">
            <v>30308</v>
          </cell>
          <cell r="X21">
            <v>642434</v>
          </cell>
          <cell r="Y21">
            <v>104955</v>
          </cell>
          <cell r="Z21">
            <v>52530</v>
          </cell>
          <cell r="AA21">
            <v>2793.3214066999999</v>
          </cell>
          <cell r="AB21">
            <v>39562.753743000001</v>
          </cell>
          <cell r="AC21">
            <v>63.6</v>
          </cell>
          <cell r="AD21">
            <v>63.7</v>
          </cell>
          <cell r="AE21">
            <v>63.4</v>
          </cell>
          <cell r="AJ21">
            <v>2025</v>
          </cell>
          <cell r="AK21">
            <v>8022.1409924556283</v>
          </cell>
          <cell r="AL21">
            <v>10229.291760289609</v>
          </cell>
          <cell r="AM21">
            <v>3612.2512373059003</v>
          </cell>
          <cell r="AN21">
            <v>5915.3112475418038</v>
          </cell>
          <cell r="AO21">
            <v>2261.2294430719894</v>
          </cell>
          <cell r="AP21">
            <v>6173.3070633175057</v>
          </cell>
          <cell r="BH21">
            <v>1951</v>
          </cell>
          <cell r="BI21">
            <v>62.523724499697792</v>
          </cell>
          <cell r="BJ21">
            <v>18698.80470331206</v>
          </cell>
          <cell r="BK21">
            <v>7907.2570389130879</v>
          </cell>
          <cell r="BL21">
            <v>0.24661058771993058</v>
          </cell>
        </row>
        <row r="22">
          <cell r="A22">
            <v>2026</v>
          </cell>
          <cell r="B22">
            <v>24221.452913341094</v>
          </cell>
          <cell r="C22">
            <v>1488.721703992401</v>
          </cell>
          <cell r="D22">
            <v>2033.4267184208663</v>
          </cell>
          <cell r="E22">
            <v>517.61035306123847</v>
          </cell>
          <cell r="F22">
            <v>21645.148494564244</v>
          </cell>
          <cell r="G22">
            <v>3870.8184861383934</v>
          </cell>
          <cell r="H22">
            <v>70.940426882933508</v>
          </cell>
          <cell r="I22">
            <v>3924.2056366753172</v>
          </cell>
          <cell r="J22">
            <v>339.8440464036899</v>
          </cell>
          <cell r="K22">
            <v>97.192385717413586</v>
          </cell>
          <cell r="L22">
            <v>-1604.685716423357</v>
          </cell>
          <cell r="M22">
            <v>-494.08247129279653</v>
          </cell>
          <cell r="O22">
            <v>-9.1847656888149913</v>
          </cell>
          <cell r="Q22">
            <v>2026</v>
          </cell>
          <cell r="R22">
            <v>4990137</v>
          </cell>
          <cell r="U22">
            <v>2109947</v>
          </cell>
          <cell r="V22">
            <v>987996</v>
          </cell>
          <cell r="W22">
            <v>31185</v>
          </cell>
          <cell r="X22">
            <v>648932</v>
          </cell>
          <cell r="Y22">
            <v>110149</v>
          </cell>
          <cell r="Z22">
            <v>55659</v>
          </cell>
          <cell r="AA22">
            <v>2870.6558957000002</v>
          </cell>
          <cell r="AB22">
            <v>40290.362354999997</v>
          </cell>
          <cell r="AC22">
            <v>63.7</v>
          </cell>
          <cell r="AD22">
            <v>63.8</v>
          </cell>
          <cell r="AE22">
            <v>63.6</v>
          </cell>
          <cell r="AJ22">
            <v>2026</v>
          </cell>
          <cell r="AK22">
            <v>8106.0689325744424</v>
          </cell>
          <cell r="AL22">
            <v>10367.690263021675</v>
          </cell>
          <cell r="AM22">
            <v>3630.3268616167834</v>
          </cell>
          <cell r="AN22">
            <v>5900.974181535511</v>
          </cell>
          <cell r="AO22">
            <v>2258.5487199523668</v>
          </cell>
          <cell r="AP22">
            <v>6160.4940645738388</v>
          </cell>
          <cell r="BH22">
            <v>1952</v>
          </cell>
          <cell r="BI22">
            <v>63.118104828076802</v>
          </cell>
          <cell r="BJ22">
            <v>19301.753138280583</v>
          </cell>
          <cell r="BK22">
            <v>8162.2288583504014</v>
          </cell>
          <cell r="BL22">
            <v>0.13560683645372762</v>
          </cell>
        </row>
        <row r="23">
          <cell r="A23">
            <v>2027</v>
          </cell>
          <cell r="B23">
            <v>24784.351900151498</v>
          </cell>
          <cell r="C23">
            <v>1513.8516599105608</v>
          </cell>
          <cell r="D23">
            <v>2248.4928697328746</v>
          </cell>
          <cell r="E23">
            <v>486.15122975875886</v>
          </cell>
          <cell r="F23">
            <v>22109.049777697517</v>
          </cell>
          <cell r="G23">
            <v>4012.3177550186238</v>
          </cell>
          <cell r="H23">
            <v>72.649914793819732</v>
          </cell>
          <cell r="I23">
            <v>3956.796123211328</v>
          </cell>
          <cell r="J23">
            <v>339.8440464036899</v>
          </cell>
          <cell r="K23">
            <v>97.1923857174136</v>
          </cell>
          <cell r="L23">
            <v>-1647.0140314058422</v>
          </cell>
          <cell r="M23">
            <v>-514.26881989285823</v>
          </cell>
          <cell r="O23">
            <v>-9.3982246407885093</v>
          </cell>
          <cell r="Q23">
            <v>2027</v>
          </cell>
          <cell r="R23">
            <v>5040038</v>
          </cell>
          <cell r="U23">
            <v>2150310</v>
          </cell>
          <cell r="V23">
            <v>1026367</v>
          </cell>
          <cell r="W23">
            <v>32073</v>
          </cell>
          <cell r="X23">
            <v>655783</v>
          </cell>
          <cell r="Y23">
            <v>113381</v>
          </cell>
          <cell r="Z23">
            <v>57182</v>
          </cell>
          <cell r="AA23">
            <v>2947.3387432</v>
          </cell>
          <cell r="AB23">
            <v>41023.699673000003</v>
          </cell>
          <cell r="AC23">
            <v>63.9</v>
          </cell>
          <cell r="AD23">
            <v>63.9</v>
          </cell>
          <cell r="AE23">
            <v>63.7</v>
          </cell>
          <cell r="AJ23">
            <v>2027</v>
          </cell>
          <cell r="AK23">
            <v>8211.9786350701816</v>
          </cell>
          <cell r="AL23">
            <v>10511.427143666018</v>
          </cell>
          <cell r="AM23">
            <v>3652.6108033555788</v>
          </cell>
          <cell r="AN23">
            <v>5890.5408007891301</v>
          </cell>
          <cell r="AO23">
            <v>2257.3986852436074</v>
          </cell>
          <cell r="AP23">
            <v>6151.5631025818311</v>
          </cell>
          <cell r="BH23">
            <v>1953</v>
          </cell>
          <cell r="BI23">
            <v>63.453154202616552</v>
          </cell>
          <cell r="BJ23">
            <v>19563.746364474257</v>
          </cell>
          <cell r="BK23">
            <v>8273.0192438770518</v>
          </cell>
          <cell r="BL23">
            <v>0.13783635013697226</v>
          </cell>
        </row>
        <row r="24">
          <cell r="A24">
            <v>2028</v>
          </cell>
          <cell r="B24">
            <v>25217.170942370878</v>
          </cell>
          <cell r="C24">
            <v>1545.5325498983368</v>
          </cell>
          <cell r="D24">
            <v>2458.571410327505</v>
          </cell>
          <cell r="E24">
            <v>496.16975678201061</v>
          </cell>
          <cell r="F24">
            <v>22596.935151506899</v>
          </cell>
          <cell r="G24">
            <v>4158.1142416331122</v>
          </cell>
          <cell r="H24">
            <v>74.413010912251082</v>
          </cell>
          <cell r="I24">
            <v>3993.9407403610148</v>
          </cell>
          <cell r="J24">
            <v>339.8440464036899</v>
          </cell>
          <cell r="K24">
            <v>97.1923857174136</v>
          </cell>
          <cell r="L24">
            <v>-1690.1808903755507</v>
          </cell>
          <cell r="M24">
            <v>-529.19630560534927</v>
          </cell>
          <cell r="O24">
            <v>-9.5623559370020885</v>
          </cell>
          <cell r="Q24">
            <v>2028</v>
          </cell>
          <cell r="R24">
            <v>5061710</v>
          </cell>
          <cell r="U24">
            <v>2191137</v>
          </cell>
          <cell r="V24">
            <v>1065254</v>
          </cell>
          <cell r="W24">
            <v>32969</v>
          </cell>
          <cell r="X24">
            <v>663042</v>
          </cell>
          <cell r="Y24">
            <v>114500</v>
          </cell>
          <cell r="Z24">
            <v>58426</v>
          </cell>
          <cell r="AA24">
            <v>3023.4773882999998</v>
          </cell>
          <cell r="AB24">
            <v>41785.306194999997</v>
          </cell>
          <cell r="AC24">
            <v>63.8</v>
          </cell>
          <cell r="AD24">
            <v>63.9</v>
          </cell>
          <cell r="AE24">
            <v>63.6</v>
          </cell>
          <cell r="AJ24">
            <v>2028</v>
          </cell>
          <cell r="AK24">
            <v>8254.3240141497972</v>
          </cell>
          <cell r="AL24">
            <v>10593.421895542726</v>
          </cell>
          <cell r="AM24">
            <v>3670.2910935409882</v>
          </cell>
          <cell r="AN24">
            <v>5882.5177780597851</v>
          </cell>
          <cell r="AO24">
            <v>2257.4288807494686</v>
          </cell>
          <cell r="AP24">
            <v>6144.8198959489346</v>
          </cell>
          <cell r="BH24">
            <v>1954</v>
          </cell>
          <cell r="BI24">
            <v>63.341697071390946</v>
          </cell>
          <cell r="BJ24">
            <v>19310.468772559656</v>
          </cell>
          <cell r="BK24">
            <v>8165.9144821961645</v>
          </cell>
          <cell r="BL24">
            <v>0.13133540150495254</v>
          </cell>
        </row>
        <row r="25">
          <cell r="A25">
            <v>2029</v>
          </cell>
          <cell r="B25">
            <v>25652.396449941072</v>
          </cell>
          <cell r="C25">
            <v>1590.0787455269376</v>
          </cell>
          <cell r="D25">
            <v>2661.2742130343972</v>
          </cell>
          <cell r="E25">
            <v>506.29389056429466</v>
          </cell>
          <cell r="F25">
            <v>23071.329119583959</v>
          </cell>
          <cell r="G25">
            <v>4303.1627279183831</v>
          </cell>
          <cell r="H25">
            <v>76.20747671195916</v>
          </cell>
          <cell r="I25">
            <v>4035.1065683545585</v>
          </cell>
          <cell r="J25">
            <v>339.8440464036899</v>
          </cell>
          <cell r="K25">
            <v>97.1923857174136</v>
          </cell>
          <cell r="L25">
            <v>-1731.1787297794476</v>
          </cell>
          <cell r="M25">
            <v>-542.09870330764716</v>
          </cell>
          <cell r="O25">
            <v>-9.7273998527021437</v>
          </cell>
          <cell r="Q25">
            <v>2029</v>
          </cell>
          <cell r="R25">
            <v>5082463</v>
          </cell>
          <cell r="U25">
            <v>2229980</v>
          </cell>
          <cell r="V25">
            <v>1103595</v>
          </cell>
          <cell r="W25">
            <v>33868</v>
          </cell>
          <cell r="X25">
            <v>670701</v>
          </cell>
          <cell r="Y25">
            <v>112933</v>
          </cell>
          <cell r="Z25">
            <v>57952</v>
          </cell>
          <cell r="AA25">
            <v>3099.3981327000001</v>
          </cell>
          <cell r="AB25">
            <v>42502.974013999999</v>
          </cell>
          <cell r="AC25">
            <v>63.8</v>
          </cell>
          <cell r="AD25">
            <v>63.9</v>
          </cell>
          <cell r="AE25">
            <v>63.6</v>
          </cell>
          <cell r="AJ25">
            <v>2029</v>
          </cell>
          <cell r="AK25">
            <v>8297.1645392831906</v>
          </cell>
          <cell r="AL25">
            <v>10661.78524567611</v>
          </cell>
          <cell r="AM25">
            <v>3689.149108666963</v>
          </cell>
          <cell r="AN25">
            <v>5879.9634954922958</v>
          </cell>
          <cell r="AO25">
            <v>2257.0907185387809</v>
          </cell>
          <cell r="AP25">
            <v>6144.1503054835393</v>
          </cell>
          <cell r="BH25">
            <v>1955</v>
          </cell>
          <cell r="BI25">
            <v>63.310759740818447</v>
          </cell>
          <cell r="BJ25">
            <v>18978.132251424639</v>
          </cell>
          <cell r="BK25">
            <v>8025.3776758211943</v>
          </cell>
          <cell r="BL25">
            <v>0.13680497183816376</v>
          </cell>
        </row>
        <row r="26">
          <cell r="A26">
            <v>2030</v>
          </cell>
          <cell r="B26">
            <v>26095.08986336708</v>
          </cell>
          <cell r="C26">
            <v>1644.6170244610166</v>
          </cell>
          <cell r="D26">
            <v>2855.6395266854115</v>
          </cell>
          <cell r="E26">
            <v>516.62457032674411</v>
          </cell>
          <cell r="F26">
            <v>23535.580987068413</v>
          </cell>
          <cell r="G26">
            <v>4445.0626521221684</v>
          </cell>
          <cell r="H26">
            <v>77.992871229130401</v>
          </cell>
          <cell r="I26">
            <v>4078.6259111123118</v>
          </cell>
          <cell r="J26">
            <v>339.8440464036899</v>
          </cell>
          <cell r="K26">
            <v>97.1923857174136</v>
          </cell>
          <cell r="L26">
            <v>-1770.1948872684932</v>
          </cell>
          <cell r="M26">
            <v>-552.98563657428281</v>
          </cell>
          <cell r="O26">
            <v>-9.8952757427687335</v>
          </cell>
          <cell r="Q26">
            <v>2030</v>
          </cell>
          <cell r="R26">
            <v>5103301</v>
          </cell>
          <cell r="U26">
            <v>2266966</v>
          </cell>
          <cell r="V26">
            <v>1140927</v>
          </cell>
          <cell r="W26">
            <v>34765</v>
          </cell>
          <cell r="X26">
            <v>678711</v>
          </cell>
          <cell r="Y26">
            <v>114333</v>
          </cell>
          <cell r="Z26">
            <v>58392</v>
          </cell>
          <cell r="AA26">
            <v>3175.7502424999998</v>
          </cell>
          <cell r="AB26">
            <v>43189.289081000003</v>
          </cell>
          <cell r="AC26">
            <v>63.7</v>
          </cell>
          <cell r="AD26">
            <v>63.8</v>
          </cell>
          <cell r="AE26">
            <v>63.6</v>
          </cell>
          <cell r="AJ26">
            <v>2030</v>
          </cell>
          <cell r="AK26">
            <v>8347.1730717779192</v>
          </cell>
          <cell r="AL26">
            <v>10714.348453777726</v>
          </cell>
          <cell r="AM26">
            <v>3712.1843241723618</v>
          </cell>
          <cell r="AN26">
            <v>5880.4881341594873</v>
          </cell>
          <cell r="AO26">
            <v>2255.6621581402992</v>
          </cell>
          <cell r="AP26">
            <v>6147.0250977750202</v>
          </cell>
          <cell r="BH26">
            <v>1956</v>
          </cell>
          <cell r="BI26">
            <v>63.306914926195873</v>
          </cell>
          <cell r="BJ26">
            <v>18822.109443797934</v>
          </cell>
          <cell r="BK26">
            <v>7959.3995310460514</v>
          </cell>
          <cell r="BL26">
            <v>0.13947585118038969</v>
          </cell>
        </row>
        <row r="27">
          <cell r="A27">
            <v>2031</v>
          </cell>
          <cell r="B27">
            <v>26540.09093487139</v>
          </cell>
          <cell r="C27">
            <v>1688.0682313589307</v>
          </cell>
          <cell r="D27">
            <v>3068.8820843015878</v>
          </cell>
          <cell r="E27">
            <v>527.06103867516208</v>
          </cell>
          <cell r="F27">
            <v>24004.163240131886</v>
          </cell>
          <cell r="G27">
            <v>4587.400799709073</v>
          </cell>
          <cell r="H27">
            <v>79.776112020757864</v>
          </cell>
          <cell r="I27">
            <v>4125.4263126029955</v>
          </cell>
          <cell r="J27">
            <v>339.8440464036899</v>
          </cell>
          <cell r="K27">
            <v>97.1923857174136</v>
          </cell>
          <cell r="L27">
            <v>-1810.761621866905</v>
          </cell>
          <cell r="M27">
            <v>-561.27400336610765</v>
          </cell>
          <cell r="O27">
            <v>-10.064026785745051</v>
          </cell>
          <cell r="Q27">
            <v>2031</v>
          </cell>
          <cell r="R27">
            <v>5123204</v>
          </cell>
          <cell r="U27">
            <v>2303488</v>
          </cell>
          <cell r="V27">
            <v>1177870</v>
          </cell>
          <cell r="W27">
            <v>35653</v>
          </cell>
          <cell r="X27">
            <v>687009</v>
          </cell>
          <cell r="Y27">
            <v>115568</v>
          </cell>
          <cell r="Z27">
            <v>59285</v>
          </cell>
          <cell r="AA27">
            <v>3243.3842565</v>
          </cell>
          <cell r="AB27">
            <v>43835.975087999999</v>
          </cell>
          <cell r="AC27">
            <v>63.7</v>
          </cell>
          <cell r="AD27">
            <v>63.7</v>
          </cell>
          <cell r="AE27">
            <v>63.5</v>
          </cell>
          <cell r="AJ27">
            <v>2031</v>
          </cell>
          <cell r="AK27">
            <v>8381.9632650093572</v>
          </cell>
          <cell r="AL27">
            <v>10765.847216056911</v>
          </cell>
          <cell r="AM27">
            <v>3734.9075096806282</v>
          </cell>
          <cell r="AN27">
            <v>5885.6175036242494</v>
          </cell>
          <cell r="AO27">
            <v>2256.346728325148</v>
          </cell>
          <cell r="AP27">
            <v>6154.143974668872</v>
          </cell>
          <cell r="BH27">
            <v>1957</v>
          </cell>
          <cell r="BI27">
            <v>63.304512573200135</v>
          </cell>
          <cell r="BJ27">
            <v>18750.960585601104</v>
          </cell>
          <cell r="BK27">
            <v>7929.3124576360669</v>
          </cell>
          <cell r="BL27">
            <v>0.13532208060626938</v>
          </cell>
        </row>
        <row r="28">
          <cell r="A28">
            <v>2032</v>
          </cell>
          <cell r="B28">
            <v>26979.19277458511</v>
          </cell>
          <cell r="C28">
            <v>1710.1216290006976</v>
          </cell>
          <cell r="D28">
            <v>3312.6241191293298</v>
          </cell>
          <cell r="E28">
            <v>537.44050025194417</v>
          </cell>
          <cell r="F28">
            <v>24472.014351747435</v>
          </cell>
          <cell r="G28">
            <v>4731.2393111324145</v>
          </cell>
          <cell r="H28">
            <v>81.537758324107827</v>
          </cell>
          <cell r="I28">
            <v>4175.0781936830736</v>
          </cell>
          <cell r="J28">
            <v>339.8440464036899</v>
          </cell>
          <cell r="K28">
            <v>97.192385717413586</v>
          </cell>
          <cell r="L28">
            <v>-1853.5057430144705</v>
          </cell>
          <cell r="M28">
            <v>-566.81391835712009</v>
          </cell>
          <cell r="O28">
            <v>-10.230540838104323</v>
          </cell>
          <cell r="Q28">
            <v>2032</v>
          </cell>
          <cell r="R28">
            <v>5140623</v>
          </cell>
          <cell r="U28">
            <v>2338538</v>
          </cell>
          <cell r="V28">
            <v>1214518</v>
          </cell>
          <cell r="W28">
            <v>36519</v>
          </cell>
          <cell r="X28">
            <v>695519</v>
          </cell>
          <cell r="Y28">
            <v>114981</v>
          </cell>
          <cell r="Z28">
            <v>60046</v>
          </cell>
          <cell r="AA28">
            <v>3305.4978531000002</v>
          </cell>
          <cell r="AB28">
            <v>44455.426420999996</v>
          </cell>
          <cell r="AC28">
            <v>63.6</v>
          </cell>
          <cell r="AD28">
            <v>63.7</v>
          </cell>
          <cell r="AE28">
            <v>63.4</v>
          </cell>
          <cell r="AJ28">
            <v>2032</v>
          </cell>
          <cell r="AK28">
            <v>8432.0510864491953</v>
          </cell>
          <cell r="AL28">
            <v>10871.438934949281</v>
          </cell>
          <cell r="AM28">
            <v>3760.9113900766029</v>
          </cell>
          <cell r="AN28">
            <v>5893.8025853309491</v>
          </cell>
          <cell r="AO28">
            <v>2257.807651041262</v>
          </cell>
          <cell r="AP28">
            <v>6164.1581845632545</v>
          </cell>
          <cell r="BH28">
            <v>1958</v>
          </cell>
          <cell r="BI28">
            <v>63.332258766560571</v>
          </cell>
          <cell r="BJ28">
            <v>18750.948985282517</v>
          </cell>
          <cell r="BK28">
            <v>7929.3075521513447</v>
          </cell>
          <cell r="BL28">
            <v>0.13165483283005522</v>
          </cell>
        </row>
        <row r="29">
          <cell r="A29">
            <v>2033</v>
          </cell>
          <cell r="B29">
            <v>27417.311179129676</v>
          </cell>
          <cell r="C29">
            <v>1726.74578445924</v>
          </cell>
          <cell r="D29">
            <v>3586.81316301777</v>
          </cell>
          <cell r="E29">
            <v>547.86048600324489</v>
          </cell>
          <cell r="F29">
            <v>24927.468544803349</v>
          </cell>
          <cell r="G29">
            <v>4877.372786119593</v>
          </cell>
          <cell r="H29">
            <v>83.245859671256909</v>
          </cell>
          <cell r="I29">
            <v>4226.8085420092639</v>
          </cell>
          <cell r="J29">
            <v>339.84404640368984</v>
          </cell>
          <cell r="K29">
            <v>97.192385717413586</v>
          </cell>
          <cell r="L29">
            <v>-1895.967245449707</v>
          </cell>
          <cell r="M29">
            <v>-569.43659857158843</v>
          </cell>
          <cell r="O29">
            <v>-10.396682024383336</v>
          </cell>
          <cell r="Q29">
            <v>2033</v>
          </cell>
          <cell r="R29">
            <v>5156559</v>
          </cell>
          <cell r="U29">
            <v>2371646</v>
          </cell>
          <cell r="V29">
            <v>1251346</v>
          </cell>
          <cell r="W29">
            <v>37356</v>
          </cell>
          <cell r="X29">
            <v>704182</v>
          </cell>
          <cell r="Y29">
            <v>115269</v>
          </cell>
          <cell r="Z29">
            <v>62026</v>
          </cell>
          <cell r="AA29">
            <v>3361.4837600999999</v>
          </cell>
          <cell r="AB29">
            <v>45083.711975999999</v>
          </cell>
          <cell r="AC29">
            <v>63.6</v>
          </cell>
          <cell r="AD29">
            <v>63.7</v>
          </cell>
          <cell r="AE29">
            <v>63.4</v>
          </cell>
          <cell r="AJ29">
            <v>2033</v>
          </cell>
          <cell r="AK29">
            <v>8480.1169285195683</v>
          </cell>
          <cell r="AL29">
            <v>11001.893206775572</v>
          </cell>
          <cell r="AM29">
            <v>3793.6527067691477</v>
          </cell>
          <cell r="AN29">
            <v>5901.7227296752926</v>
          </cell>
          <cell r="AO29">
            <v>2259.235202370086</v>
          </cell>
          <cell r="AP29">
            <v>6173.3100088221681</v>
          </cell>
          <cell r="BH29">
            <v>1959</v>
          </cell>
          <cell r="BI29">
            <v>63.266463815040929</v>
          </cell>
          <cell r="BJ29">
            <v>18680.481245977102</v>
          </cell>
          <cell r="BK29">
            <v>7899.5085068925673</v>
          </cell>
          <cell r="BL29">
            <v>0.12850520457456421</v>
          </cell>
        </row>
        <row r="30">
          <cell r="A30">
            <v>2034</v>
          </cell>
          <cell r="B30">
            <v>27873.6003411239</v>
          </cell>
          <cell r="C30">
            <v>1747.9815683538968</v>
          </cell>
          <cell r="D30">
            <v>3914.7170309198823</v>
          </cell>
          <cell r="E30">
            <v>558.70517029602649</v>
          </cell>
          <cell r="F30">
            <v>25387.226100951524</v>
          </cell>
          <cell r="G30">
            <v>5025.4193884657325</v>
          </cell>
          <cell r="H30">
            <v>84.883251934624184</v>
          </cell>
          <cell r="I30">
            <v>4280.4180783777874</v>
          </cell>
          <cell r="J30">
            <v>339.84404640368984</v>
          </cell>
          <cell r="K30">
            <v>97.192385717413572</v>
          </cell>
          <cell r="L30">
            <v>-1938.4404975114101</v>
          </cell>
          <cell r="M30">
            <v>-568.07976585561619</v>
          </cell>
          <cell r="O30">
            <v>-10.569713831040817</v>
          </cell>
          <cell r="Q30">
            <v>2034</v>
          </cell>
          <cell r="R30">
            <v>5174607</v>
          </cell>
          <cell r="U30">
            <v>2402969</v>
          </cell>
          <cell r="V30">
            <v>1288240</v>
          </cell>
          <cell r="W30">
            <v>38151</v>
          </cell>
          <cell r="X30">
            <v>712919</v>
          </cell>
          <cell r="Y30">
            <v>114957</v>
          </cell>
          <cell r="Z30">
            <v>62694</v>
          </cell>
          <cell r="AA30">
            <v>3408.9775359999999</v>
          </cell>
          <cell r="AB30">
            <v>45671.254799000002</v>
          </cell>
          <cell r="AC30">
            <v>63.5</v>
          </cell>
          <cell r="AD30">
            <v>63.7</v>
          </cell>
          <cell r="AE30">
            <v>63.3</v>
          </cell>
          <cell r="AJ30">
            <v>2034</v>
          </cell>
          <cell r="AK30">
            <v>8591.89106103023</v>
          </cell>
          <cell r="AL30">
            <v>11185.597555799553</v>
          </cell>
          <cell r="AM30">
            <v>3836.0178112902695</v>
          </cell>
          <cell r="AN30">
            <v>5911.2108840959072</v>
          </cell>
          <cell r="AO30">
            <v>2261.9536550769699</v>
          </cell>
          <cell r="AP30">
            <v>6183.5974425901031</v>
          </cell>
          <cell r="BH30">
            <v>1960</v>
          </cell>
          <cell r="BI30">
            <v>63.205478222974186</v>
          </cell>
          <cell r="BJ30">
            <v>18700.971224589197</v>
          </cell>
          <cell r="BK30">
            <v>7908.1732065981569</v>
          </cell>
          <cell r="BL30">
            <v>0.12675920941321234</v>
          </cell>
        </row>
        <row r="31">
          <cell r="A31">
            <v>2035</v>
          </cell>
          <cell r="B31">
            <v>28357.195248647484</v>
          </cell>
          <cell r="C31">
            <v>1796.7911515828146</v>
          </cell>
          <cell r="D31">
            <v>4219.2320410567308</v>
          </cell>
          <cell r="E31">
            <v>570.16189559302541</v>
          </cell>
          <cell r="F31">
            <v>25846.863510449821</v>
          </cell>
          <cell r="G31">
            <v>5173.3650044563419</v>
          </cell>
          <cell r="H31">
            <v>86.436720861329732</v>
          </cell>
          <cell r="I31">
            <v>4335.0155981101952</v>
          </cell>
          <cell r="J31">
            <v>339.84404640368984</v>
          </cell>
          <cell r="K31">
            <v>97.192385717413572</v>
          </cell>
          <cell r="L31">
            <v>-1978.162798385865</v>
          </cell>
          <cell r="M31">
            <v>-560.64829574995156</v>
          </cell>
          <cell r="O31">
            <v>-10.753100353269641</v>
          </cell>
          <cell r="Q31">
            <v>2035</v>
          </cell>
          <cell r="R31">
            <v>5196340</v>
          </cell>
          <cell r="U31">
            <v>2432105</v>
          </cell>
          <cell r="V31">
            <v>1323982</v>
          </cell>
          <cell r="W31">
            <v>38898</v>
          </cell>
          <cell r="X31">
            <v>721589</v>
          </cell>
          <cell r="Y31">
            <v>114377</v>
          </cell>
          <cell r="Z31">
            <v>62368</v>
          </cell>
          <cell r="AA31">
            <v>3453.4529336000001</v>
          </cell>
          <cell r="AB31">
            <v>46152.983992000001</v>
          </cell>
          <cell r="AC31">
            <v>63.6</v>
          </cell>
          <cell r="AD31">
            <v>63.7</v>
          </cell>
          <cell r="AE31">
            <v>63.3</v>
          </cell>
          <cell r="AJ31">
            <v>2035</v>
          </cell>
          <cell r="AK31">
            <v>8731.2892216216514</v>
          </cell>
          <cell r="AL31">
            <v>11375.529589177091</v>
          </cell>
          <cell r="AM31">
            <v>3882.0030408897287</v>
          </cell>
          <cell r="AN31">
            <v>5924.7503442603047</v>
          </cell>
          <cell r="AO31">
            <v>2264.1896239247076</v>
          </cell>
          <cell r="AP31">
            <v>6198.6562342988582</v>
          </cell>
          <cell r="BH31">
            <v>1961</v>
          </cell>
          <cell r="BI31">
            <v>63.244853519619873</v>
          </cell>
          <cell r="BJ31">
            <v>18676.781717486392</v>
          </cell>
          <cell r="BK31">
            <v>7897.9440687820579</v>
          </cell>
          <cell r="BL31">
            <v>0.12366657226470311</v>
          </cell>
        </row>
        <row r="32">
          <cell r="A32">
            <v>2036</v>
          </cell>
          <cell r="B32">
            <v>28900.358651050909</v>
          </cell>
          <cell r="C32">
            <v>1864.8540693072625</v>
          </cell>
          <cell r="D32">
            <v>4473.5965050662644</v>
          </cell>
          <cell r="E32">
            <v>582.30035676689181</v>
          </cell>
          <cell r="F32">
            <v>26306.908121473087</v>
          </cell>
          <cell r="G32">
            <v>5317.6577482387174</v>
          </cell>
          <cell r="H32">
            <v>87.890703443806913</v>
          </cell>
          <cell r="I32">
            <v>4389.584642418974</v>
          </cell>
          <cell r="J32">
            <v>339.8440464036899</v>
          </cell>
          <cell r="K32">
            <v>97.192385717413586</v>
          </cell>
          <cell r="L32">
            <v>-2013.8242682519481</v>
          </cell>
          <cell r="M32">
            <v>-546.18166017178032</v>
          </cell>
          <cell r="O32">
            <v>-10.959075331894812</v>
          </cell>
          <cell r="Q32">
            <v>2036</v>
          </cell>
          <cell r="R32">
            <v>5217125</v>
          </cell>
          <cell r="U32">
            <v>2459123</v>
          </cell>
          <cell r="V32">
            <v>1358042</v>
          </cell>
          <cell r="W32">
            <v>39590</v>
          </cell>
          <cell r="X32">
            <v>730022</v>
          </cell>
          <cell r="Y32">
            <v>114101</v>
          </cell>
          <cell r="Z32">
            <v>62093</v>
          </cell>
          <cell r="AA32">
            <v>3488.8265181000002</v>
          </cell>
          <cell r="AB32">
            <v>46559.048060000001</v>
          </cell>
          <cell r="AC32">
            <v>63.6</v>
          </cell>
          <cell r="AD32">
            <v>63.8</v>
          </cell>
          <cell r="AE32">
            <v>63.4</v>
          </cell>
          <cell r="AJ32">
            <v>2036</v>
          </cell>
          <cell r="AK32">
            <v>8871.7255561348593</v>
          </cell>
          <cell r="AL32">
            <v>11560.331243973171</v>
          </cell>
          <cell r="AM32">
            <v>3931.1912352284908</v>
          </cell>
          <cell r="AN32">
            <v>5939.5403830883633</v>
          </cell>
          <cell r="AO32">
            <v>2267.7860168560596</v>
          </cell>
          <cell r="AP32">
            <v>6214.6773228374868</v>
          </cell>
          <cell r="BH32">
            <v>1962</v>
          </cell>
          <cell r="BI32">
            <v>63.275623867760721</v>
          </cell>
          <cell r="BJ32">
            <v>18702.605682979269</v>
          </cell>
          <cell r="BK32">
            <v>7908.8643781898581</v>
          </cell>
          <cell r="BL32">
            <v>0.11814152912636573</v>
          </cell>
        </row>
        <row r="33">
          <cell r="A33">
            <v>2037</v>
          </cell>
          <cell r="B33">
            <v>29465.846528907576</v>
          </cell>
          <cell r="C33">
            <v>1927.7714633617779</v>
          </cell>
          <cell r="D33">
            <v>4689.2644643359208</v>
          </cell>
          <cell r="E33">
            <v>594.93414480350532</v>
          </cell>
          <cell r="F33">
            <v>26758.886011766976</v>
          </cell>
          <cell r="G33">
            <v>5456.9562731714941</v>
          </cell>
          <cell r="H33">
            <v>89.228887331998166</v>
          </cell>
          <cell r="I33">
            <v>4443.1405591540806</v>
          </cell>
          <cell r="J33">
            <v>339.8440464036899</v>
          </cell>
          <cell r="K33">
            <v>97.192385717413586</v>
          </cell>
          <cell r="L33">
            <v>-2048.5396008328348</v>
          </cell>
          <cell r="M33">
            <v>-523.88397205893114</v>
          </cell>
          <cell r="O33">
            <v>-11.173516052095387</v>
          </cell>
          <cell r="Q33">
            <v>2037</v>
          </cell>
          <cell r="R33">
            <v>5240080</v>
          </cell>
          <cell r="U33">
            <v>2483624</v>
          </cell>
          <cell r="V33">
            <v>1389822</v>
          </cell>
          <cell r="W33">
            <v>40218</v>
          </cell>
          <cell r="X33">
            <v>738062</v>
          </cell>
          <cell r="Y33">
            <v>112585</v>
          </cell>
          <cell r="Z33">
            <v>60657</v>
          </cell>
          <cell r="AA33">
            <v>3518.0230433000002</v>
          </cell>
          <cell r="AB33">
            <v>46891.342504</v>
          </cell>
          <cell r="AC33">
            <v>63.7</v>
          </cell>
          <cell r="AD33">
            <v>63.8</v>
          </cell>
          <cell r="AE33">
            <v>63.5</v>
          </cell>
          <cell r="AJ33">
            <v>2037</v>
          </cell>
          <cell r="AK33">
            <v>9020.3622526039926</v>
          </cell>
          <cell r="AL33">
            <v>11733.534749175133</v>
          </cell>
          <cell r="AM33">
            <v>3984.4632545252566</v>
          </cell>
          <cell r="AN33">
            <v>5955.7980818925907</v>
          </cell>
          <cell r="AO33">
            <v>2271.0766666383383</v>
          </cell>
          <cell r="AP33">
            <v>6232.2443117248822</v>
          </cell>
          <cell r="BH33">
            <v>1963</v>
          </cell>
          <cell r="BI33">
            <v>63.322714390993568</v>
          </cell>
          <cell r="BJ33">
            <v>18715.81743887168</v>
          </cell>
          <cell r="BK33">
            <v>7914.4512994628612</v>
          </cell>
          <cell r="BL33">
            <v>0.10872183244159782</v>
          </cell>
        </row>
        <row r="34">
          <cell r="A34">
            <v>2038</v>
          </cell>
          <cell r="B34">
            <v>30060.532001698979</v>
          </cell>
          <cell r="C34">
            <v>1960.2681863212076</v>
          </cell>
          <cell r="D34">
            <v>4894.6797019809783</v>
          </cell>
          <cell r="E34">
            <v>608.20511383105884</v>
          </cell>
          <cell r="F34">
            <v>27205.809211903397</v>
          </cell>
          <cell r="G34">
            <v>5590.1169606921903</v>
          </cell>
          <cell r="H34">
            <v>90.431735613671165</v>
          </cell>
          <cell r="I34">
            <v>4494.2333962786042</v>
          </cell>
          <cell r="J34">
            <v>339.84404640368984</v>
          </cell>
          <cell r="K34">
            <v>97.192385717413586</v>
          </cell>
          <cell r="L34">
            <v>-2084.6393601995055</v>
          </cell>
          <cell r="M34">
            <v>-493.59350251702926</v>
          </cell>
          <cell r="O34">
            <v>-11.399028882587462</v>
          </cell>
          <cell r="Q34">
            <v>2038</v>
          </cell>
          <cell r="R34">
            <v>5266280</v>
          </cell>
          <cell r="U34">
            <v>2505891</v>
          </cell>
          <cell r="V34">
            <v>1419300</v>
          </cell>
          <cell r="W34">
            <v>40778</v>
          </cell>
          <cell r="X34">
            <v>745548</v>
          </cell>
          <cell r="Y34">
            <v>112703</v>
          </cell>
          <cell r="Z34">
            <v>60396</v>
          </cell>
          <cell r="AA34">
            <v>3541.1486912</v>
          </cell>
          <cell r="AB34">
            <v>47129.382019999997</v>
          </cell>
          <cell r="AC34">
            <v>63.8</v>
          </cell>
          <cell r="AD34">
            <v>63.9</v>
          </cell>
          <cell r="AE34">
            <v>63.6</v>
          </cell>
          <cell r="AJ34">
            <v>2038</v>
          </cell>
          <cell r="AK34">
            <v>9167.0321622343599</v>
          </cell>
          <cell r="AL34">
            <v>11914.962225846273</v>
          </cell>
          <cell r="AM34">
            <v>4039.2097574517024</v>
          </cell>
          <cell r="AN34">
            <v>5972.8998238718877</v>
          </cell>
          <cell r="AO34">
            <v>2275.159015581979</v>
          </cell>
          <cell r="AP34">
            <v>6250.7360581368721</v>
          </cell>
          <cell r="BH34">
            <v>1964</v>
          </cell>
          <cell r="BI34">
            <v>63.35352853944346</v>
          </cell>
          <cell r="BJ34">
            <v>18713.420051757726</v>
          </cell>
          <cell r="BK34">
            <v>7913.4375043870486</v>
          </cell>
          <cell r="BL34">
            <v>9.9962199412637023E-2</v>
          </cell>
        </row>
        <row r="35">
          <cell r="A35">
            <v>2039</v>
          </cell>
          <cell r="B35">
            <v>30661.30364860487</v>
          </cell>
          <cell r="C35">
            <v>1946.4703877234251</v>
          </cell>
          <cell r="D35">
            <v>5161.5978630290438</v>
          </cell>
          <cell r="E35">
            <v>621.64837927164194</v>
          </cell>
          <cell r="F35">
            <v>27661.613931301155</v>
          </cell>
          <cell r="G35">
            <v>5725.3067209098326</v>
          </cell>
          <cell r="H35">
            <v>91.512027428905739</v>
          </cell>
          <cell r="I35">
            <v>4542.7695711851275</v>
          </cell>
          <cell r="J35">
            <v>339.84404640368984</v>
          </cell>
          <cell r="K35">
            <v>97.192385717413586</v>
          </cell>
          <cell r="L35">
            <v>-2125.4659545359332</v>
          </cell>
          <cell r="M35">
            <v>-455.10605958782463</v>
          </cell>
          <cell r="O35">
            <v>-11.626849709729001</v>
          </cell>
          <cell r="Q35">
            <v>2039</v>
          </cell>
          <cell r="R35">
            <v>5291558</v>
          </cell>
          <cell r="U35">
            <v>2527297</v>
          </cell>
          <cell r="V35">
            <v>1448074</v>
          </cell>
          <cell r="W35">
            <v>41266</v>
          </cell>
          <cell r="X35">
            <v>752329</v>
          </cell>
          <cell r="Y35">
            <v>113738</v>
          </cell>
          <cell r="Z35">
            <v>62184</v>
          </cell>
          <cell r="AA35">
            <v>3556.3507934999998</v>
          </cell>
          <cell r="AB35">
            <v>47289.353174999997</v>
          </cell>
          <cell r="AC35">
            <v>63.7</v>
          </cell>
          <cell r="AD35">
            <v>63.9</v>
          </cell>
          <cell r="AE35">
            <v>63.5</v>
          </cell>
          <cell r="AJ35">
            <v>2039</v>
          </cell>
          <cell r="AK35">
            <v>9208.8453882414433</v>
          </cell>
          <cell r="AL35">
            <v>12009.773374565226</v>
          </cell>
          <cell r="AM35">
            <v>4085.7920737474524</v>
          </cell>
          <cell r="AN35">
            <v>5992.8543459598186</v>
          </cell>
          <cell r="AO35">
            <v>2281.1946917879059</v>
          </cell>
          <cell r="AP35">
            <v>6271.9861773356506</v>
          </cell>
          <cell r="BH35">
            <v>1965</v>
          </cell>
          <cell r="BI35">
            <v>63.395152413944921</v>
          </cell>
          <cell r="BJ35">
            <v>18891.846914066573</v>
          </cell>
          <cell r="BK35">
            <v>7988.8897637859018</v>
          </cell>
          <cell r="BL35">
            <v>9.0428798183313827E-2</v>
          </cell>
        </row>
        <row r="36">
          <cell r="A36">
            <v>2040</v>
          </cell>
          <cell r="B36">
            <v>31261.819182046718</v>
          </cell>
          <cell r="C36">
            <v>1922.7691185243855</v>
          </cell>
          <cell r="D36">
            <v>5438.4393478016345</v>
          </cell>
          <cell r="E36">
            <v>635.13584758962656</v>
          </cell>
          <cell r="F36">
            <v>28120.583954023186</v>
          </cell>
          <cell r="G36">
            <v>5860.0987073627375</v>
          </cell>
          <cell r="H36">
            <v>92.467665984762917</v>
          </cell>
          <cell r="I36">
            <v>4587.8103312539452</v>
          </cell>
          <cell r="J36">
            <v>339.8440464036899</v>
          </cell>
          <cell r="K36">
            <v>97.192385717413586</v>
          </cell>
          <cell r="L36">
            <v>-2166.9530100512529</v>
          </cell>
          <cell r="M36">
            <v>-407.60393773908851</v>
          </cell>
          <cell r="O36">
            <v>-11.854573465383821</v>
          </cell>
          <cell r="Q36">
            <v>2040</v>
          </cell>
          <cell r="R36">
            <v>5314841</v>
          </cell>
          <cell r="U36">
            <v>2547614</v>
          </cell>
          <cell r="V36">
            <v>1475827</v>
          </cell>
          <cell r="W36">
            <v>41682</v>
          </cell>
          <cell r="X36">
            <v>758250</v>
          </cell>
          <cell r="Y36">
            <v>113189</v>
          </cell>
          <cell r="Z36">
            <v>61299</v>
          </cell>
          <cell r="AA36">
            <v>3565.9983947000001</v>
          </cell>
          <cell r="AB36">
            <v>47325.503070999999</v>
          </cell>
          <cell r="AC36">
            <v>63.7</v>
          </cell>
          <cell r="AD36">
            <v>63.8</v>
          </cell>
          <cell r="AE36">
            <v>63.5</v>
          </cell>
          <cell r="AJ36">
            <v>2040</v>
          </cell>
          <cell r="AK36">
            <v>9326.1934859168923</v>
          </cell>
          <cell r="AL36">
            <v>12134.355222140697</v>
          </cell>
          <cell r="AM36">
            <v>4140.9046759618186</v>
          </cell>
          <cell r="AN36">
            <v>6018.9225634384466</v>
          </cell>
          <cell r="AO36">
            <v>2288.6327179816976</v>
          </cell>
          <cell r="AP36">
            <v>6300.0016167494678</v>
          </cell>
          <cell r="BH36">
            <v>1966</v>
          </cell>
          <cell r="BI36">
            <v>63.438787392089942</v>
          </cell>
          <cell r="BJ36">
            <v>18954.205173946713</v>
          </cell>
          <cell r="BK36">
            <v>8015.2595129327165</v>
          </cell>
          <cell r="BL36">
            <v>7.8154128545616194E-2</v>
          </cell>
        </row>
        <row r="37">
          <cell r="A37">
            <v>2041</v>
          </cell>
          <cell r="B37">
            <v>31858.415353119861</v>
          </cell>
          <cell r="C37">
            <v>1879.5336892585085</v>
          </cell>
          <cell r="D37">
            <v>5792.909400426166</v>
          </cell>
          <cell r="E37">
            <v>648.59287455309902</v>
          </cell>
          <cell r="F37">
            <v>28558.100639303564</v>
          </cell>
          <cell r="G37">
            <v>5990.2702839897856</v>
          </cell>
          <cell r="H37">
            <v>93.299679325117296</v>
          </cell>
          <cell r="I37">
            <v>4628.6139870400821</v>
          </cell>
          <cell r="J37">
            <v>339.8440464036899</v>
          </cell>
          <cell r="K37">
            <v>97.1923857174136</v>
          </cell>
          <cell r="L37">
            <v>-2207.6126544035369</v>
          </cell>
          <cell r="M37">
            <v>-350.8404995598375</v>
          </cell>
          <cell r="O37">
            <v>-12.080811002940166</v>
          </cell>
          <cell r="Q37">
            <v>2041</v>
          </cell>
          <cell r="R37">
            <v>5335569</v>
          </cell>
          <cell r="U37">
            <v>2565239</v>
          </cell>
          <cell r="V37">
            <v>1501619</v>
          </cell>
          <cell r="W37">
            <v>42027</v>
          </cell>
          <cell r="X37">
            <v>763188</v>
          </cell>
          <cell r="Y37">
            <v>110776</v>
          </cell>
          <cell r="Z37">
            <v>61169</v>
          </cell>
          <cell r="AA37">
            <v>3570.8326372000001</v>
          </cell>
          <cell r="AB37">
            <v>47293.265406999999</v>
          </cell>
          <cell r="AC37">
            <v>63.7</v>
          </cell>
          <cell r="AD37">
            <v>63.8</v>
          </cell>
          <cell r="AE37">
            <v>63.5</v>
          </cell>
          <cell r="AJ37">
            <v>2041</v>
          </cell>
          <cell r="AK37">
            <v>9423.1365144283554</v>
          </cell>
          <cell r="AL37">
            <v>12312.076742949068</v>
          </cell>
          <cell r="AM37">
            <v>4191.3157759070373</v>
          </cell>
          <cell r="AN37">
            <v>6047.6559858894834</v>
          </cell>
          <cell r="AO37">
            <v>2296.7810810754258</v>
          </cell>
          <cell r="AP37">
            <v>6330.8621974483513</v>
          </cell>
          <cell r="BH37">
            <v>1967</v>
          </cell>
          <cell r="BI37">
            <v>63.475041310732614</v>
          </cell>
          <cell r="BJ37">
            <v>19138.929202454703</v>
          </cell>
          <cell r="BK37">
            <v>8093.3746864880322</v>
          </cell>
          <cell r="BL37">
            <v>6.9699818407945674E-2</v>
          </cell>
        </row>
        <row r="38">
          <cell r="A38">
            <v>2042</v>
          </cell>
          <cell r="B38">
            <v>32443.944926289376</v>
          </cell>
          <cell r="C38">
            <v>1824.3543825335214</v>
          </cell>
          <cell r="D38">
            <v>6208.3152826809292</v>
          </cell>
          <cell r="E38">
            <v>661.8731675974858</v>
          </cell>
          <cell r="F38">
            <v>28988.139178161859</v>
          </cell>
          <cell r="G38">
            <v>6119.4886378185984</v>
          </cell>
          <cell r="H38">
            <v>94.023594393720131</v>
          </cell>
          <cell r="I38">
            <v>4664.8054404759623</v>
          </cell>
          <cell r="J38">
            <v>339.84404640368996</v>
          </cell>
          <cell r="K38">
            <v>97.192385717413615</v>
          </cell>
          <cell r="L38">
            <v>-2248.1761128042549</v>
          </cell>
          <cell r="M38">
            <v>-281.8797286227981</v>
          </cell>
          <cell r="O38">
            <v>-12.302852006792172</v>
          </cell>
          <cell r="Q38">
            <v>2042</v>
          </cell>
          <cell r="R38">
            <v>5352643</v>
          </cell>
          <cell r="U38">
            <v>2580474</v>
          </cell>
          <cell r="V38">
            <v>1526175</v>
          </cell>
          <cell r="W38">
            <v>42305</v>
          </cell>
          <cell r="X38">
            <v>767055</v>
          </cell>
          <cell r="Y38">
            <v>110541</v>
          </cell>
          <cell r="Z38">
            <v>61645</v>
          </cell>
          <cell r="AA38">
            <v>3577.5354874999998</v>
          </cell>
          <cell r="AB38">
            <v>47166.201837000001</v>
          </cell>
          <cell r="AC38">
            <v>63.7</v>
          </cell>
          <cell r="AD38">
            <v>63.8</v>
          </cell>
          <cell r="AE38">
            <v>63.4</v>
          </cell>
          <cell r="AJ38">
            <v>2042</v>
          </cell>
          <cell r="AK38">
            <v>9505.2126301302796</v>
          </cell>
          <cell r="AL38">
            <v>12438.205984879161</v>
          </cell>
          <cell r="AM38">
            <v>4245.8076755144002</v>
          </cell>
          <cell r="AN38">
            <v>6081.6734998953734</v>
          </cell>
          <cell r="AO38">
            <v>2305.1152876936749</v>
          </cell>
          <cell r="AP38">
            <v>6368.1237650969788</v>
          </cell>
          <cell r="BH38">
            <v>1968</v>
          </cell>
          <cell r="BI38">
            <v>63.511549011534512</v>
          </cell>
          <cell r="BJ38">
            <v>19321.045163797055</v>
          </cell>
          <cell r="BK38">
            <v>8170.3869736406796</v>
          </cell>
          <cell r="BL38">
            <v>6.4196614454966688E-2</v>
          </cell>
        </row>
        <row r="39">
          <cell r="A39">
            <v>2043</v>
          </cell>
          <cell r="B39">
            <v>33033.835630494694</v>
          </cell>
          <cell r="C39">
            <v>1808.5889702254731</v>
          </cell>
          <cell r="D39">
            <v>6491.8064013384428</v>
          </cell>
          <cell r="E39">
            <v>675.29068302801693</v>
          </cell>
          <cell r="F39">
            <v>29423.44224163557</v>
          </cell>
          <cell r="G39">
            <v>6247.8271842562999</v>
          </cell>
          <cell r="H39">
            <v>94.671002075646342</v>
          </cell>
          <cell r="I39">
            <v>4696.6438599273806</v>
          </cell>
          <cell r="J39">
            <v>339.84404640368996</v>
          </cell>
          <cell r="K39">
            <v>97.192385717413615</v>
          </cell>
          <cell r="L39">
            <v>-2284.9173273963488</v>
          </cell>
          <cell r="M39">
            <v>-198.88961898358599</v>
          </cell>
          <cell r="O39">
            <v>-12.526546850873356</v>
          </cell>
          <cell r="Q39">
            <v>2043</v>
          </cell>
          <cell r="R39">
            <v>5368701</v>
          </cell>
          <cell r="U39">
            <v>2595023</v>
          </cell>
          <cell r="V39">
            <v>1549452</v>
          </cell>
          <cell r="W39">
            <v>42527</v>
          </cell>
          <cell r="X39">
            <v>769784</v>
          </cell>
          <cell r="Y39">
            <v>111252</v>
          </cell>
          <cell r="Z39">
            <v>61297</v>
          </cell>
          <cell r="AA39">
            <v>3582.9478297999999</v>
          </cell>
          <cell r="AB39">
            <v>46943.961002999997</v>
          </cell>
          <cell r="AC39">
            <v>63.7</v>
          </cell>
          <cell r="AD39">
            <v>63.8</v>
          </cell>
          <cell r="AE39">
            <v>63.4</v>
          </cell>
          <cell r="AJ39">
            <v>2043</v>
          </cell>
          <cell r="AK39">
            <v>9680.1888379378179</v>
          </cell>
          <cell r="AL39">
            <v>12641.356432878489</v>
          </cell>
          <cell r="AM39">
            <v>4305.7689271372983</v>
          </cell>
          <cell r="AN39">
            <v>6122.595189198144</v>
          </cell>
          <cell r="AO39">
            <v>2314.7383385067019</v>
          </cell>
          <cell r="AP39">
            <v>6413.2258080865258</v>
          </cell>
          <cell r="BH39">
            <v>1969</v>
          </cell>
          <cell r="BI39">
            <v>63.547348914176908</v>
          </cell>
          <cell r="BJ39">
            <v>19433.167146484109</v>
          </cell>
          <cell r="BK39">
            <v>8217.8005570694677</v>
          </cell>
          <cell r="BL39">
            <v>6.017364102099107E-2</v>
          </cell>
        </row>
        <row r="40">
          <cell r="A40">
            <v>2044</v>
          </cell>
          <cell r="B40">
            <v>33644.698371370447</v>
          </cell>
          <cell r="C40">
            <v>1827.4182085422287</v>
          </cell>
          <cell r="D40">
            <v>6670.5301095111045</v>
          </cell>
          <cell r="E40">
            <v>689.18627056473576</v>
          </cell>
          <cell r="F40">
            <v>29893.930884937803</v>
          </cell>
          <cell r="G40">
            <v>6379.3857702761561</v>
          </cell>
          <cell r="H40">
            <v>95.259127836163998</v>
          </cell>
          <cell r="I40">
            <v>4724.007885675037</v>
          </cell>
          <cell r="J40">
            <v>339.84404640368996</v>
          </cell>
          <cell r="K40">
            <v>97.192385717413615</v>
          </cell>
          <cell r="L40">
            <v>-2320.9384282158521</v>
          </cell>
          <cell r="M40">
            <v>-104.7612774751</v>
          </cell>
          <cell r="O40">
            <v>-12.758194586265468</v>
          </cell>
          <cell r="Q40">
            <v>2044</v>
          </cell>
          <cell r="R40">
            <v>5386418</v>
          </cell>
          <cell r="U40">
            <v>2610118</v>
          </cell>
          <cell r="V40">
            <v>1572188</v>
          </cell>
          <cell r="W40">
            <v>42703</v>
          </cell>
          <cell r="X40">
            <v>771370</v>
          </cell>
          <cell r="Y40">
            <v>113201</v>
          </cell>
          <cell r="Z40">
            <v>63088</v>
          </cell>
          <cell r="AA40">
            <v>3585.9333932</v>
          </cell>
          <cell r="AB40">
            <v>46665.001139</v>
          </cell>
          <cell r="AC40">
            <v>63.7</v>
          </cell>
          <cell r="AD40">
            <v>63.8</v>
          </cell>
          <cell r="AE40">
            <v>63.5</v>
          </cell>
          <cell r="AJ40">
            <v>2044</v>
          </cell>
          <cell r="AK40">
            <v>9825.7807521192371</v>
          </cell>
          <cell r="AL40">
            <v>12868.763803185924</v>
          </cell>
          <cell r="AM40">
            <v>4365.650071739452</v>
          </cell>
          <cell r="AN40">
            <v>6169.1665368134018</v>
          </cell>
          <cell r="AO40">
            <v>2325.5122214916573</v>
          </cell>
          <cell r="AP40">
            <v>6464.5289717177566</v>
          </cell>
          <cell r="BH40">
            <v>1970</v>
          </cell>
          <cell r="BI40">
            <v>63.563329993523354</v>
          </cell>
          <cell r="BJ40">
            <v>19532.831319298752</v>
          </cell>
          <cell r="BK40">
            <v>8259.9460441484589</v>
          </cell>
          <cell r="BL40">
            <v>5.9684803126504989E-2</v>
          </cell>
        </row>
        <row r="41">
          <cell r="A41">
            <v>2045</v>
          </cell>
          <cell r="B41">
            <v>34260.213111150959</v>
          </cell>
          <cell r="C41">
            <v>1876.8255879816859</v>
          </cell>
          <cell r="D41">
            <v>6795.3921145806362</v>
          </cell>
          <cell r="E41">
            <v>703.22752331872505</v>
          </cell>
          <cell r="F41">
            <v>30397.780059767156</v>
          </cell>
          <cell r="G41">
            <v>6513.4474875974129</v>
          </cell>
          <cell r="H41">
            <v>95.805345756485281</v>
          </cell>
          <cell r="I41">
            <v>4747.276126624306</v>
          </cell>
          <cell r="J41">
            <v>339.84404640368996</v>
          </cell>
          <cell r="K41">
            <v>97.192385717413615</v>
          </cell>
          <cell r="L41">
            <v>-2356.5112609914636</v>
          </cell>
          <cell r="M41">
            <v>-2.2194281406997547</v>
          </cell>
          <cell r="O41">
            <v>-12.991606464876041</v>
          </cell>
          <cell r="Q41">
            <v>2045</v>
          </cell>
          <cell r="R41">
            <v>5403116</v>
          </cell>
          <cell r="U41">
            <v>2626210</v>
          </cell>
          <cell r="V41">
            <v>1594621</v>
          </cell>
          <cell r="W41">
            <v>42838</v>
          </cell>
          <cell r="X41">
            <v>771880</v>
          </cell>
          <cell r="Y41">
            <v>114554</v>
          </cell>
          <cell r="Z41">
            <v>63032</v>
          </cell>
          <cell r="AA41">
            <v>3586.2255828000002</v>
          </cell>
          <cell r="AB41">
            <v>46373.482617000001</v>
          </cell>
          <cell r="AC41">
            <v>63.7</v>
          </cell>
          <cell r="AD41">
            <v>63.9</v>
          </cell>
          <cell r="AE41">
            <v>63.5</v>
          </cell>
          <cell r="AJ41">
            <v>2045</v>
          </cell>
          <cell r="AK41">
            <v>10008.134999931195</v>
          </cell>
          <cell r="AL41">
            <v>13078.687215214104</v>
          </cell>
          <cell r="AM41">
            <v>4427.7307850955822</v>
          </cell>
          <cell r="AN41">
            <v>6220.7608038094922</v>
          </cell>
          <cell r="AO41">
            <v>2337.5160538309719</v>
          </cell>
          <cell r="AP41">
            <v>6521.0658678406671</v>
          </cell>
          <cell r="BH41">
            <v>1971</v>
          </cell>
          <cell r="BI41">
            <v>63.602279977432232</v>
          </cell>
          <cell r="BJ41">
            <v>19680.270227945013</v>
          </cell>
          <cell r="BK41">
            <v>8322.294272642248</v>
          </cell>
          <cell r="BL41">
            <v>5.5860501658309213E-2</v>
          </cell>
        </row>
        <row r="42">
          <cell r="A42">
            <v>2046</v>
          </cell>
          <cell r="B42">
            <v>34862.829707108009</v>
          </cell>
          <cell r="C42">
            <v>1951.4189645315316</v>
          </cell>
          <cell r="D42">
            <v>6944.2137126311327</v>
          </cell>
          <cell r="E42">
            <v>717.0540017517759</v>
          </cell>
          <cell r="F42">
            <v>30938.301948503529</v>
          </cell>
          <cell r="G42">
            <v>6652.1078104600056</v>
          </cell>
          <cell r="H42">
            <v>96.33472841414266</v>
          </cell>
          <cell r="I42">
            <v>4767.8179989361615</v>
          </cell>
          <cell r="J42">
            <v>339.84404640368996</v>
          </cell>
          <cell r="K42">
            <v>97.192385717413629</v>
          </cell>
          <cell r="L42">
            <v>-2392.7572875529695</v>
          </cell>
          <cell r="M42">
            <v>107.35474005020131</v>
          </cell>
          <cell r="O42">
            <v>-13.22012726547797</v>
          </cell>
          <cell r="Q42">
            <v>2046</v>
          </cell>
          <cell r="R42">
            <v>5416083</v>
          </cell>
          <cell r="U42">
            <v>2643733</v>
          </cell>
          <cell r="V42">
            <v>1616766</v>
          </cell>
          <cell r="W42">
            <v>42940</v>
          </cell>
          <cell r="X42">
            <v>771476</v>
          </cell>
          <cell r="Y42">
            <v>117133</v>
          </cell>
          <cell r="Z42">
            <v>64629</v>
          </cell>
          <cell r="AA42">
            <v>3589.0109483000001</v>
          </cell>
          <cell r="AB42">
            <v>46143.705627000003</v>
          </cell>
          <cell r="AC42">
            <v>63.7</v>
          </cell>
          <cell r="AD42">
            <v>63.9</v>
          </cell>
          <cell r="AE42">
            <v>63.5</v>
          </cell>
          <cell r="AJ42">
            <v>2046</v>
          </cell>
          <cell r="AK42">
            <v>10139.127771151938</v>
          </cell>
          <cell r="AL42">
            <v>13256.874919981261</v>
          </cell>
          <cell r="AM42">
            <v>4488.551763727638</v>
          </cell>
          <cell r="AN42">
            <v>6273.4657307799407</v>
          </cell>
          <cell r="AO42">
            <v>2350.6344162774526</v>
          </cell>
          <cell r="AP42">
            <v>6578.5795993948941</v>
          </cell>
          <cell r="BH42">
            <v>1972</v>
          </cell>
          <cell r="BI42">
            <v>63.629265078136442</v>
          </cell>
          <cell r="BJ42">
            <v>19859.672349950837</v>
          </cell>
          <cell r="BK42">
            <v>8398.15894498546</v>
          </cell>
          <cell r="BL42">
            <v>5.0197694608899397E-2</v>
          </cell>
        </row>
        <row r="43">
          <cell r="A43">
            <v>2047</v>
          </cell>
          <cell r="B43">
            <v>35486.849150814502</v>
          </cell>
          <cell r="C43">
            <v>2068.1175545731739</v>
          </cell>
          <cell r="D43">
            <v>7037.7366331683024</v>
          </cell>
          <cell r="E43">
            <v>731.37112340860222</v>
          </cell>
          <cell r="F43">
            <v>31537.854031625633</v>
          </cell>
          <cell r="G43">
            <v>6796.8675670090615</v>
          </cell>
          <cell r="H43">
            <v>96.865946160792134</v>
          </cell>
          <cell r="I43">
            <v>4786.4294750958261</v>
          </cell>
          <cell r="J43">
            <v>339.84404640369002</v>
          </cell>
          <cell r="K43">
            <v>97.192385717413629</v>
          </cell>
          <cell r="L43">
            <v>-2429.9460693892238</v>
          </cell>
          <cell r="M43">
            <v>224.12154810383063</v>
          </cell>
          <cell r="O43">
            <v>-13.456764329755011</v>
          </cell>
          <cell r="Q43">
            <v>2047</v>
          </cell>
          <cell r="R43">
            <v>5430706</v>
          </cell>
          <cell r="U43">
            <v>2663940</v>
          </cell>
          <cell r="V43">
            <v>1639058</v>
          </cell>
          <cell r="W43">
            <v>43021</v>
          </cell>
          <cell r="X43">
            <v>770364</v>
          </cell>
          <cell r="Y43">
            <v>120799</v>
          </cell>
          <cell r="Z43">
            <v>65242</v>
          </cell>
          <cell r="AA43">
            <v>3593.7687744</v>
          </cell>
          <cell r="AB43">
            <v>45935.624500999998</v>
          </cell>
          <cell r="AC43">
            <v>63.7</v>
          </cell>
          <cell r="AD43">
            <v>63.9</v>
          </cell>
          <cell r="AE43">
            <v>63.5</v>
          </cell>
          <cell r="AJ43">
            <v>2047</v>
          </cell>
          <cell r="AK43">
            <v>10328.758961554438</v>
          </cell>
          <cell r="AL43">
            <v>13446.586867403903</v>
          </cell>
          <cell r="AM43">
            <v>4555.9363442418262</v>
          </cell>
          <cell r="AN43">
            <v>6326.8892907104728</v>
          </cell>
          <cell r="AO43">
            <v>2364.2846865388992</v>
          </cell>
          <cell r="AP43">
            <v>6636.9032471214823</v>
          </cell>
          <cell r="BH43">
            <v>1973</v>
          </cell>
          <cell r="BI43">
            <v>63.654790753906482</v>
          </cell>
          <cell r="BJ43">
            <v>20047.563137594752</v>
          </cell>
          <cell r="BK43">
            <v>8477.6132618103802</v>
          </cell>
          <cell r="BL43">
            <v>4.4085313989504264E-2</v>
          </cell>
        </row>
        <row r="44">
          <cell r="A44">
            <v>2048</v>
          </cell>
          <cell r="B44">
            <v>36140.235900676824</v>
          </cell>
          <cell r="C44">
            <v>2153.3832042134418</v>
          </cell>
          <cell r="D44">
            <v>7258.4199399886165</v>
          </cell>
          <cell r="E44">
            <v>746.34608041938554</v>
          </cell>
          <cell r="F44">
            <v>32177.979129585779</v>
          </cell>
          <cell r="G44">
            <v>6941.9632407688514</v>
          </cell>
          <cell r="H44">
            <v>97.431247841700852</v>
          </cell>
          <cell r="I44">
            <v>4804.4507699796259</v>
          </cell>
          <cell r="J44">
            <v>339.84404640368996</v>
          </cell>
          <cell r="K44">
            <v>97.192385717413629</v>
          </cell>
          <cell r="L44">
            <v>-2472.9138125797213</v>
          </cell>
          <cell r="M44">
            <v>346.1454492414519</v>
          </cell>
          <cell r="O44">
            <v>-13.704537877966628</v>
          </cell>
          <cell r="Q44">
            <v>2048</v>
          </cell>
          <cell r="R44">
            <v>5448084</v>
          </cell>
          <cell r="U44">
            <v>2685580</v>
          </cell>
          <cell r="V44">
            <v>1660501</v>
          </cell>
          <cell r="W44">
            <v>43091</v>
          </cell>
          <cell r="X44">
            <v>768748</v>
          </cell>
          <cell r="Y44">
            <v>120747</v>
          </cell>
          <cell r="Z44">
            <v>64696</v>
          </cell>
          <cell r="AA44">
            <v>3598.6366667000002</v>
          </cell>
          <cell r="AB44">
            <v>45763.992342999998</v>
          </cell>
          <cell r="AC44">
            <v>63.8</v>
          </cell>
          <cell r="AD44">
            <v>63.9</v>
          </cell>
          <cell r="AE44">
            <v>63.5</v>
          </cell>
          <cell r="AJ44">
            <v>2048</v>
          </cell>
          <cell r="AK44">
            <v>10514.241011579514</v>
          </cell>
          <cell r="AL44">
            <v>13669.997716065905</v>
          </cell>
          <cell r="AM44">
            <v>4624.4154459090187</v>
          </cell>
          <cell r="AN44">
            <v>6381.4177895277726</v>
          </cell>
          <cell r="AO44">
            <v>2378.8491836905014</v>
          </cell>
          <cell r="AP44">
            <v>6696.1584711971573</v>
          </cell>
          <cell r="BH44">
            <v>1974</v>
          </cell>
          <cell r="BI44">
            <v>63.670030119637218</v>
          </cell>
          <cell r="BJ44">
            <v>20248.43693105015</v>
          </cell>
          <cell r="BK44">
            <v>8562.5577672178315</v>
          </cell>
          <cell r="BL44">
            <v>3.7528955796487726E-2</v>
          </cell>
        </row>
        <row r="45">
          <cell r="A45">
            <v>2049</v>
          </cell>
          <cell r="B45">
            <v>36813.175309455699</v>
          </cell>
          <cell r="C45">
            <v>2207.735069362428</v>
          </cell>
          <cell r="D45">
            <v>7412.3604634172743</v>
          </cell>
          <cell r="E45">
            <v>761.77942573933069</v>
          </cell>
          <cell r="F45">
            <v>32827.412650925209</v>
          </cell>
          <cell r="G45">
            <v>7084.193869002037</v>
          </cell>
          <cell r="H45">
            <v>98.046204518893404</v>
          </cell>
          <cell r="I45">
            <v>4823.2255185505792</v>
          </cell>
          <cell r="J45">
            <v>339.84404640368996</v>
          </cell>
          <cell r="K45">
            <v>97.192385717413629</v>
          </cell>
          <cell r="L45">
            <v>-2518.9901586033634</v>
          </cell>
          <cell r="M45">
            <v>476.43157931456778</v>
          </cell>
          <cell r="O45">
            <v>-13.959726082226718</v>
          </cell>
          <cell r="Q45">
            <v>2049</v>
          </cell>
          <cell r="R45">
            <v>5466607</v>
          </cell>
          <cell r="U45">
            <v>2706525</v>
          </cell>
          <cell r="V45">
            <v>1680193</v>
          </cell>
          <cell r="W45">
            <v>43157</v>
          </cell>
          <cell r="X45">
            <v>766845</v>
          </cell>
          <cell r="Y45">
            <v>120021</v>
          </cell>
          <cell r="Z45">
            <v>63342</v>
          </cell>
          <cell r="AA45">
            <v>3602.3216553000002</v>
          </cell>
          <cell r="AB45">
            <v>45651.417822000003</v>
          </cell>
          <cell r="AC45">
            <v>63.8</v>
          </cell>
          <cell r="AD45">
            <v>63.9</v>
          </cell>
          <cell r="AE45">
            <v>63.6</v>
          </cell>
          <cell r="AJ45">
            <v>2049</v>
          </cell>
          <cell r="AK45">
            <v>10726.157867067419</v>
          </cell>
          <cell r="AL45">
            <v>13909.314171135968</v>
          </cell>
          <cell r="AM45">
            <v>4694.6842355020835</v>
          </cell>
          <cell r="AN45">
            <v>6439.0311535093397</v>
          </cell>
          <cell r="AO45">
            <v>2394.7489714370208</v>
          </cell>
          <cell r="AP45">
            <v>6758.1626499598651</v>
          </cell>
          <cell r="BH45">
            <v>1975</v>
          </cell>
          <cell r="BI45">
            <v>63.68878715842493</v>
          </cell>
          <cell r="BJ45">
            <v>20497.444483018335</v>
          </cell>
          <cell r="BK45">
            <v>8667.8568357563781</v>
          </cell>
          <cell r="BL45">
            <v>3.4169275307741193E-2</v>
          </cell>
        </row>
        <row r="46">
          <cell r="A46">
            <v>2050</v>
          </cell>
          <cell r="B46">
            <v>37480.145261695863</v>
          </cell>
          <cell r="C46">
            <v>2204.9811307988084</v>
          </cell>
          <cell r="D46">
            <v>7538.1664528743895</v>
          </cell>
          <cell r="E46">
            <v>777.14447217912971</v>
          </cell>
          <cell r="F46">
            <v>33491.868766960331</v>
          </cell>
          <cell r="G46">
            <v>7224.8063978424279</v>
          </cell>
          <cell r="H46">
            <v>98.700456256958063</v>
          </cell>
          <cell r="I46">
            <v>4843.8122302602742</v>
          </cell>
          <cell r="J46">
            <v>339.84404640369002</v>
          </cell>
          <cell r="K46">
            <v>97.192385717413629</v>
          </cell>
          <cell r="L46">
            <v>-2571.3097651560811</v>
          </cell>
          <cell r="M46">
            <v>612.61996582998381</v>
          </cell>
          <cell r="O46">
            <v>-14.21265065246248</v>
          </cell>
          <cell r="Q46">
            <v>2050</v>
          </cell>
          <cell r="R46">
            <v>5482460</v>
          </cell>
          <cell r="U46">
            <v>2727395</v>
          </cell>
          <cell r="V46">
            <v>1698455</v>
          </cell>
          <cell r="W46">
            <v>43214</v>
          </cell>
          <cell r="X46">
            <v>764842</v>
          </cell>
          <cell r="Y46">
            <v>121053</v>
          </cell>
          <cell r="Z46">
            <v>63244</v>
          </cell>
          <cell r="AA46">
            <v>3605.3086632999998</v>
          </cell>
          <cell r="AB46">
            <v>45595.542439999997</v>
          </cell>
          <cell r="AC46">
            <v>63.8</v>
          </cell>
          <cell r="AD46">
            <v>63.9</v>
          </cell>
          <cell r="AE46">
            <v>63.5</v>
          </cell>
          <cell r="AJ46">
            <v>2050</v>
          </cell>
          <cell r="AK46">
            <v>10874.824955965962</v>
          </cell>
          <cell r="AL46">
            <v>14068.501666382954</v>
          </cell>
          <cell r="AM46">
            <v>4761.9265493802277</v>
          </cell>
          <cell r="AN46">
            <v>6499.9060898019943</v>
          </cell>
          <cell r="AO46">
            <v>2411.8912885011814</v>
          </cell>
          <cell r="AP46">
            <v>6823.1516175467987</v>
          </cell>
          <cell r="BH46">
            <v>1976</v>
          </cell>
          <cell r="BI46">
            <v>63.709467391825193</v>
          </cell>
          <cell r="BJ46">
            <v>20803.314749149456</v>
          </cell>
          <cell r="BK46">
            <v>8797.2017245465759</v>
          </cell>
          <cell r="BL46">
            <v>3.4459006181417416E-2</v>
          </cell>
        </row>
        <row r="47">
          <cell r="A47">
            <v>2051</v>
          </cell>
          <cell r="B47">
            <v>38187.356288071387</v>
          </cell>
          <cell r="C47">
            <v>2223.3380843596606</v>
          </cell>
          <cell r="D47">
            <v>7352.7610848188469</v>
          </cell>
          <cell r="E47">
            <v>792.55690592113854</v>
          </cell>
          <cell r="F47">
            <v>34203.821866767859</v>
          </cell>
          <cell r="G47">
            <v>7372.1341150141106</v>
          </cell>
          <cell r="H47">
            <v>99.396773687487993</v>
          </cell>
          <cell r="I47">
            <v>4867.2821221271561</v>
          </cell>
          <cell r="J47">
            <v>339.84404640369002</v>
          </cell>
          <cell r="K47">
            <v>97.192385717413629</v>
          </cell>
          <cell r="L47">
            <v>-2623.8192405864561</v>
          </cell>
          <cell r="M47">
            <v>751.73943807830176</v>
          </cell>
          <cell r="O47">
            <v>-14.480834219612474</v>
          </cell>
          <cell r="Q47">
            <v>2051</v>
          </cell>
          <cell r="R47">
            <v>5491232</v>
          </cell>
          <cell r="U47">
            <v>2750053</v>
          </cell>
          <cell r="V47">
            <v>1716723</v>
          </cell>
          <cell r="W47">
            <v>43265</v>
          </cell>
          <cell r="X47">
            <v>762923</v>
          </cell>
          <cell r="Y47">
            <v>123979</v>
          </cell>
          <cell r="Z47">
            <v>64634</v>
          </cell>
          <cell r="AA47">
            <v>3604.2473804000001</v>
          </cell>
          <cell r="AB47">
            <v>45591.313083000001</v>
          </cell>
          <cell r="AC47">
            <v>63.7</v>
          </cell>
          <cell r="AD47">
            <v>63.9</v>
          </cell>
          <cell r="AE47">
            <v>63.5</v>
          </cell>
          <cell r="AJ47">
            <v>2051</v>
          </cell>
          <cell r="AK47">
            <v>11017.177459767932</v>
          </cell>
          <cell r="AL47">
            <v>14243.210977891009</v>
          </cell>
          <cell r="AM47">
            <v>4829.0967353290789</v>
          </cell>
          <cell r="AN47">
            <v>6564.7181879414975</v>
          </cell>
          <cell r="AO47">
            <v>2430.3526216441164</v>
          </cell>
          <cell r="AP47">
            <v>6891.5628268492464</v>
          </cell>
          <cell r="BH47">
            <v>1977</v>
          </cell>
          <cell r="BI47">
            <v>63.72737550036338</v>
          </cell>
          <cell r="BJ47">
            <v>20966.443861247939</v>
          </cell>
          <cell r="BK47">
            <v>8866.1849478252225</v>
          </cell>
          <cell r="BL47">
            <v>3.467647974898197E-2</v>
          </cell>
        </row>
        <row r="48">
          <cell r="A48">
            <v>2052</v>
          </cell>
          <cell r="B48">
            <v>38908.372883623022</v>
          </cell>
          <cell r="C48">
            <v>2274.2179001020036</v>
          </cell>
          <cell r="D48">
            <v>7148.1484472351003</v>
          </cell>
          <cell r="E48">
            <v>808.27495897203812</v>
          </cell>
          <cell r="F48">
            <v>34962.515916535529</v>
          </cell>
          <cell r="G48">
            <v>7529.3106950921238</v>
          </cell>
          <cell r="H48">
            <v>100.14013369617874</v>
          </cell>
          <cell r="I48">
            <v>4894.4280493339093</v>
          </cell>
          <cell r="J48">
            <v>339.84404640369002</v>
          </cell>
          <cell r="K48">
            <v>97.192385717413629</v>
          </cell>
          <cell r="L48">
            <v>-2677.8212365519321</v>
          </cell>
          <cell r="M48">
            <v>883.51181401518886</v>
          </cell>
          <cell r="O48">
            <v>-14.754253038741801</v>
          </cell>
          <cell r="Q48">
            <v>2052</v>
          </cell>
          <cell r="R48">
            <v>5500018</v>
          </cell>
          <cell r="U48">
            <v>2775148</v>
          </cell>
          <cell r="V48">
            <v>1735845</v>
          </cell>
          <cell r="W48">
            <v>43313</v>
          </cell>
          <cell r="X48">
            <v>761255</v>
          </cell>
          <cell r="Y48">
            <v>126407</v>
          </cell>
          <cell r="Z48">
            <v>66258</v>
          </cell>
          <cell r="AA48">
            <v>3599.1773287999999</v>
          </cell>
          <cell r="AB48">
            <v>45609.098328</v>
          </cell>
          <cell r="AC48">
            <v>63.7</v>
          </cell>
          <cell r="AD48">
            <v>63.8</v>
          </cell>
          <cell r="AE48">
            <v>63.5</v>
          </cell>
          <cell r="AJ48">
            <v>2052</v>
          </cell>
          <cell r="AK48">
            <v>11144.493555869127</v>
          </cell>
          <cell r="AL48">
            <v>14417.897465045427</v>
          </cell>
          <cell r="AM48">
            <v>4899.4941905509959</v>
          </cell>
          <cell r="AN48">
            <v>6634.0622199204645</v>
          </cell>
          <cell r="AO48">
            <v>2450.3643017882268</v>
          </cell>
          <cell r="AP48">
            <v>6964.2128093752244</v>
          </cell>
          <cell r="BH48">
            <v>1978</v>
          </cell>
          <cell r="BI48">
            <v>63.747466556208323</v>
          </cell>
          <cell r="BJ48">
            <v>21260.590436796629</v>
          </cell>
          <cell r="BK48">
            <v>8990.5721809603747</v>
          </cell>
          <cell r="BL48">
            <v>3.5016072855834357E-2</v>
          </cell>
        </row>
        <row r="49">
          <cell r="A49">
            <v>2053</v>
          </cell>
          <cell r="B49">
            <v>39651.379620929227</v>
          </cell>
          <cell r="C49">
            <v>2390.0283638913738</v>
          </cell>
          <cell r="D49">
            <v>7032.7051984293093</v>
          </cell>
          <cell r="E49">
            <v>824.46928446794266</v>
          </cell>
          <cell r="F49">
            <v>35772.51583078866</v>
          </cell>
          <cell r="G49">
            <v>7695.1202080998137</v>
          </cell>
          <cell r="H49">
            <v>100.93720386923535</v>
          </cell>
          <cell r="I49">
            <v>4926.6390050639011</v>
          </cell>
          <cell r="J49">
            <v>339.84404640369002</v>
          </cell>
          <cell r="K49">
            <v>97.192385717413629</v>
          </cell>
          <cell r="L49">
            <v>-2730.7054326093862</v>
          </cell>
          <cell r="M49">
            <v>1006.9935031101741</v>
          </cell>
          <cell r="O49">
            <v>-15.036010798745446</v>
          </cell>
          <cell r="Q49">
            <v>2053</v>
          </cell>
          <cell r="R49">
            <v>5509918</v>
          </cell>
          <cell r="U49">
            <v>2802466</v>
          </cell>
          <cell r="V49">
            <v>1755753</v>
          </cell>
          <cell r="W49">
            <v>43354</v>
          </cell>
          <cell r="X49">
            <v>759943</v>
          </cell>
          <cell r="Y49">
            <v>128948</v>
          </cell>
          <cell r="Z49">
            <v>67460</v>
          </cell>
          <cell r="AA49">
            <v>3591.5149345</v>
          </cell>
          <cell r="AB49">
            <v>45636.217424000002</v>
          </cell>
          <cell r="AC49">
            <v>63.7</v>
          </cell>
          <cell r="AD49">
            <v>63.8</v>
          </cell>
          <cell r="AE49">
            <v>63.4</v>
          </cell>
          <cell r="AJ49">
            <v>2053</v>
          </cell>
          <cell r="AK49">
            <v>11303.776192781419</v>
          </cell>
          <cell r="AL49">
            <v>14616.582643319773</v>
          </cell>
          <cell r="AM49">
            <v>4971.4345653871196</v>
          </cell>
          <cell r="AN49">
            <v>6708.3090556576781</v>
          </cell>
          <cell r="AO49">
            <v>2472.1295872710202</v>
          </cell>
          <cell r="AP49">
            <v>7041.6912394740739</v>
          </cell>
          <cell r="BH49">
            <v>1979</v>
          </cell>
          <cell r="BI49">
            <v>63.756626172588952</v>
          </cell>
          <cell r="BJ49">
            <v>21489.795527009184</v>
          </cell>
          <cell r="BK49">
            <v>9087.4972834840082</v>
          </cell>
          <cell r="BL49">
            <v>4.2625446117123406E-2</v>
          </cell>
        </row>
        <row r="50">
          <cell r="A50">
            <v>2054</v>
          </cell>
          <cell r="B50">
            <v>40409.061130335373</v>
          </cell>
          <cell r="C50">
            <v>2563.0096218403673</v>
          </cell>
          <cell r="D50">
            <v>7092.0240640423135</v>
          </cell>
          <cell r="E50">
            <v>840.98806303533638</v>
          </cell>
          <cell r="F50">
            <v>36621.694034239204</v>
          </cell>
          <cell r="G50">
            <v>7866.0994957736484</v>
          </cell>
          <cell r="H50">
            <v>101.76407645967177</v>
          </cell>
          <cell r="I50">
            <v>4963.2417450651665</v>
          </cell>
          <cell r="J50">
            <v>339.84404640369002</v>
          </cell>
          <cell r="K50">
            <v>97.192385717413629</v>
          </cell>
          <cell r="L50">
            <v>-2781.9118401897917</v>
          </cell>
          <cell r="M50">
            <v>1125.5367730525163</v>
          </cell>
          <cell r="O50">
            <v>-15.323333423257736</v>
          </cell>
          <cell r="Q50">
            <v>2054</v>
          </cell>
          <cell r="R50">
            <v>5519836</v>
          </cell>
          <cell r="U50">
            <v>2831232</v>
          </cell>
          <cell r="V50">
            <v>1775675</v>
          </cell>
          <cell r="W50">
            <v>43381</v>
          </cell>
          <cell r="X50">
            <v>758960</v>
          </cell>
          <cell r="Y50">
            <v>129827</v>
          </cell>
          <cell r="Z50">
            <v>67423</v>
          </cell>
          <cell r="AA50">
            <v>3580.7216106000001</v>
          </cell>
          <cell r="AB50">
            <v>45655.934464999998</v>
          </cell>
          <cell r="AC50">
            <v>63.6</v>
          </cell>
          <cell r="AD50">
            <v>63.8</v>
          </cell>
          <cell r="AE50">
            <v>63.4</v>
          </cell>
          <cell r="AJ50">
            <v>2054</v>
          </cell>
          <cell r="AK50">
            <v>11485.378569181024</v>
          </cell>
          <cell r="AL50">
            <v>14829.820319468263</v>
          </cell>
          <cell r="AM50">
            <v>5045.4568938693137</v>
          </cell>
          <cell r="AN50">
            <v>6786.984002181187</v>
          </cell>
          <cell r="AO50">
            <v>2495.4456808992586</v>
          </cell>
          <cell r="AP50">
            <v>7123.5624599392349</v>
          </cell>
          <cell r="BH50">
            <v>1980</v>
          </cell>
          <cell r="BI50">
            <v>63.794883697518472</v>
          </cell>
          <cell r="BJ50">
            <v>21732.228058008623</v>
          </cell>
          <cell r="BK50">
            <v>9190.0159400303965</v>
          </cell>
          <cell r="BL50">
            <v>4.4278275848569082E-2</v>
          </cell>
        </row>
        <row r="51">
          <cell r="A51">
            <v>2055</v>
          </cell>
          <cell r="B51">
            <v>41181.682778900882</v>
          </cell>
          <cell r="C51">
            <v>2805.3204723615027</v>
          </cell>
          <cell r="D51">
            <v>7229.0318957197451</v>
          </cell>
          <cell r="E51">
            <v>857.83778975641781</v>
          </cell>
          <cell r="F51">
            <v>37502.050096322659</v>
          </cell>
          <cell r="G51">
            <v>8040.9886578166734</v>
          </cell>
          <cell r="H51">
            <v>102.61856693645251</v>
          </cell>
          <cell r="I51">
            <v>5004.329686730729</v>
          </cell>
          <cell r="J51">
            <v>339.84404640369002</v>
          </cell>
          <cell r="K51">
            <v>97.192385717413643</v>
          </cell>
          <cell r="L51">
            <v>-2829.6098565633406</v>
          </cell>
          <cell r="M51">
            <v>1245.4834612630002</v>
          </cell>
          <cell r="O51">
            <v>-15.616321543545798</v>
          </cell>
          <cell r="Q51">
            <v>2055</v>
          </cell>
          <cell r="R51">
            <v>5529772</v>
          </cell>
          <cell r="U51">
            <v>2860233</v>
          </cell>
          <cell r="V51">
            <v>1795215</v>
          </cell>
          <cell r="W51">
            <v>43395</v>
          </cell>
          <cell r="X51">
            <v>758313</v>
          </cell>
          <cell r="Y51">
            <v>130043</v>
          </cell>
          <cell r="Z51">
            <v>67843</v>
          </cell>
          <cell r="AA51">
            <v>3566.0663045000001</v>
          </cell>
          <cell r="AB51">
            <v>45652.705693000004</v>
          </cell>
          <cell r="AC51">
            <v>63.6</v>
          </cell>
          <cell r="AD51">
            <v>63.8</v>
          </cell>
          <cell r="AE51">
            <v>63.4</v>
          </cell>
          <cell r="AJ51">
            <v>2055</v>
          </cell>
          <cell r="AK51">
            <v>11673.549582383554</v>
          </cell>
          <cell r="AL51">
            <v>15090.346546300063</v>
          </cell>
          <cell r="AM51">
            <v>5124.155723347325</v>
          </cell>
          <cell r="AN51">
            <v>6869.6826415665064</v>
          </cell>
          <cell r="AO51">
            <v>2520.2810030142609</v>
          </cell>
          <cell r="AP51">
            <v>7209.42711875653</v>
          </cell>
          <cell r="BH51">
            <v>1981</v>
          </cell>
          <cell r="BI51">
            <v>63.799885178663104</v>
          </cell>
          <cell r="BJ51">
            <v>22040.100054650538</v>
          </cell>
          <cell r="BK51">
            <v>9320.2073106103471</v>
          </cell>
          <cell r="BL51">
            <v>4.4570551639240188E-2</v>
          </cell>
        </row>
        <row r="52">
          <cell r="A52">
            <v>2056</v>
          </cell>
          <cell r="B52">
            <v>41965.350442204275</v>
          </cell>
          <cell r="C52">
            <v>3037.3077884515437</v>
          </cell>
          <cell r="D52">
            <v>7505.5851414422332</v>
          </cell>
          <cell r="E52">
            <v>874.93774067185188</v>
          </cell>
          <cell r="F52">
            <v>38411.413251527338</v>
          </cell>
          <cell r="G52">
            <v>8221.3823695625506</v>
          </cell>
          <cell r="H52">
            <v>103.50936457345256</v>
          </cell>
          <cell r="I52">
            <v>5050.8477398327213</v>
          </cell>
          <cell r="J52">
            <v>339.84404640369002</v>
          </cell>
          <cell r="K52">
            <v>97.192385717413643</v>
          </cell>
          <cell r="L52">
            <v>-2881.0637435067556</v>
          </cell>
          <cell r="M52">
            <v>1370.7085082692513</v>
          </cell>
          <cell r="O52">
            <v>-15.913498460803002</v>
          </cell>
          <cell r="Q52">
            <v>2056</v>
          </cell>
          <cell r="R52">
            <v>5539173</v>
          </cell>
          <cell r="U52">
            <v>2889646</v>
          </cell>
          <cell r="V52">
            <v>1814658</v>
          </cell>
          <cell r="W52">
            <v>43404</v>
          </cell>
          <cell r="X52">
            <v>758050</v>
          </cell>
          <cell r="Y52">
            <v>131466</v>
          </cell>
          <cell r="Z52">
            <v>68515</v>
          </cell>
          <cell r="AA52">
            <v>3550.9287134000001</v>
          </cell>
          <cell r="AB52">
            <v>45616.875271999997</v>
          </cell>
          <cell r="AC52">
            <v>63.7</v>
          </cell>
          <cell r="AD52">
            <v>63.8</v>
          </cell>
          <cell r="AE52">
            <v>63.4</v>
          </cell>
          <cell r="AJ52">
            <v>2056</v>
          </cell>
          <cell r="AK52">
            <v>11882.958262558786</v>
          </cell>
          <cell r="AL52">
            <v>15362.384533671962</v>
          </cell>
          <cell r="AM52">
            <v>5206.6646894993792</v>
          </cell>
          <cell r="AN52">
            <v>6956.2316621434757</v>
          </cell>
          <cell r="AO52">
            <v>2546.1662874176004</v>
          </cell>
          <cell r="AP52">
            <v>7299.5218957184461</v>
          </cell>
          <cell r="BH52">
            <v>1982</v>
          </cell>
          <cell r="BI52">
            <v>63.788821806639504</v>
          </cell>
          <cell r="BJ52">
            <v>22247.062064715283</v>
          </cell>
          <cell r="BK52">
            <v>9407.7263706164758</v>
          </cell>
          <cell r="BL52">
            <v>4.9057303511728483E-2</v>
          </cell>
        </row>
        <row r="53">
          <cell r="A53">
            <v>2057</v>
          </cell>
          <cell r="B53">
            <v>42764.395032602188</v>
          </cell>
          <cell r="C53">
            <v>3212.1690889629449</v>
          </cell>
          <cell r="D53">
            <v>7841.6101397626999</v>
          </cell>
          <cell r="E53">
            <v>892.37852038484061</v>
          </cell>
          <cell r="F53">
            <v>39360.823099110545</v>
          </cell>
          <cell r="G53">
            <v>8407.5074380493043</v>
          </cell>
          <cell r="H53">
            <v>104.42297351220142</v>
          </cell>
          <cell r="I53">
            <v>5102.4251350303721</v>
          </cell>
          <cell r="J53">
            <v>339.84404640369007</v>
          </cell>
          <cell r="K53">
            <v>97.192385717413643</v>
          </cell>
          <cell r="L53">
            <v>-2941.3328900362153</v>
          </cell>
          <cell r="M53">
            <v>1504.6739422819976</v>
          </cell>
          <cell r="O53">
            <v>-16.216506509571392</v>
          </cell>
          <cell r="Q53">
            <v>2057</v>
          </cell>
          <cell r="R53">
            <v>5548590</v>
          </cell>
          <cell r="U53">
            <v>2919919</v>
          </cell>
          <cell r="V53">
            <v>1833999</v>
          </cell>
          <cell r="W53">
            <v>43398</v>
          </cell>
          <cell r="X53">
            <v>758105</v>
          </cell>
          <cell r="Y53">
            <v>132609</v>
          </cell>
          <cell r="Z53">
            <v>68852</v>
          </cell>
          <cell r="AA53">
            <v>3534.1855716999999</v>
          </cell>
          <cell r="AB53">
            <v>45550.288546000003</v>
          </cell>
          <cell r="AC53">
            <v>63.6</v>
          </cell>
          <cell r="AD53">
            <v>63.8</v>
          </cell>
          <cell r="AE53">
            <v>63.4</v>
          </cell>
          <cell r="AJ53">
            <v>2057</v>
          </cell>
          <cell r="AK53">
            <v>12083.866041812546</v>
          </cell>
          <cell r="AL53">
            <v>15610.989313219861</v>
          </cell>
          <cell r="AM53">
            <v>5290.6241621568679</v>
          </cell>
          <cell r="AN53">
            <v>7047.0091976102167</v>
          </cell>
          <cell r="AO53">
            <v>2573.2812940344461</v>
          </cell>
          <cell r="AP53">
            <v>7394.1197234318497</v>
          </cell>
          <cell r="BH53">
            <v>1983</v>
          </cell>
          <cell r="BI53">
            <v>63.781894752899774</v>
          </cell>
          <cell r="BJ53">
            <v>22527.472713008516</v>
          </cell>
          <cell r="BK53">
            <v>9526.305023513476</v>
          </cell>
          <cell r="BL53">
            <v>4.5421113708056161E-2</v>
          </cell>
        </row>
        <row r="54">
          <cell r="A54">
            <v>2058</v>
          </cell>
          <cell r="B54">
            <v>43592.169910469805</v>
          </cell>
          <cell r="C54">
            <v>3324.4981950498568</v>
          </cell>
          <cell r="D54">
            <v>8191.3138811277377</v>
          </cell>
          <cell r="E54">
            <v>910.43940911556365</v>
          </cell>
          <cell r="F54">
            <v>40334.808459269538</v>
          </cell>
          <cell r="G54">
            <v>8597.6419295923824</v>
          </cell>
          <cell r="H54">
            <v>105.33369269459705</v>
          </cell>
          <cell r="I54">
            <v>5157.0715683862536</v>
          </cell>
          <cell r="J54">
            <v>339.84404640369007</v>
          </cell>
          <cell r="K54">
            <v>97.192385717413629</v>
          </cell>
          <cell r="L54">
            <v>-3009.2882681618271</v>
          </cell>
          <cell r="M54">
            <v>1646.676040138077</v>
          </cell>
          <cell r="O54">
            <v>-16.530409446431999</v>
          </cell>
          <cell r="Q54">
            <v>2058</v>
          </cell>
          <cell r="R54">
            <v>5559687</v>
          </cell>
          <cell r="U54">
            <v>2950346</v>
          </cell>
          <cell r="V54">
            <v>1853001</v>
          </cell>
          <cell r="W54">
            <v>43369</v>
          </cell>
          <cell r="X54">
            <v>758293</v>
          </cell>
          <cell r="Y54">
            <v>132563</v>
          </cell>
          <cell r="Z54">
            <v>68940</v>
          </cell>
          <cell r="AA54">
            <v>3515.9198274999999</v>
          </cell>
          <cell r="AB54">
            <v>45452.172551000003</v>
          </cell>
          <cell r="AC54">
            <v>63.6</v>
          </cell>
          <cell r="AD54">
            <v>63.8</v>
          </cell>
          <cell r="AE54">
            <v>63.4</v>
          </cell>
          <cell r="AJ54">
            <v>2058</v>
          </cell>
          <cell r="AK54">
            <v>12278.98965943754</v>
          </cell>
          <cell r="AL54">
            <v>15868.331754858427</v>
          </cell>
          <cell r="AM54">
            <v>5377.1336078669137</v>
          </cell>
          <cell r="AN54">
            <v>7141.3101138142438</v>
          </cell>
          <cell r="AO54">
            <v>2601.4887297796568</v>
          </cell>
          <cell r="AP54">
            <v>7492.4847028732338</v>
          </cell>
          <cell r="BH54">
            <v>1984</v>
          </cell>
          <cell r="BI54">
            <v>63.785712762554645</v>
          </cell>
          <cell r="BJ54">
            <v>22810.813290329461</v>
          </cell>
          <cell r="BK54">
            <v>9646.12267014807</v>
          </cell>
          <cell r="BL54">
            <v>4.274976010235633E-2</v>
          </cell>
        </row>
        <row r="55">
          <cell r="A55">
            <v>2059</v>
          </cell>
          <cell r="B55">
            <v>44436.432403818486</v>
          </cell>
          <cell r="C55">
            <v>3401.5567213179866</v>
          </cell>
          <cell r="D55">
            <v>8485.223192757323</v>
          </cell>
          <cell r="E55">
            <v>928.86575834205757</v>
          </cell>
          <cell r="F55">
            <v>41329.34830958103</v>
          </cell>
          <cell r="G55">
            <v>8791.9643230801448</v>
          </cell>
          <cell r="H55">
            <v>106.23454393569796</v>
          </cell>
          <cell r="I55">
            <v>5214.8245135335228</v>
          </cell>
          <cell r="J55">
            <v>339.84404640369007</v>
          </cell>
          <cell r="K55">
            <v>97.192385717413629</v>
          </cell>
          <cell r="L55">
            <v>-3082.198354402808</v>
          </cell>
          <cell r="M55">
            <v>1795.3779610812012</v>
          </cell>
          <cell r="O55">
            <v>-16.850564702360657</v>
          </cell>
          <cell r="Q55">
            <v>2059</v>
          </cell>
          <cell r="R55">
            <v>5570806</v>
          </cell>
          <cell r="U55">
            <v>2980301</v>
          </cell>
          <cell r="V55">
            <v>1871554</v>
          </cell>
          <cell r="W55">
            <v>43314</v>
          </cell>
          <cell r="X55">
            <v>758583</v>
          </cell>
          <cell r="Y55">
            <v>132590</v>
          </cell>
          <cell r="Z55">
            <v>69204</v>
          </cell>
          <cell r="AA55">
            <v>3495.8687126999998</v>
          </cell>
          <cell r="AB55">
            <v>45325.866632999998</v>
          </cell>
          <cell r="AC55">
            <v>63.7</v>
          </cell>
          <cell r="AD55">
            <v>63.8</v>
          </cell>
          <cell r="AE55">
            <v>63.4</v>
          </cell>
          <cell r="AJ55">
            <v>2059</v>
          </cell>
          <cell r="AK55">
            <v>12486.108687431295</v>
          </cell>
          <cell r="AL55">
            <v>16149.822704447028</v>
          </cell>
          <cell r="AM55">
            <v>5466.6901348025967</v>
          </cell>
          <cell r="AN55">
            <v>7239.3614176025158</v>
          </cell>
          <cell r="AO55">
            <v>2630.9732607669089</v>
          </cell>
          <cell r="AP55">
            <v>7594.7946651100119</v>
          </cell>
          <cell r="BH55">
            <v>1985</v>
          </cell>
          <cell r="BI55">
            <v>63.786143412394146</v>
          </cell>
          <cell r="BJ55">
            <v>23086.858475308742</v>
          </cell>
          <cell r="BK55">
            <v>9762.8552777461846</v>
          </cell>
          <cell r="BL55">
            <v>3.9562222611074879E-2</v>
          </cell>
        </row>
        <row r="56">
          <cell r="A56">
            <v>2060</v>
          </cell>
          <cell r="B56">
            <v>45288.47144271202</v>
          </cell>
          <cell r="C56">
            <v>3458.021651947492</v>
          </cell>
          <cell r="D56">
            <v>8593.4842184389709</v>
          </cell>
          <cell r="E56">
            <v>947.47582695968197</v>
          </cell>
          <cell r="F56">
            <v>42340.39163949553</v>
          </cell>
          <cell r="G56">
            <v>8989.1866973141023</v>
          </cell>
          <cell r="H56">
            <v>107.12466763570534</v>
          </cell>
          <cell r="I56">
            <v>5276.199280060242</v>
          </cell>
          <cell r="J56">
            <v>339.84404640369013</v>
          </cell>
          <cell r="K56">
            <v>97.192385717413629</v>
          </cell>
          <cell r="L56">
            <v>-3158.3804896803499</v>
          </cell>
          <cell r="M56">
            <v>1947.8500280373682</v>
          </cell>
          <cell r="O56">
            <v>-17.173668933973886</v>
          </cell>
          <cell r="Q56">
            <v>2060</v>
          </cell>
          <cell r="R56">
            <v>5580833</v>
          </cell>
          <cell r="U56">
            <v>3009521</v>
          </cell>
          <cell r="V56">
            <v>1889437</v>
          </cell>
          <cell r="W56">
            <v>43232</v>
          </cell>
          <cell r="X56">
            <v>759025</v>
          </cell>
          <cell r="Y56">
            <v>132116</v>
          </cell>
          <cell r="Z56">
            <v>68975</v>
          </cell>
          <cell r="AA56">
            <v>3473.7569429999999</v>
          </cell>
          <cell r="AB56">
            <v>45173.682587000003</v>
          </cell>
          <cell r="AC56">
            <v>63.7</v>
          </cell>
          <cell r="AD56">
            <v>63.8</v>
          </cell>
          <cell r="AE56">
            <v>63.4</v>
          </cell>
          <cell r="AJ56">
            <v>2060</v>
          </cell>
          <cell r="AK56">
            <v>12699.092419654015</v>
          </cell>
          <cell r="AL56">
            <v>16427.22435709391</v>
          </cell>
          <cell r="AM56">
            <v>5558.159051813358</v>
          </cell>
          <cell r="AN56">
            <v>7341.2601502704929</v>
          </cell>
          <cell r="AO56">
            <v>2661.7194077055856</v>
          </cell>
          <cell r="AP56">
            <v>7701.1065522818772</v>
          </cell>
          <cell r="BH56">
            <v>1986</v>
          </cell>
          <cell r="BI56">
            <v>63.795064833174813</v>
          </cell>
          <cell r="BJ56">
            <v>23426.485337976173</v>
          </cell>
          <cell r="BK56">
            <v>9906.474987296675</v>
          </cell>
          <cell r="BL56">
            <v>4.3107478518805115E-2</v>
          </cell>
        </row>
        <row r="57">
          <cell r="BH57">
            <v>1987</v>
          </cell>
          <cell r="BI57">
            <v>63.725553569353202</v>
          </cell>
          <cell r="BJ57">
            <v>23728.114028922304</v>
          </cell>
          <cell r="BK57">
            <v>10034.02621998052</v>
          </cell>
          <cell r="BL57">
            <v>4.5287258358191612E-2</v>
          </cell>
        </row>
        <row r="58">
          <cell r="BH58">
            <v>1988</v>
          </cell>
          <cell r="BI58">
            <v>63.672369293888771</v>
          </cell>
          <cell r="BJ58">
            <v>23961.313042460322</v>
          </cell>
          <cell r="BK58">
            <v>10132.640252830408</v>
          </cell>
          <cell r="BL58">
            <v>4.4506134644435896E-2</v>
          </cell>
        </row>
        <row r="59">
          <cell r="BH59">
            <v>1989</v>
          </cell>
          <cell r="BI59">
            <v>63.624854312354316</v>
          </cell>
          <cell r="BJ59">
            <v>24209.278247215749</v>
          </cell>
          <cell r="BK59">
            <v>10237.49853879136</v>
          </cell>
          <cell r="BL59">
            <v>4.2195458862125529E-2</v>
          </cell>
        </row>
        <row r="60">
          <cell r="BH60">
            <v>1990</v>
          </cell>
          <cell r="BI60">
            <v>63.570150931109453</v>
          </cell>
          <cell r="BJ60">
            <v>24415.76324717201</v>
          </cell>
          <cell r="BK60">
            <v>10324.815883147863</v>
          </cell>
          <cell r="BL60">
            <v>4.3882406075055932E-2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20"/>
  <sheetViews>
    <sheetView tabSelected="1" workbookViewId="0">
      <selection activeCell="A24" sqref="A24"/>
    </sheetView>
  </sheetViews>
  <sheetFormatPr baseColWidth="10" defaultRowHeight="15.75" x14ac:dyDescent="0.25"/>
  <cols>
    <col min="1" max="1" width="45.5703125" style="84" customWidth="1"/>
    <col min="2" max="16384" width="11.42578125" style="84"/>
  </cols>
  <sheetData>
    <row r="1" spans="1:1" ht="18.75" x14ac:dyDescent="0.3">
      <c r="A1" s="193" t="s">
        <v>71</v>
      </c>
    </row>
    <row r="3" spans="1:1" x14ac:dyDescent="0.25">
      <c r="A3" s="194" t="s">
        <v>72</v>
      </c>
    </row>
    <row r="4" spans="1:1" x14ac:dyDescent="0.25">
      <c r="A4" s="326" t="s">
        <v>98</v>
      </c>
    </row>
    <row r="5" spans="1:1" x14ac:dyDescent="0.25">
      <c r="A5" s="326" t="s">
        <v>99</v>
      </c>
    </row>
    <row r="6" spans="1:1" x14ac:dyDescent="0.25">
      <c r="A6" s="326" t="s">
        <v>100</v>
      </c>
    </row>
    <row r="7" spans="1:1" x14ac:dyDescent="0.25">
      <c r="A7" s="326" t="s">
        <v>101</v>
      </c>
    </row>
    <row r="8" spans="1:1" x14ac:dyDescent="0.25">
      <c r="A8" s="326" t="s">
        <v>102</v>
      </c>
    </row>
    <row r="9" spans="1:1" x14ac:dyDescent="0.25">
      <c r="A9" s="326" t="s">
        <v>126</v>
      </c>
    </row>
    <row r="11" spans="1:1" x14ac:dyDescent="0.25">
      <c r="A11" s="194" t="s">
        <v>73</v>
      </c>
    </row>
    <row r="12" spans="1:1" x14ac:dyDescent="0.25">
      <c r="A12" s="326" t="s">
        <v>127</v>
      </c>
    </row>
    <row r="13" spans="1:1" x14ac:dyDescent="0.25">
      <c r="A13" s="326" t="s">
        <v>128</v>
      </c>
    </row>
    <row r="14" spans="1:1" x14ac:dyDescent="0.25">
      <c r="A14" s="326" t="s">
        <v>129</v>
      </c>
    </row>
    <row r="15" spans="1:1" x14ac:dyDescent="0.25">
      <c r="A15" s="326" t="s">
        <v>130</v>
      </c>
    </row>
    <row r="16" spans="1:1" x14ac:dyDescent="0.25">
      <c r="A16" s="326" t="s">
        <v>131</v>
      </c>
    </row>
    <row r="17" spans="1:1" x14ac:dyDescent="0.25">
      <c r="A17" s="326" t="s">
        <v>132</v>
      </c>
    </row>
    <row r="18" spans="1:1" x14ac:dyDescent="0.25">
      <c r="A18" s="326" t="s">
        <v>133</v>
      </c>
    </row>
    <row r="19" spans="1:1" x14ac:dyDescent="0.25">
      <c r="A19" s="326" t="s">
        <v>134</v>
      </c>
    </row>
    <row r="20" spans="1:1" x14ac:dyDescent="0.25">
      <c r="A20" s="119"/>
    </row>
  </sheetData>
  <hyperlinks>
    <hyperlink ref="A4" location="'Fig 5.1'!A1" display="Figure 5.1 – Taux d’emploi des 55-64 ans par tranche d’âge quinquennal"/>
    <hyperlink ref="A5" location="'Fig 5.2'!A1" display="Figure 5.2 – Proportion de personnes ayant des limitations d’activité entre 55 et 69 ans"/>
    <hyperlink ref="A6" location="'Fig 5.3'!A1" display="Figure 5.3 – Ventilation des situations vis-à-vis du marché du travail par âge détaillé de 50 à 69 ans (moyenne 2017-2019)"/>
    <hyperlink ref="A7" location="'Fig 5.4'!A1" display="Figure 5.4 – Durées moyennes en activité, en emploi et avant la retraite entre 50 et 69 ans"/>
    <hyperlink ref="A8" location="'Tab 5.1'!A1" display="Tableau 5.1– Proportion d’assurés ayant validé des trimestres l’année même ou l’année précédant le départ à la retraite, selon le type de validation (en %)"/>
    <hyperlink ref="A12" location="'Fig 5.6'!A1" display="Figure 5.6 – Âge effectif de départ à la retraite"/>
    <hyperlink ref="A13" location="'Fig 5.7'!A1" display="Figure 5.7 – Répartition des nouveaux retraités de 2019, selon leur âge au 31 décembre"/>
    <hyperlink ref="A14" location="'Fig 5.8'!A1" display="Figure 5.8 – Âge conjoncturel moyen de départ à la retraite, selon le régime (y compris retraités résidant à l’étranger)"/>
    <hyperlink ref="A15" location="'Fig 5.9'!A1" display="Figure 5.9 – Âges moyens à la liquidation par génération dans les principaux régimes"/>
    <hyperlink ref="A16" location="'Fig 5.10'!A1" display="Figure 5.10 – Taux de retraités et de nouveaux retraités par âge en 2019 "/>
    <hyperlink ref="A17" location="'Fig 5.11'!A1" display="Figure 5.11 – Taux de retraités par génération et par âge aux âges inférieurs à l’âge d’ouverture des droits (60 ans pour les personnes nées jusqu’au 30 juin 1951, 61 ans pour la génération 1953 et 62 ans depuis la génération 1955)"/>
    <hyperlink ref="A18" location="'Fig 5.12'!A1" display="Figure 5.12 – Départs avant l’âge légal d’ouverture des droits (retraités de la CNAV)"/>
    <hyperlink ref="A19" location="'Fig 5.13'!A1" display="Figure 5.13 – Répartition par âge des départs à la retraite pour les générations nées en 1940, 1960, 1980 et 2000"/>
    <hyperlink ref="A9" location="'Fig 5.5'!A1" display="Figure 5.5 – Niveau de vie moyen en 2010 et en 2016 des personnes parties à la retraite en 201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R11"/>
  <sheetViews>
    <sheetView workbookViewId="0">
      <selection activeCell="L40" sqref="L40"/>
    </sheetView>
  </sheetViews>
  <sheetFormatPr baseColWidth="10" defaultRowHeight="15" x14ac:dyDescent="0.25"/>
  <cols>
    <col min="1" max="1" width="26.7109375" customWidth="1"/>
    <col min="2" max="2" width="37.28515625" customWidth="1"/>
  </cols>
  <sheetData>
    <row r="1" spans="1:18" ht="15.75" x14ac:dyDescent="0.25">
      <c r="A1" s="86" t="s">
        <v>139</v>
      </c>
    </row>
    <row r="2" spans="1:18" ht="15.75" x14ac:dyDescent="0.25">
      <c r="A2" s="86"/>
    </row>
    <row r="3" spans="1:18" ht="15.75" thickBot="1" x14ac:dyDescent="0.3">
      <c r="A3" s="192" t="s">
        <v>70</v>
      </c>
    </row>
    <row r="4" spans="1:18" ht="15.75" thickBot="1" x14ac:dyDescent="0.3">
      <c r="B4" s="102" t="s">
        <v>9</v>
      </c>
      <c r="C4" s="156">
        <v>2004</v>
      </c>
      <c r="D4" s="156">
        <v>2005</v>
      </c>
      <c r="E4" s="156">
        <v>2006</v>
      </c>
      <c r="F4" s="156">
        <v>2007</v>
      </c>
      <c r="G4" s="156">
        <v>2008</v>
      </c>
      <c r="H4" s="156">
        <v>2009</v>
      </c>
      <c r="I4" s="156">
        <v>2010</v>
      </c>
      <c r="J4" s="156">
        <v>2011</v>
      </c>
      <c r="K4" s="156">
        <v>2012</v>
      </c>
      <c r="L4" s="156">
        <v>2013</v>
      </c>
      <c r="M4" s="156">
        <v>2014</v>
      </c>
      <c r="N4" s="156">
        <v>2015</v>
      </c>
      <c r="O4" s="156">
        <v>2016</v>
      </c>
      <c r="P4" s="211">
        <v>2017</v>
      </c>
      <c r="Q4" s="211">
        <v>2018</v>
      </c>
      <c r="R4" s="157">
        <v>2019</v>
      </c>
    </row>
    <row r="5" spans="1:18" x14ac:dyDescent="0.25">
      <c r="B5" s="150" t="s">
        <v>60</v>
      </c>
      <c r="C5" s="141"/>
      <c r="D5" s="143"/>
      <c r="E5" s="143"/>
      <c r="F5" s="143"/>
      <c r="G5" s="143"/>
      <c r="H5" s="143"/>
      <c r="I5" s="143"/>
      <c r="J5" s="143"/>
      <c r="K5" s="143">
        <v>62.2</v>
      </c>
      <c r="L5" s="143">
        <v>62.3</v>
      </c>
      <c r="M5" s="143">
        <v>62.4</v>
      </c>
      <c r="N5" s="143">
        <v>62.6</v>
      </c>
      <c r="O5" s="143">
        <v>62.9</v>
      </c>
      <c r="P5" s="212">
        <v>62.9</v>
      </c>
      <c r="Q5" s="212">
        <v>63</v>
      </c>
      <c r="R5" s="144">
        <v>63.1</v>
      </c>
    </row>
    <row r="6" spans="1:18" x14ac:dyDescent="0.25">
      <c r="B6" s="153" t="s">
        <v>88</v>
      </c>
      <c r="C6" s="142"/>
      <c r="D6" s="143"/>
      <c r="E6" s="143"/>
      <c r="F6" s="143"/>
      <c r="G6" s="143"/>
      <c r="H6" s="143"/>
      <c r="I6" s="143">
        <v>59.51</v>
      </c>
      <c r="J6" s="143">
        <v>59.63</v>
      </c>
      <c r="K6" s="143">
        <v>60.01</v>
      </c>
      <c r="L6" s="143">
        <v>60.27</v>
      </c>
      <c r="M6" s="143">
        <v>60.55</v>
      </c>
      <c r="N6" s="143">
        <v>60.88</v>
      </c>
      <c r="O6" s="143">
        <v>61.17</v>
      </c>
      <c r="P6" s="212">
        <v>61.35</v>
      </c>
      <c r="Q6" s="212">
        <v>61.56</v>
      </c>
      <c r="R6" s="144">
        <v>61.57</v>
      </c>
    </row>
    <row r="7" spans="1:18" x14ac:dyDescent="0.25">
      <c r="B7" s="152" t="s">
        <v>90</v>
      </c>
      <c r="C7" s="143"/>
      <c r="D7" s="143"/>
      <c r="E7" s="143"/>
      <c r="F7" s="143"/>
      <c r="G7" s="143"/>
      <c r="H7" s="143">
        <v>59.931128261026451</v>
      </c>
      <c r="I7" s="143">
        <v>60.364653763358099</v>
      </c>
      <c r="J7" s="143">
        <v>60.829161647899241</v>
      </c>
      <c r="K7" s="143">
        <v>61.274599278410392</v>
      </c>
      <c r="L7" s="143">
        <v>61.231414528022484</v>
      </c>
      <c r="M7" s="143">
        <v>61.70721529149769</v>
      </c>
      <c r="N7" s="143">
        <v>61.912141577582247</v>
      </c>
      <c r="O7" s="143">
        <v>61.967869265643003</v>
      </c>
      <c r="P7" s="212">
        <v>62.345600818394544</v>
      </c>
      <c r="Q7" s="212">
        <v>62.844135274556216</v>
      </c>
      <c r="R7" s="144">
        <v>63.116060067271142</v>
      </c>
    </row>
    <row r="8" spans="1:18" x14ac:dyDescent="0.25">
      <c r="B8" s="152" t="s">
        <v>0</v>
      </c>
      <c r="C8" s="143">
        <v>55.5</v>
      </c>
      <c r="D8" s="143">
        <v>55.9</v>
      </c>
      <c r="E8" s="143">
        <v>56.1</v>
      </c>
      <c r="F8" s="143">
        <v>56.3</v>
      </c>
      <c r="G8" s="143">
        <v>56.4</v>
      </c>
      <c r="H8" s="143">
        <v>56.6</v>
      </c>
      <c r="I8" s="143">
        <v>56.8</v>
      </c>
      <c r="J8" s="143">
        <v>57</v>
      </c>
      <c r="K8" s="143">
        <v>57.2</v>
      </c>
      <c r="L8" s="143">
        <v>57.5</v>
      </c>
      <c r="M8" s="143">
        <v>57.6</v>
      </c>
      <c r="N8" s="143">
        <v>57.8</v>
      </c>
      <c r="O8" s="143">
        <v>57.5</v>
      </c>
      <c r="P8" s="212">
        <v>57.7</v>
      </c>
      <c r="Q8" s="212">
        <v>58</v>
      </c>
      <c r="R8" s="144">
        <v>58.4</v>
      </c>
    </row>
    <row r="9" spans="1:18" x14ac:dyDescent="0.25">
      <c r="B9" s="152" t="s">
        <v>1</v>
      </c>
      <c r="C9" s="143"/>
      <c r="D9" s="143"/>
      <c r="E9" s="143"/>
      <c r="F9" s="143">
        <v>54.681675610705405</v>
      </c>
      <c r="G9" s="143">
        <v>54.940110259423605</v>
      </c>
      <c r="H9" s="143">
        <v>55.28855387259599</v>
      </c>
      <c r="I9" s="143">
        <v>55.484310376509704</v>
      </c>
      <c r="J9" s="143">
        <v>55.749556106428095</v>
      </c>
      <c r="K9" s="143">
        <v>56.013908410230059</v>
      </c>
      <c r="L9" s="143">
        <v>56.284966875697577</v>
      </c>
      <c r="M9" s="143">
        <v>56.59147461486927</v>
      </c>
      <c r="N9" s="143">
        <v>56.82743023809897</v>
      </c>
      <c r="O9" s="143">
        <v>56.845404887694286</v>
      </c>
      <c r="P9" s="212">
        <v>56.857972184096624</v>
      </c>
      <c r="Q9" s="212">
        <v>57.124258737886294</v>
      </c>
      <c r="R9" s="144">
        <v>57.452299339346929</v>
      </c>
    </row>
    <row r="10" spans="1:18" ht="15.75" thickBot="1" x14ac:dyDescent="0.3">
      <c r="B10" s="154" t="s">
        <v>91</v>
      </c>
      <c r="C10" s="147"/>
      <c r="D10" s="147"/>
      <c r="E10" s="147"/>
      <c r="F10" s="147"/>
      <c r="G10" s="147">
        <v>55.09</v>
      </c>
      <c r="H10" s="147">
        <v>55.18</v>
      </c>
      <c r="I10" s="147">
        <v>55.13</v>
      </c>
      <c r="J10" s="147">
        <v>55.18</v>
      </c>
      <c r="K10" s="147">
        <v>54.97</v>
      </c>
      <c r="L10" s="147">
        <v>55.32</v>
      </c>
      <c r="M10" s="147">
        <v>55.57</v>
      </c>
      <c r="N10" s="147">
        <v>55.75</v>
      </c>
      <c r="O10" s="147">
        <v>55.72</v>
      </c>
      <c r="P10" s="213">
        <v>55.72</v>
      </c>
      <c r="Q10" s="213">
        <v>55.81</v>
      </c>
      <c r="R10" s="148">
        <v>55.88</v>
      </c>
    </row>
    <row r="11" spans="1:18" x14ac:dyDescent="0.25">
      <c r="C11" s="83"/>
      <c r="D11" s="83"/>
      <c r="E11" s="83"/>
      <c r="F11" s="83"/>
      <c r="G11" s="83"/>
      <c r="H11" s="83"/>
      <c r="I11" s="83"/>
      <c r="J11" s="83"/>
      <c r="K11" s="83"/>
      <c r="L11" s="83"/>
      <c r="M11" s="83"/>
      <c r="N11" s="83"/>
      <c r="O11" s="83"/>
      <c r="P11" s="83"/>
      <c r="Q11" s="83"/>
      <c r="R11" s="83"/>
    </row>
  </sheetData>
  <hyperlinks>
    <hyperlink ref="A3" location="SOMMAIRE!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R18"/>
  <sheetViews>
    <sheetView zoomScaleNormal="100" workbookViewId="0">
      <selection activeCell="L40" sqref="L40"/>
    </sheetView>
  </sheetViews>
  <sheetFormatPr baseColWidth="10" defaultRowHeight="15" x14ac:dyDescent="0.25"/>
  <cols>
    <col min="1" max="1" width="26.7109375" customWidth="1"/>
    <col min="2" max="2" width="43.140625" customWidth="1"/>
    <col min="3" max="12" width="7.140625" style="125" customWidth="1"/>
    <col min="13" max="17" width="6.85546875" customWidth="1"/>
    <col min="18" max="18" width="6.7109375" customWidth="1"/>
  </cols>
  <sheetData>
    <row r="1" spans="1:18" ht="15.75" x14ac:dyDescent="0.25">
      <c r="A1" s="86" t="s">
        <v>138</v>
      </c>
    </row>
    <row r="2" spans="1:18" ht="15.75" x14ac:dyDescent="0.25">
      <c r="A2" s="86"/>
    </row>
    <row r="3" spans="1:18" ht="15.75" thickBot="1" x14ac:dyDescent="0.3">
      <c r="A3" s="192" t="s">
        <v>70</v>
      </c>
    </row>
    <row r="4" spans="1:18" ht="15.75" thickBot="1" x14ac:dyDescent="0.3">
      <c r="B4" s="126"/>
      <c r="C4" s="128">
        <v>2004</v>
      </c>
      <c r="D4" s="128">
        <v>2005</v>
      </c>
      <c r="E4" s="128">
        <v>2006</v>
      </c>
      <c r="F4" s="128">
        <v>2007</v>
      </c>
      <c r="G4" s="128">
        <v>2008</v>
      </c>
      <c r="H4" s="128">
        <v>2009</v>
      </c>
      <c r="I4" s="128">
        <v>2010</v>
      </c>
      <c r="J4" s="128">
        <v>2011</v>
      </c>
      <c r="K4" s="128">
        <v>2012</v>
      </c>
      <c r="L4" s="128">
        <v>2013</v>
      </c>
      <c r="M4" s="128">
        <v>2014</v>
      </c>
      <c r="N4" s="128">
        <v>2015</v>
      </c>
      <c r="O4" s="128">
        <v>2016</v>
      </c>
      <c r="P4" s="128">
        <v>2017</v>
      </c>
      <c r="Q4" s="128">
        <v>2018</v>
      </c>
      <c r="R4" s="129">
        <v>2019</v>
      </c>
    </row>
    <row r="5" spans="1:18" x14ac:dyDescent="0.25">
      <c r="B5" s="130" t="s">
        <v>61</v>
      </c>
      <c r="C5" s="214">
        <v>61.253900000000002</v>
      </c>
      <c r="D5" s="214">
        <v>61.234450000000002</v>
      </c>
      <c r="E5" s="214">
        <v>61.049109999999999</v>
      </c>
      <c r="F5" s="214">
        <v>60.986150000000002</v>
      </c>
      <c r="G5" s="214">
        <v>60.996110000000002</v>
      </c>
      <c r="H5" s="214">
        <v>61.600349999999999</v>
      </c>
      <c r="I5" s="214">
        <v>61.46302</v>
      </c>
      <c r="J5" s="214">
        <v>61.979019999999998</v>
      </c>
      <c r="K5" s="214">
        <v>62.21528</v>
      </c>
      <c r="L5" s="214">
        <v>62.053269999999998</v>
      </c>
      <c r="M5" s="214">
        <v>62.275820000000003</v>
      </c>
      <c r="N5" s="214">
        <v>62.450749999999999</v>
      </c>
      <c r="O5" s="214">
        <v>62.359499999999997</v>
      </c>
      <c r="P5" s="214">
        <v>62.488996930204607</v>
      </c>
      <c r="Q5" s="214">
        <v>62.708504687859019</v>
      </c>
      <c r="R5" s="215">
        <v>62.742883430380267</v>
      </c>
    </row>
    <row r="6" spans="1:18" x14ac:dyDescent="0.25">
      <c r="B6" s="131" t="s">
        <v>62</v>
      </c>
      <c r="C6" s="216">
        <v>61.901009999999999</v>
      </c>
      <c r="D6" s="216">
        <v>61.794240000000002</v>
      </c>
      <c r="E6" s="216">
        <v>61.509619999999998</v>
      </c>
      <c r="F6" s="216">
        <v>61.431350000000002</v>
      </c>
      <c r="G6" s="216">
        <v>61.449219999999997</v>
      </c>
      <c r="H6" s="216">
        <v>61.488779999999998</v>
      </c>
      <c r="I6" s="216">
        <v>61.458599999999997</v>
      </c>
      <c r="J6" s="216">
        <v>62.085529999999999</v>
      </c>
      <c r="K6" s="216">
        <v>62.387479999999996</v>
      </c>
      <c r="L6" s="216">
        <v>62.216610000000003</v>
      </c>
      <c r="M6" s="216">
        <v>62.694330000000001</v>
      </c>
      <c r="N6" s="216">
        <v>63.015639999999998</v>
      </c>
      <c r="O6" s="216">
        <v>62.836799999999997</v>
      </c>
      <c r="P6" s="216">
        <v>63.043325291086084</v>
      </c>
      <c r="Q6" s="216">
        <v>63.104574082594908</v>
      </c>
      <c r="R6" s="217">
        <v>63.090633588168181</v>
      </c>
    </row>
    <row r="7" spans="1:18" x14ac:dyDescent="0.25">
      <c r="B7" s="131" t="s">
        <v>63</v>
      </c>
      <c r="C7" s="216">
        <v>55.7</v>
      </c>
      <c r="D7" s="216">
        <v>55.8</v>
      </c>
      <c r="E7" s="216">
        <v>55.9</v>
      </c>
      <c r="F7" s="216">
        <v>56.1</v>
      </c>
      <c r="G7" s="216">
        <v>56.2</v>
      </c>
      <c r="H7" s="216">
        <v>56.5</v>
      </c>
      <c r="I7" s="216">
        <v>56.6</v>
      </c>
      <c r="J7" s="216">
        <v>56.9</v>
      </c>
      <c r="K7" s="216">
        <v>57.4</v>
      </c>
      <c r="L7" s="216">
        <v>57.7</v>
      </c>
      <c r="M7" s="216">
        <v>58.2</v>
      </c>
      <c r="N7" s="218">
        <v>58.6</v>
      </c>
      <c r="O7" s="218">
        <v>58.9</v>
      </c>
      <c r="P7" s="218">
        <v>59.1</v>
      </c>
      <c r="Q7" s="218">
        <v>59.4</v>
      </c>
      <c r="R7" s="217">
        <v>59.7</v>
      </c>
    </row>
    <row r="8" spans="1:18" x14ac:dyDescent="0.25">
      <c r="B8" s="131" t="s">
        <v>64</v>
      </c>
      <c r="C8" s="216">
        <v>60.6</v>
      </c>
      <c r="D8" s="216">
        <v>60.7</v>
      </c>
      <c r="E8" s="216">
        <v>60.5</v>
      </c>
      <c r="F8" s="216">
        <v>60.6</v>
      </c>
      <c r="G8" s="216">
        <v>60.7</v>
      </c>
      <c r="H8" s="216">
        <v>60.8</v>
      </c>
      <c r="I8" s="216">
        <v>61</v>
      </c>
      <c r="J8" s="216">
        <v>61.4</v>
      </c>
      <c r="K8" s="216">
        <v>61.8</v>
      </c>
      <c r="L8" s="216">
        <v>62.1</v>
      </c>
      <c r="M8" s="216">
        <v>62.3</v>
      </c>
      <c r="N8" s="218">
        <v>62.6</v>
      </c>
      <c r="O8" s="218">
        <v>62.6</v>
      </c>
      <c r="P8" s="218">
        <v>62.7</v>
      </c>
      <c r="Q8" s="218">
        <v>62.9</v>
      </c>
      <c r="R8" s="217">
        <v>62.9</v>
      </c>
    </row>
    <row r="9" spans="1:18" x14ac:dyDescent="0.25">
      <c r="B9" s="131" t="s">
        <v>65</v>
      </c>
      <c r="C9" s="216">
        <v>56</v>
      </c>
      <c r="D9" s="216">
        <v>56.2</v>
      </c>
      <c r="E9" s="216">
        <v>56.4</v>
      </c>
      <c r="F9" s="216">
        <v>56.5</v>
      </c>
      <c r="G9" s="216">
        <v>56.5</v>
      </c>
      <c r="H9" s="216">
        <v>56.9</v>
      </c>
      <c r="I9" s="216">
        <v>56.9</v>
      </c>
      <c r="J9" s="216">
        <v>57.2</v>
      </c>
      <c r="K9" s="216">
        <v>57.8</v>
      </c>
      <c r="L9" s="216">
        <v>58</v>
      </c>
      <c r="M9" s="216">
        <v>58.5</v>
      </c>
      <c r="N9" s="218">
        <v>58.9</v>
      </c>
      <c r="O9" s="218">
        <v>59</v>
      </c>
      <c r="P9" s="218">
        <v>59.1</v>
      </c>
      <c r="Q9" s="218">
        <v>59.3</v>
      </c>
      <c r="R9" s="217">
        <v>59.4</v>
      </c>
    </row>
    <row r="10" spans="1:18" ht="15.75" thickBot="1" x14ac:dyDescent="0.3">
      <c r="B10" s="132" t="s">
        <v>66</v>
      </c>
      <c r="C10" s="219">
        <v>60.6</v>
      </c>
      <c r="D10" s="219">
        <v>60.7</v>
      </c>
      <c r="E10" s="219">
        <v>60.6</v>
      </c>
      <c r="F10" s="219">
        <v>60.8</v>
      </c>
      <c r="G10" s="219">
        <v>60.9</v>
      </c>
      <c r="H10" s="219">
        <v>60.9</v>
      </c>
      <c r="I10" s="219">
        <v>61</v>
      </c>
      <c r="J10" s="219">
        <v>61.4</v>
      </c>
      <c r="K10" s="219">
        <v>62</v>
      </c>
      <c r="L10" s="219">
        <v>62.1</v>
      </c>
      <c r="M10" s="219">
        <v>62.8</v>
      </c>
      <c r="N10" s="220">
        <v>63.1</v>
      </c>
      <c r="O10" s="220">
        <v>63.1</v>
      </c>
      <c r="P10" s="220">
        <v>63.2</v>
      </c>
      <c r="Q10" s="220">
        <v>63.2</v>
      </c>
      <c r="R10" s="221">
        <v>63.2</v>
      </c>
    </row>
    <row r="18" spans="13:17" x14ac:dyDescent="0.25">
      <c r="M18" s="125"/>
      <c r="N18" s="125"/>
      <c r="O18" s="125"/>
      <c r="P18" s="125"/>
      <c r="Q18" s="125"/>
    </row>
  </sheetData>
  <hyperlinks>
    <hyperlink ref="A3" location="SOMMAIRE!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E38"/>
  <sheetViews>
    <sheetView workbookViewId="0">
      <selection activeCell="L40" sqref="L40"/>
    </sheetView>
  </sheetViews>
  <sheetFormatPr baseColWidth="10" defaultRowHeight="15" x14ac:dyDescent="0.25"/>
  <cols>
    <col min="1" max="1" width="26.7109375" customWidth="1"/>
  </cols>
  <sheetData>
    <row r="1" spans="1:23" ht="15.75" x14ac:dyDescent="0.25">
      <c r="A1" s="122" t="s">
        <v>137</v>
      </c>
      <c r="I1" s="222"/>
    </row>
    <row r="2" spans="1:23" s="248" customFormat="1" ht="12.75" x14ac:dyDescent="0.2">
      <c r="A2" s="247"/>
      <c r="I2" s="249"/>
    </row>
    <row r="3" spans="1:23" s="248" customFormat="1" x14ac:dyDescent="0.25">
      <c r="A3" s="192" t="s">
        <v>70</v>
      </c>
      <c r="I3" s="249"/>
    </row>
    <row r="4" spans="1:23" s="248" customFormat="1" ht="13.5" thickBot="1" x14ac:dyDescent="0.25">
      <c r="A4" s="247"/>
      <c r="B4" s="247" t="s">
        <v>67</v>
      </c>
      <c r="I4" s="249"/>
    </row>
    <row r="5" spans="1:23" s="248" customFormat="1" ht="13.5" thickBot="1" x14ac:dyDescent="0.25">
      <c r="A5" s="250"/>
      <c r="B5" s="256">
        <v>2019</v>
      </c>
      <c r="C5" s="255">
        <v>50</v>
      </c>
      <c r="D5" s="253">
        <v>51</v>
      </c>
      <c r="E5" s="253">
        <v>52</v>
      </c>
      <c r="F5" s="253">
        <v>53</v>
      </c>
      <c r="G5" s="253">
        <v>54</v>
      </c>
      <c r="H5" s="253">
        <v>55</v>
      </c>
      <c r="I5" s="253">
        <v>56</v>
      </c>
      <c r="J5" s="253">
        <v>57</v>
      </c>
      <c r="K5" s="253">
        <v>58</v>
      </c>
      <c r="L5" s="253">
        <v>59</v>
      </c>
      <c r="M5" s="253">
        <v>60</v>
      </c>
      <c r="N5" s="253">
        <v>61</v>
      </c>
      <c r="O5" s="253">
        <v>62</v>
      </c>
      <c r="P5" s="253">
        <v>63</v>
      </c>
      <c r="Q5" s="253">
        <v>64</v>
      </c>
      <c r="R5" s="253">
        <v>65</v>
      </c>
      <c r="S5" s="253">
        <v>66</v>
      </c>
      <c r="T5" s="253">
        <v>67</v>
      </c>
      <c r="U5" s="253">
        <v>68</v>
      </c>
      <c r="V5" s="253">
        <v>69</v>
      </c>
      <c r="W5" s="254">
        <v>70</v>
      </c>
    </row>
    <row r="6" spans="1:23" s="248" customFormat="1" ht="12.75" x14ac:dyDescent="0.2">
      <c r="B6" s="257" t="s">
        <v>9</v>
      </c>
      <c r="C6" s="303">
        <v>1.048105157836228E-2</v>
      </c>
      <c r="D6" s="299">
        <v>1.1306809836844955E-2</v>
      </c>
      <c r="E6" s="299">
        <v>1.2306484513324228E-2</v>
      </c>
      <c r="F6" s="299">
        <v>1.3297509662425849E-2</v>
      </c>
      <c r="G6" s="299">
        <v>1.5985853712484132E-2</v>
      </c>
      <c r="H6" s="299">
        <v>2.0003117435011986E-2</v>
      </c>
      <c r="I6" s="299">
        <v>2.7896231558714409E-2</v>
      </c>
      <c r="J6" s="299">
        <v>3.7188100383841599E-2</v>
      </c>
      <c r="K6" s="299">
        <v>5.5587185980968734E-2</v>
      </c>
      <c r="L6" s="299">
        <v>6.8001625456408255E-2</v>
      </c>
      <c r="M6" s="299">
        <v>0.20911304751045218</v>
      </c>
      <c r="N6" s="299">
        <v>0.30805720812637449</v>
      </c>
      <c r="O6" s="299">
        <v>0.65694397198162047</v>
      </c>
      <c r="P6" s="299">
        <v>0.76696526052631631</v>
      </c>
      <c r="Q6" s="299">
        <v>0.80713645841435455</v>
      </c>
      <c r="R6" s="299">
        <v>0.85128426413896185</v>
      </c>
      <c r="S6" s="299">
        <v>0.93728051983302041</v>
      </c>
      <c r="T6" s="299">
        <v>0.99185371974958736</v>
      </c>
      <c r="U6" s="299">
        <v>1</v>
      </c>
      <c r="V6" s="299">
        <v>1</v>
      </c>
      <c r="W6" s="300">
        <v>1</v>
      </c>
    </row>
    <row r="7" spans="1:23" s="248" customFormat="1" ht="12.75" x14ac:dyDescent="0.2">
      <c r="B7" s="228" t="s">
        <v>3</v>
      </c>
      <c r="C7" s="304">
        <v>7.5901744148199795E-3</v>
      </c>
      <c r="D7" s="301">
        <v>8.1113684458705825E-3</v>
      </c>
      <c r="E7" s="301">
        <v>8.8574698936666613E-3</v>
      </c>
      <c r="F7" s="301">
        <v>9.1151379365585396E-3</v>
      </c>
      <c r="G7" s="301">
        <v>1.2432609394161182E-2</v>
      </c>
      <c r="H7" s="301">
        <v>1.3847690284680874E-2</v>
      </c>
      <c r="I7" s="301">
        <v>2.0938511308613409E-2</v>
      </c>
      <c r="J7" s="301">
        <v>2.9825818579550998E-2</v>
      </c>
      <c r="K7" s="301">
        <v>4.5373462752814189E-2</v>
      </c>
      <c r="L7" s="301">
        <v>5.7544886822488324E-2</v>
      </c>
      <c r="M7" s="301">
        <v>0.15469455670385068</v>
      </c>
      <c r="N7" s="301">
        <v>0.23078409431978836</v>
      </c>
      <c r="O7" s="301">
        <v>0.61860001217462768</v>
      </c>
      <c r="P7" s="301">
        <v>0.74241745572075846</v>
      </c>
      <c r="Q7" s="301">
        <v>0.78324746110930388</v>
      </c>
      <c r="R7" s="301">
        <v>0.83000705698956656</v>
      </c>
      <c r="S7" s="301">
        <v>0.93551248351021332</v>
      </c>
      <c r="T7" s="301">
        <v>1</v>
      </c>
      <c r="U7" s="301">
        <v>1</v>
      </c>
      <c r="V7" s="301">
        <v>1</v>
      </c>
      <c r="W7" s="302">
        <v>1</v>
      </c>
    </row>
    <row r="8" spans="1:23" s="248" customFormat="1" ht="13.5" thickBot="1" x14ac:dyDescent="0.25">
      <c r="B8" s="229" t="s">
        <v>4</v>
      </c>
      <c r="C8" s="305">
        <v>1.3428378944301817E-2</v>
      </c>
      <c r="D8" s="306">
        <v>1.4591541075188126E-2</v>
      </c>
      <c r="E8" s="306">
        <v>1.5845127856200805E-2</v>
      </c>
      <c r="F8" s="306">
        <v>1.7596661661901856E-2</v>
      </c>
      <c r="G8" s="306">
        <v>1.9641115706726168E-2</v>
      </c>
      <c r="H8" s="306">
        <v>2.6368970087131259E-2</v>
      </c>
      <c r="I8" s="306">
        <v>3.5111548465486732E-2</v>
      </c>
      <c r="J8" s="306">
        <v>4.4820156127538514E-2</v>
      </c>
      <c r="K8" s="306">
        <v>6.6163885066619368E-2</v>
      </c>
      <c r="L8" s="306">
        <v>7.8948838723312251E-2</v>
      </c>
      <c r="M8" s="306">
        <v>0.26632925076471381</v>
      </c>
      <c r="N8" s="306">
        <v>0.39007988674284561</v>
      </c>
      <c r="O8" s="306">
        <v>0.69771609995903316</v>
      </c>
      <c r="P8" s="306">
        <v>0.79328093392102594</v>
      </c>
      <c r="Q8" s="306">
        <v>0.83295359409938208</v>
      </c>
      <c r="R8" s="306">
        <v>0.87417098741949306</v>
      </c>
      <c r="S8" s="306">
        <v>0.93918234926559863</v>
      </c>
      <c r="T8" s="306">
        <v>0.98199362826497327</v>
      </c>
      <c r="U8" s="306">
        <v>1</v>
      </c>
      <c r="V8" s="306">
        <v>1</v>
      </c>
      <c r="W8" s="307">
        <v>1</v>
      </c>
    </row>
    <row r="9" spans="1:23" s="248" customFormat="1" ht="12.75" x14ac:dyDescent="0.2"/>
    <row r="10" spans="1:23" s="248" customFormat="1" ht="13.5" thickBot="1" x14ac:dyDescent="0.25">
      <c r="B10" s="247" t="s">
        <v>68</v>
      </c>
    </row>
    <row r="11" spans="1:23" s="248" customFormat="1" ht="13.5" thickBot="1" x14ac:dyDescent="0.25">
      <c r="B11" s="256">
        <v>2019</v>
      </c>
      <c r="C11" s="255">
        <v>50</v>
      </c>
      <c r="D11" s="253">
        <v>51</v>
      </c>
      <c r="E11" s="253">
        <v>52</v>
      </c>
      <c r="F11" s="253">
        <v>53</v>
      </c>
      <c r="G11" s="253">
        <v>54</v>
      </c>
      <c r="H11" s="253">
        <v>55</v>
      </c>
      <c r="I11" s="253">
        <v>56</v>
      </c>
      <c r="J11" s="253">
        <v>57</v>
      </c>
      <c r="K11" s="253">
        <v>58</v>
      </c>
      <c r="L11" s="253">
        <v>59</v>
      </c>
      <c r="M11" s="253">
        <v>60</v>
      </c>
      <c r="N11" s="253">
        <v>61</v>
      </c>
      <c r="O11" s="253">
        <v>62</v>
      </c>
      <c r="P11" s="253">
        <v>63</v>
      </c>
      <c r="Q11" s="253">
        <v>64</v>
      </c>
      <c r="R11" s="253">
        <v>65</v>
      </c>
      <c r="S11" s="253">
        <v>66</v>
      </c>
      <c r="T11" s="253">
        <v>67</v>
      </c>
      <c r="U11" s="253">
        <v>68</v>
      </c>
      <c r="V11" s="253">
        <v>69</v>
      </c>
      <c r="W11" s="254">
        <v>70</v>
      </c>
    </row>
    <row r="12" spans="1:23" s="248" customFormat="1" ht="12.75" x14ac:dyDescent="0.2">
      <c r="B12" s="257" t="s">
        <v>9</v>
      </c>
      <c r="C12" s="303">
        <v>1.048105157836228E-2</v>
      </c>
      <c r="D12" s="299">
        <v>1.0756980643099948E-3</v>
      </c>
      <c r="E12" s="299">
        <v>1.0800058611512842E-3</v>
      </c>
      <c r="F12" s="299">
        <v>1.2429073680577038E-3</v>
      </c>
      <c r="G12" s="299">
        <v>1.722076651642852E-3</v>
      </c>
      <c r="H12" s="299">
        <v>3.932266789107481E-3</v>
      </c>
      <c r="I12" s="299">
        <v>4.9926375553925213E-3</v>
      </c>
      <c r="J12" s="299">
        <v>8.9157545146040101E-3</v>
      </c>
      <c r="K12" s="299">
        <v>9.9837456365236693E-3</v>
      </c>
      <c r="L12" s="299">
        <v>8.7501964596800735E-3</v>
      </c>
      <c r="M12" s="299">
        <v>0.13442789678850434</v>
      </c>
      <c r="N12" s="299">
        <v>7.729976247836165E-2</v>
      </c>
      <c r="O12" s="299">
        <v>0.32023969119678491</v>
      </c>
      <c r="P12" s="299">
        <v>0.10791049285640775</v>
      </c>
      <c r="Q12" s="299">
        <v>4.2237418122781256E-2</v>
      </c>
      <c r="R12" s="299">
        <v>5.4271246779745486E-2</v>
      </c>
      <c r="S12" s="299">
        <v>9.2229812144196455E-2</v>
      </c>
      <c r="T12" s="299">
        <v>3.474515468861572E-2</v>
      </c>
      <c r="U12" s="299">
        <v>4.7853002041020609E-3</v>
      </c>
      <c r="V12" s="299">
        <v>1.5440615333826124E-2</v>
      </c>
      <c r="W12" s="300">
        <v>6.3328638660703485E-3</v>
      </c>
    </row>
    <row r="13" spans="1:23" s="248" customFormat="1" ht="12.75" x14ac:dyDescent="0.2">
      <c r="B13" s="228" t="s">
        <v>3</v>
      </c>
      <c r="C13" s="304">
        <v>7.5901744148199795E-3</v>
      </c>
      <c r="D13" s="301">
        <v>8.1439061131622151E-4</v>
      </c>
      <c r="E13" s="301">
        <v>8.6294916830556914E-4</v>
      </c>
      <c r="F13" s="301">
        <v>7.296751564072404E-4</v>
      </c>
      <c r="G13" s="301">
        <v>1.2468426599296801E-3</v>
      </c>
      <c r="H13" s="301">
        <v>1.7176138985701989E-3</v>
      </c>
      <c r="I13" s="301">
        <v>4.0124940161106494E-3</v>
      </c>
      <c r="J13" s="301">
        <v>1.00195179994737E-2</v>
      </c>
      <c r="K13" s="301">
        <v>8.4825797465957614E-3</v>
      </c>
      <c r="L13" s="301">
        <v>8.6291901199687868E-3</v>
      </c>
      <c r="M13" s="301">
        <v>8.938380475930234E-2</v>
      </c>
      <c r="N13" s="301">
        <v>6.1067894838413073E-2</v>
      </c>
      <c r="O13" s="301">
        <v>0.36673258329655217</v>
      </c>
      <c r="P13" s="301">
        <v>0.11582569710437829</v>
      </c>
      <c r="Q13" s="301">
        <v>4.1018779881037748E-2</v>
      </c>
      <c r="R13" s="301">
        <v>5.4285854633057573E-2</v>
      </c>
      <c r="S13" s="301">
        <v>0.11442025796547561</v>
      </c>
      <c r="T13" s="301">
        <v>3.8468771733250362E-2</v>
      </c>
      <c r="U13" s="301">
        <v>0</v>
      </c>
      <c r="V13" s="301">
        <v>9.9863499628631835E-3</v>
      </c>
      <c r="W13" s="302">
        <v>8.7219530314230909E-4</v>
      </c>
    </row>
    <row r="14" spans="1:23" s="248" customFormat="1" ht="13.5" thickBot="1" x14ac:dyDescent="0.25">
      <c r="B14" s="229" t="s">
        <v>4</v>
      </c>
      <c r="C14" s="305">
        <v>1.3428378944301817E-2</v>
      </c>
      <c r="D14" s="306">
        <v>1.3339229520542943E-3</v>
      </c>
      <c r="E14" s="306">
        <v>1.2972722328821237E-3</v>
      </c>
      <c r="F14" s="306">
        <v>1.7735256667340896E-3</v>
      </c>
      <c r="G14" s="306">
        <v>2.2143287953353165E-3</v>
      </c>
      <c r="H14" s="306">
        <v>6.2342679547353202E-3</v>
      </c>
      <c r="I14" s="306">
        <v>6.0101981448476248E-3</v>
      </c>
      <c r="J14" s="306">
        <v>7.7603498821889466E-3</v>
      </c>
      <c r="K14" s="306">
        <v>1.1500996664473004E-2</v>
      </c>
      <c r="L14" s="306">
        <v>8.8373540054996202E-3</v>
      </c>
      <c r="M14" s="306">
        <v>0.18169003357787919</v>
      </c>
      <c r="N14" s="306">
        <v>9.4579889580846233E-2</v>
      </c>
      <c r="O14" s="306">
        <v>0.27076143944252318</v>
      </c>
      <c r="P14" s="306">
        <v>9.8487801805831166E-2</v>
      </c>
      <c r="Q14" s="306">
        <v>4.2041685890126579E-2</v>
      </c>
      <c r="R14" s="306">
        <v>5.2585899650091306E-2</v>
      </c>
      <c r="S14" s="306">
        <v>6.6288697161298815E-2</v>
      </c>
      <c r="T14" s="306">
        <v>2.7035840044928872E-2</v>
      </c>
      <c r="U14" s="306">
        <v>1.0158913213220711E-2</v>
      </c>
      <c r="V14" s="306">
        <v>1.1072001924644748E-2</v>
      </c>
      <c r="W14" s="307">
        <v>5.8736952844411494E-3</v>
      </c>
    </row>
    <row r="15" spans="1:23" s="248" customFormat="1" ht="12.75" x14ac:dyDescent="0.2">
      <c r="C15" s="223"/>
      <c r="D15" s="223"/>
      <c r="E15" s="223"/>
      <c r="F15" s="223"/>
      <c r="G15" s="223"/>
      <c r="H15" s="223"/>
      <c r="I15" s="223"/>
      <c r="J15" s="223"/>
      <c r="K15" s="223"/>
      <c r="L15" s="223"/>
      <c r="M15" s="223"/>
      <c r="N15" s="223"/>
      <c r="O15" s="223"/>
      <c r="P15" s="223"/>
      <c r="Q15" s="223"/>
      <c r="R15" s="223"/>
      <c r="S15" s="223"/>
      <c r="T15" s="223"/>
      <c r="U15" s="223"/>
      <c r="V15" s="223"/>
      <c r="W15" s="223"/>
    </row>
    <row r="16" spans="1:23" s="248" customFormat="1" ht="12.75" x14ac:dyDescent="0.2">
      <c r="C16" s="223"/>
      <c r="D16" s="223"/>
      <c r="E16" s="223"/>
      <c r="F16" s="223"/>
      <c r="G16" s="223"/>
      <c r="H16" s="223"/>
      <c r="I16" s="223"/>
      <c r="J16" s="223"/>
      <c r="K16" s="223"/>
      <c r="L16" s="223"/>
      <c r="M16" s="223"/>
      <c r="N16" s="223"/>
      <c r="O16" s="223"/>
      <c r="P16" s="223"/>
      <c r="Q16" s="223"/>
      <c r="R16" s="223"/>
      <c r="S16" s="223"/>
      <c r="T16" s="223"/>
      <c r="U16" s="223"/>
      <c r="V16" s="223"/>
      <c r="W16" s="223"/>
    </row>
    <row r="17" spans="3:57" s="248" customFormat="1" ht="12.75" x14ac:dyDescent="0.2">
      <c r="C17" s="223"/>
      <c r="D17" s="223"/>
      <c r="E17" s="223"/>
      <c r="F17" s="223"/>
      <c r="G17" s="223"/>
      <c r="H17" s="223"/>
      <c r="I17" s="223"/>
      <c r="J17" s="223"/>
      <c r="K17" s="223"/>
      <c r="L17" s="223"/>
      <c r="M17" s="223"/>
      <c r="N17" s="223"/>
      <c r="O17" s="223"/>
      <c r="P17" s="223"/>
      <c r="Q17" s="223"/>
      <c r="R17" s="223"/>
      <c r="S17" s="223"/>
      <c r="T17" s="223"/>
      <c r="U17" s="223"/>
      <c r="V17" s="223"/>
      <c r="W17" s="223"/>
    </row>
    <row r="18" spans="3:57" s="248" customFormat="1" ht="12.75" x14ac:dyDescent="0.2">
      <c r="C18" s="251"/>
      <c r="D18" s="251"/>
      <c r="E18" s="251"/>
      <c r="F18" s="251"/>
      <c r="G18" s="251"/>
      <c r="H18" s="251"/>
      <c r="I18" s="251"/>
      <c r="J18" s="251"/>
      <c r="K18" s="251"/>
      <c r="L18" s="251"/>
      <c r="M18" s="251"/>
      <c r="N18" s="251"/>
      <c r="O18" s="251"/>
      <c r="P18" s="251"/>
      <c r="Q18" s="251"/>
      <c r="R18" s="251"/>
      <c r="S18" s="251"/>
      <c r="T18" s="251"/>
      <c r="U18" s="251"/>
      <c r="V18" s="251"/>
      <c r="W18" s="251"/>
    </row>
    <row r="19" spans="3:57" s="248" customFormat="1" ht="12.75" x14ac:dyDescent="0.2">
      <c r="C19" s="251"/>
      <c r="D19" s="251"/>
      <c r="E19" s="251"/>
      <c r="F19" s="251"/>
      <c r="G19" s="251"/>
      <c r="H19" s="251"/>
      <c r="I19" s="251"/>
      <c r="J19" s="251"/>
      <c r="K19" s="251"/>
      <c r="L19" s="251"/>
      <c r="M19" s="251"/>
      <c r="N19" s="251"/>
      <c r="O19" s="251"/>
      <c r="P19" s="251"/>
      <c r="Q19" s="251"/>
      <c r="R19" s="251"/>
      <c r="S19" s="251"/>
      <c r="T19" s="251"/>
      <c r="U19" s="251"/>
      <c r="V19" s="251"/>
      <c r="W19" s="251"/>
    </row>
    <row r="20" spans="3:57" s="248" customFormat="1" ht="12.75" x14ac:dyDescent="0.2">
      <c r="C20" s="251"/>
      <c r="D20" s="251"/>
      <c r="E20" s="251"/>
      <c r="F20" s="251"/>
      <c r="G20" s="251"/>
      <c r="H20" s="251"/>
      <c r="I20" s="251"/>
      <c r="J20" s="251"/>
      <c r="K20" s="251"/>
      <c r="L20" s="251"/>
      <c r="M20" s="251"/>
      <c r="N20" s="251"/>
      <c r="O20" s="251"/>
      <c r="P20" s="251"/>
      <c r="Q20" s="251"/>
      <c r="R20" s="251"/>
      <c r="S20" s="251"/>
      <c r="T20" s="251"/>
      <c r="U20" s="251"/>
      <c r="V20" s="251"/>
      <c r="W20" s="251"/>
    </row>
    <row r="21" spans="3:57" s="248" customFormat="1" ht="12.75" x14ac:dyDescent="0.2">
      <c r="C21" s="251"/>
      <c r="D21" s="251"/>
      <c r="E21" s="251"/>
      <c r="F21" s="251"/>
      <c r="G21" s="251"/>
      <c r="H21" s="251"/>
      <c r="I21" s="251"/>
      <c r="J21" s="259"/>
      <c r="K21" s="259"/>
      <c r="L21" s="259"/>
      <c r="M21" s="259"/>
      <c r="N21" s="259"/>
      <c r="O21" s="259"/>
      <c r="P21" s="259"/>
      <c r="Q21" s="259"/>
      <c r="R21" s="259"/>
      <c r="S21" s="259"/>
      <c r="T21" s="259"/>
      <c r="U21" s="259"/>
      <c r="V21" s="259"/>
      <c r="W21" s="259"/>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row>
    <row r="22" spans="3:57" s="248" customFormat="1" ht="12.75" x14ac:dyDescent="0.2">
      <c r="C22" s="250" t="s">
        <v>92</v>
      </c>
      <c r="D22" s="258"/>
      <c r="E22" s="258"/>
      <c r="F22" s="258"/>
      <c r="G22" s="258" t="s">
        <v>93</v>
      </c>
      <c r="H22" s="258"/>
      <c r="I22" s="250"/>
      <c r="J22" s="259"/>
      <c r="K22" s="259"/>
      <c r="L22" s="259"/>
      <c r="M22" s="259"/>
      <c r="N22" s="259"/>
      <c r="O22" s="259"/>
      <c r="P22" s="259"/>
      <c r="Q22" s="259"/>
      <c r="R22" s="259"/>
      <c r="S22" s="259"/>
      <c r="T22" s="259"/>
      <c r="U22" s="259"/>
      <c r="V22" s="259"/>
      <c r="W22" s="259"/>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row>
    <row r="23" spans="3:57" s="252" customFormat="1" ht="12.75" x14ac:dyDescent="0.2">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row>
    <row r="24" spans="3:57" s="252" customFormat="1" ht="12.75" x14ac:dyDescent="0.2">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row>
    <row r="25" spans="3:57" s="252" customFormat="1" ht="12.75" x14ac:dyDescent="0.2">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row>
    <row r="26" spans="3:57" s="252" customFormat="1" ht="12.75" x14ac:dyDescent="0.2">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row>
    <row r="27" spans="3:57" s="252" customFormat="1" ht="12.75" x14ac:dyDescent="0.2">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row>
    <row r="28" spans="3:57" s="252" customFormat="1" ht="12.75" x14ac:dyDescent="0.2">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row>
    <row r="29" spans="3:57" s="252" customFormat="1" ht="12.75" x14ac:dyDescent="0.2">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row>
    <row r="30" spans="3:57" s="252" customFormat="1" ht="12.75" x14ac:dyDescent="0.2">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row>
    <row r="31" spans="3:57" s="252" customFormat="1" ht="12.75" x14ac:dyDescent="0.2">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row>
    <row r="32" spans="3:57" s="252" customFormat="1" ht="12.75" x14ac:dyDescent="0.2">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row>
    <row r="33" spans="10:57" s="252" customFormat="1" ht="12.75" x14ac:dyDescent="0.2">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row>
    <row r="34" spans="10:57" s="252" customFormat="1" ht="12.75" x14ac:dyDescent="0.2">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0"/>
      <c r="BC34" s="260"/>
      <c r="BD34" s="260"/>
      <c r="BE34" s="260"/>
    </row>
    <row r="35" spans="10:57" s="252" customFormat="1" ht="12.75" x14ac:dyDescent="0.2">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row>
    <row r="36" spans="10:57" s="252" customFormat="1" ht="12.75" x14ac:dyDescent="0.2">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row>
    <row r="37" spans="10:57" s="248" customFormat="1" ht="12.75" x14ac:dyDescent="0.2">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row>
    <row r="38" spans="10:57" s="248" customFormat="1" ht="12.75" x14ac:dyDescent="0.2">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row>
  </sheetData>
  <hyperlinks>
    <hyperlink ref="A3" location="SOMMAIRE!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14"/>
  <sheetViews>
    <sheetView workbookViewId="0">
      <selection activeCell="L40" sqref="L40"/>
    </sheetView>
  </sheetViews>
  <sheetFormatPr baseColWidth="10" defaultRowHeight="15" x14ac:dyDescent="0.25"/>
  <cols>
    <col min="1" max="1" width="26.7109375" customWidth="1"/>
  </cols>
  <sheetData>
    <row r="1" spans="1:21" ht="15.75" x14ac:dyDescent="0.25">
      <c r="A1" s="122" t="s">
        <v>136</v>
      </c>
    </row>
    <row r="2" spans="1:21" ht="15.75" x14ac:dyDescent="0.25">
      <c r="A2" s="122"/>
    </row>
    <row r="3" spans="1:21" ht="15.75" thickBot="1" x14ac:dyDescent="0.3">
      <c r="A3" s="192" t="s">
        <v>70</v>
      </c>
    </row>
    <row r="4" spans="1:21" ht="15.75" thickBot="1" x14ac:dyDescent="0.3">
      <c r="B4" s="244"/>
      <c r="C4" s="261">
        <v>1942</v>
      </c>
      <c r="D4" s="262">
        <v>1943</v>
      </c>
      <c r="E4" s="262">
        <v>1944</v>
      </c>
      <c r="F4" s="262">
        <v>1945</v>
      </c>
      <c r="G4" s="262">
        <v>1946</v>
      </c>
      <c r="H4" s="262">
        <v>1947</v>
      </c>
      <c r="I4" s="262">
        <v>1948</v>
      </c>
      <c r="J4" s="262">
        <v>1949</v>
      </c>
      <c r="K4" s="262">
        <v>1950</v>
      </c>
      <c r="L4" s="262">
        <v>1951</v>
      </c>
      <c r="M4" s="263">
        <v>1952</v>
      </c>
      <c r="N4" s="263">
        <v>1953</v>
      </c>
      <c r="O4" s="263">
        <v>1954</v>
      </c>
      <c r="P4" s="262">
        <v>1955</v>
      </c>
      <c r="Q4" s="262">
        <v>1956</v>
      </c>
      <c r="R4" s="264">
        <v>1957</v>
      </c>
      <c r="S4" s="245"/>
      <c r="T4" s="124"/>
      <c r="U4" s="124"/>
    </row>
    <row r="5" spans="1:21" x14ac:dyDescent="0.25">
      <c r="A5" s="124"/>
      <c r="B5" s="265" t="s">
        <v>21</v>
      </c>
      <c r="C5" s="268">
        <v>7.0125331529039422E-2</v>
      </c>
      <c r="D5" s="269">
        <v>7.3677810676825675E-2</v>
      </c>
      <c r="E5" s="269">
        <v>7.0610830616365888E-2</v>
      </c>
      <c r="F5" s="269">
        <v>6.6544701910194723E-2</v>
      </c>
      <c r="G5" s="269">
        <v>6.8697983021683937E-2</v>
      </c>
      <c r="H5" s="269">
        <v>7.0130887547558154E-2</v>
      </c>
      <c r="I5" s="269">
        <v>7.0478528508743546E-2</v>
      </c>
      <c r="J5" s="269">
        <v>7.0000000000000007E-2</v>
      </c>
      <c r="K5" s="269">
        <v>0.06</v>
      </c>
      <c r="L5" s="269">
        <v>0.06</v>
      </c>
      <c r="M5" s="268">
        <v>0.06</v>
      </c>
      <c r="N5" s="268">
        <v>0.06</v>
      </c>
      <c r="O5" s="268">
        <v>0.05</v>
      </c>
      <c r="P5" s="269">
        <v>0.05</v>
      </c>
      <c r="Q5" s="269">
        <v>0.05</v>
      </c>
      <c r="R5" s="270">
        <v>0.04</v>
      </c>
      <c r="S5" s="246"/>
      <c r="T5" s="123"/>
      <c r="U5" s="123"/>
    </row>
    <row r="6" spans="1:21" x14ac:dyDescent="0.25">
      <c r="B6" s="266" t="s">
        <v>22</v>
      </c>
      <c r="C6" s="271">
        <v>8.5243036353278859E-2</v>
      </c>
      <c r="D6" s="272">
        <v>8.6409754845304651E-2</v>
      </c>
      <c r="E6" s="272">
        <v>8.4130989200871018E-2</v>
      </c>
      <c r="F6" s="272">
        <v>8.0080214395818902E-2</v>
      </c>
      <c r="G6" s="272">
        <v>8.3252242641228949E-2</v>
      </c>
      <c r="H6" s="272">
        <v>8.5362106591453962E-2</v>
      </c>
      <c r="I6" s="272">
        <v>0.09</v>
      </c>
      <c r="J6" s="272">
        <v>0.1</v>
      </c>
      <c r="K6" s="272">
        <v>0.1</v>
      </c>
      <c r="L6" s="272">
        <v>0.1</v>
      </c>
      <c r="M6" s="271">
        <v>0.11</v>
      </c>
      <c r="N6" s="271">
        <v>7.0000000000000007E-2</v>
      </c>
      <c r="O6" s="271">
        <v>7.0000000000000007E-2</v>
      </c>
      <c r="P6" s="272">
        <v>0.08</v>
      </c>
      <c r="Q6" s="272">
        <v>0.06</v>
      </c>
      <c r="R6" s="273">
        <v>0.06</v>
      </c>
      <c r="S6" s="246"/>
      <c r="T6" s="123"/>
      <c r="U6" s="123"/>
    </row>
    <row r="7" spans="1:21" x14ac:dyDescent="0.25">
      <c r="B7" s="266" t="s">
        <v>23</v>
      </c>
      <c r="C7" s="271">
        <v>9.318097448296353E-2</v>
      </c>
      <c r="D7" s="272">
        <v>9.2707315696986023E-2</v>
      </c>
      <c r="E7" s="272">
        <v>9.1642193105618872E-2</v>
      </c>
      <c r="F7" s="272">
        <v>8.7117834888647383E-2</v>
      </c>
      <c r="G7" s="272">
        <v>9.088917526245345E-2</v>
      </c>
      <c r="H7" s="272">
        <v>0.12</v>
      </c>
      <c r="I7" s="272">
        <v>0.14000000000000001</v>
      </c>
      <c r="J7" s="272">
        <v>0.15</v>
      </c>
      <c r="K7" s="272">
        <v>0.15</v>
      </c>
      <c r="L7" s="271">
        <v>0.16</v>
      </c>
      <c r="M7" s="271">
        <v>0.12</v>
      </c>
      <c r="N7" s="271">
        <v>0.09</v>
      </c>
      <c r="O7" s="272">
        <v>0.1</v>
      </c>
      <c r="P7" s="272">
        <v>0.08</v>
      </c>
      <c r="Q7" s="272">
        <v>7.0000000000000007E-2</v>
      </c>
      <c r="R7" s="273">
        <v>0.06</v>
      </c>
      <c r="S7" s="246"/>
      <c r="T7" s="123"/>
      <c r="U7" s="123"/>
    </row>
    <row r="8" spans="1:21" x14ac:dyDescent="0.25">
      <c r="B8" s="266" t="s">
        <v>24</v>
      </c>
      <c r="C8" s="271">
        <v>9.7527220929925745E-2</v>
      </c>
      <c r="D8" s="272">
        <v>9.8623036736242189E-2</v>
      </c>
      <c r="E8" s="272">
        <v>9.7575630969307076E-2</v>
      </c>
      <c r="F8" s="272">
        <v>9.2592214604167028E-2</v>
      </c>
      <c r="G8" s="272">
        <v>0.14000000000000001</v>
      </c>
      <c r="H8" s="272">
        <v>0.16</v>
      </c>
      <c r="I8" s="272">
        <v>0.18</v>
      </c>
      <c r="J8" s="272">
        <v>0.19</v>
      </c>
      <c r="K8" s="272">
        <v>0.19</v>
      </c>
      <c r="L8" s="271">
        <v>0.17</v>
      </c>
      <c r="M8" s="271">
        <v>0.15</v>
      </c>
      <c r="N8" s="271">
        <v>0.12</v>
      </c>
      <c r="O8" s="272">
        <v>0.09</v>
      </c>
      <c r="P8" s="272">
        <v>0.09</v>
      </c>
      <c r="Q8" s="272">
        <v>0.08</v>
      </c>
      <c r="R8" s="273">
        <v>0.08</v>
      </c>
      <c r="S8" s="246"/>
      <c r="T8" s="123"/>
      <c r="U8" s="123"/>
    </row>
    <row r="9" spans="1:21" x14ac:dyDescent="0.25">
      <c r="B9" s="266" t="s">
        <v>25</v>
      </c>
      <c r="C9" s="271">
        <v>0.10158621273532591</v>
      </c>
      <c r="D9" s="272">
        <v>0.10302767727599943</v>
      </c>
      <c r="E9" s="272">
        <v>0.10187943383534588</v>
      </c>
      <c r="F9" s="272">
        <v>0.15</v>
      </c>
      <c r="G9" s="272">
        <v>0.18</v>
      </c>
      <c r="H9" s="272">
        <v>0.2</v>
      </c>
      <c r="I9" s="272">
        <v>0.21</v>
      </c>
      <c r="J9" s="272">
        <v>0.22</v>
      </c>
      <c r="K9" s="272">
        <v>0.21</v>
      </c>
      <c r="L9" s="272">
        <v>0.19</v>
      </c>
      <c r="M9" s="272">
        <v>0.18</v>
      </c>
      <c r="N9" s="272">
        <v>0.12</v>
      </c>
      <c r="O9" s="272">
        <v>0.11</v>
      </c>
      <c r="P9" s="272">
        <v>0.1</v>
      </c>
      <c r="Q9" s="272">
        <v>0.1</v>
      </c>
      <c r="R9" s="273">
        <v>0.09</v>
      </c>
      <c r="S9" s="246"/>
      <c r="T9" s="123"/>
      <c r="U9" s="123"/>
    </row>
    <row r="10" spans="1:21" x14ac:dyDescent="0.25">
      <c r="B10" s="266" t="s">
        <v>26</v>
      </c>
      <c r="C10" s="271"/>
      <c r="D10" s="272"/>
      <c r="E10" s="272"/>
      <c r="F10" s="272"/>
      <c r="G10" s="272"/>
      <c r="H10" s="272"/>
      <c r="I10" s="272"/>
      <c r="J10" s="272"/>
      <c r="K10" s="272"/>
      <c r="L10" s="271"/>
      <c r="M10" s="271"/>
      <c r="N10" s="271">
        <v>0.3</v>
      </c>
      <c r="O10" s="272">
        <v>0.28000000000000003</v>
      </c>
      <c r="P10" s="272">
        <v>0.26</v>
      </c>
      <c r="Q10" s="272">
        <v>0.25</v>
      </c>
      <c r="R10" s="273">
        <v>0.25</v>
      </c>
      <c r="S10" s="246"/>
      <c r="T10" s="123"/>
      <c r="U10" s="123"/>
    </row>
    <row r="11" spans="1:21" ht="15.75" thickBot="1" x14ac:dyDescent="0.3">
      <c r="B11" s="267" t="s">
        <v>27</v>
      </c>
      <c r="C11" s="274"/>
      <c r="D11" s="275"/>
      <c r="E11" s="275"/>
      <c r="F11" s="275"/>
      <c r="G11" s="275"/>
      <c r="H11" s="275"/>
      <c r="I11" s="275"/>
      <c r="J11" s="275"/>
      <c r="K11" s="275"/>
      <c r="L11" s="274"/>
      <c r="M11" s="274"/>
      <c r="N11" s="274"/>
      <c r="O11" s="275"/>
      <c r="P11" s="275">
        <v>0.33</v>
      </c>
      <c r="Q11" s="275">
        <v>0.33</v>
      </c>
      <c r="R11" s="276">
        <v>0.33670428078483555</v>
      </c>
      <c r="S11" s="246"/>
      <c r="T11" s="123"/>
      <c r="U11" s="123"/>
    </row>
    <row r="12" spans="1:21" x14ac:dyDescent="0.25">
      <c r="B12" s="244"/>
      <c r="C12" s="246"/>
      <c r="D12" s="246"/>
      <c r="E12" s="246"/>
      <c r="F12" s="246"/>
      <c r="G12" s="246"/>
      <c r="H12" s="246"/>
      <c r="I12" s="246"/>
      <c r="J12" s="246"/>
      <c r="K12" s="246"/>
      <c r="L12" s="246"/>
      <c r="M12" s="246"/>
      <c r="N12" s="246"/>
      <c r="O12" s="246"/>
      <c r="P12" s="246"/>
      <c r="Q12" s="246"/>
      <c r="R12" s="246"/>
      <c r="S12" s="246"/>
      <c r="T12" s="123"/>
      <c r="U12" s="123"/>
    </row>
    <row r="13" spans="1:21" x14ac:dyDescent="0.25">
      <c r="B13" s="244"/>
      <c r="C13" s="244"/>
      <c r="D13" s="244"/>
      <c r="E13" s="244"/>
      <c r="F13" s="244"/>
      <c r="G13" s="244"/>
      <c r="H13" s="244"/>
      <c r="I13" s="244"/>
      <c r="J13" s="244"/>
      <c r="K13" s="244"/>
      <c r="L13" s="244"/>
      <c r="M13" s="244"/>
      <c r="N13" s="244"/>
      <c r="O13" s="244"/>
      <c r="P13" s="244"/>
      <c r="Q13" s="244"/>
      <c r="R13" s="244"/>
      <c r="S13" s="244"/>
    </row>
    <row r="14" spans="1:21" x14ac:dyDescent="0.25">
      <c r="B14" s="244"/>
      <c r="C14" s="244"/>
      <c r="D14" s="244"/>
      <c r="E14" s="244"/>
      <c r="F14" s="244"/>
      <c r="G14" s="244"/>
      <c r="H14" s="244"/>
      <c r="I14" s="244"/>
      <c r="J14" s="244"/>
      <c r="K14" s="244"/>
      <c r="L14" s="244"/>
      <c r="M14" s="244"/>
      <c r="N14" s="244"/>
      <c r="O14" s="244"/>
      <c r="P14" s="244"/>
      <c r="Q14" s="244"/>
      <c r="R14" s="244"/>
      <c r="S14" s="244"/>
    </row>
  </sheetData>
  <hyperlinks>
    <hyperlink ref="A3" location="SOMMAIRE!A1" display="Retour au sommair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F5"/>
  <sheetViews>
    <sheetView workbookViewId="0">
      <selection activeCell="L40" sqref="L40"/>
    </sheetView>
  </sheetViews>
  <sheetFormatPr baseColWidth="10" defaultColWidth="10.85546875" defaultRowHeight="12.75" x14ac:dyDescent="0.2"/>
  <cols>
    <col min="1" max="1" width="26.7109375" style="277" customWidth="1"/>
    <col min="2" max="2" width="11.7109375" style="277" customWidth="1"/>
    <col min="3" max="16384" width="10.85546875" style="277"/>
  </cols>
  <sheetData>
    <row r="1" spans="1:58" s="279" customFormat="1" ht="15.75" x14ac:dyDescent="0.25">
      <c r="A1" s="278" t="s">
        <v>135</v>
      </c>
    </row>
    <row r="2" spans="1:58" s="279" customFormat="1" ht="15.75" x14ac:dyDescent="0.25">
      <c r="A2" s="278"/>
    </row>
    <row r="3" spans="1:58" s="279" customFormat="1" ht="15.75" thickBot="1" x14ac:dyDescent="0.3">
      <c r="A3" s="192" t="s">
        <v>70</v>
      </c>
    </row>
    <row r="4" spans="1:58" s="279" customFormat="1" ht="15" x14ac:dyDescent="0.25">
      <c r="B4" s="281">
        <v>1944</v>
      </c>
      <c r="C4" s="282">
        <f t="shared" ref="C4" si="0">B4+1</f>
        <v>1945</v>
      </c>
      <c r="D4" s="282">
        <f t="shared" ref="D4" si="1">C4+1</f>
        <v>1946</v>
      </c>
      <c r="E4" s="282">
        <f t="shared" ref="E4" si="2">D4+1</f>
        <v>1947</v>
      </c>
      <c r="F4" s="282">
        <f t="shared" ref="F4" si="3">E4+1</f>
        <v>1948</v>
      </c>
      <c r="G4" s="282">
        <f t="shared" ref="G4" si="4">F4+1</f>
        <v>1949</v>
      </c>
      <c r="H4" s="282">
        <f t="shared" ref="H4" si="5">G4+1</f>
        <v>1950</v>
      </c>
      <c r="I4" s="282">
        <f t="shared" ref="I4" si="6">H4+1</f>
        <v>1951</v>
      </c>
      <c r="J4" s="282">
        <f t="shared" ref="J4" si="7">I4+1</f>
        <v>1952</v>
      </c>
      <c r="K4" s="282">
        <f t="shared" ref="K4" si="8">J4+1</f>
        <v>1953</v>
      </c>
      <c r="L4" s="282">
        <f t="shared" ref="L4" si="9">K4+1</f>
        <v>1954</v>
      </c>
      <c r="M4" s="282">
        <f t="shared" ref="M4" si="10">L4+1</f>
        <v>1955</v>
      </c>
      <c r="N4" s="282">
        <f t="shared" ref="N4" si="11">M4+1</f>
        <v>1956</v>
      </c>
      <c r="O4" s="282">
        <f t="shared" ref="O4" si="12">N4+1</f>
        <v>1957</v>
      </c>
      <c r="P4" s="282">
        <f t="shared" ref="P4" si="13">O4+1</f>
        <v>1958</v>
      </c>
      <c r="Q4" s="282">
        <f t="shared" ref="Q4" si="14">P4+1</f>
        <v>1959</v>
      </c>
      <c r="R4" s="282">
        <f t="shared" ref="R4" si="15">Q4+1</f>
        <v>1960</v>
      </c>
      <c r="S4" s="282">
        <f t="shared" ref="S4" si="16">R4+1</f>
        <v>1961</v>
      </c>
      <c r="T4" s="282">
        <f t="shared" ref="T4" si="17">S4+1</f>
        <v>1962</v>
      </c>
      <c r="U4" s="282">
        <f t="shared" ref="U4" si="18">T4+1</f>
        <v>1963</v>
      </c>
      <c r="V4" s="282">
        <f t="shared" ref="V4" si="19">U4+1</f>
        <v>1964</v>
      </c>
      <c r="W4" s="282">
        <f t="shared" ref="W4" si="20">V4+1</f>
        <v>1965</v>
      </c>
      <c r="X4" s="282">
        <f t="shared" ref="X4" si="21">W4+1</f>
        <v>1966</v>
      </c>
      <c r="Y4" s="282">
        <f t="shared" ref="Y4" si="22">X4+1</f>
        <v>1967</v>
      </c>
      <c r="Z4" s="282">
        <f t="shared" ref="Z4" si="23">Y4+1</f>
        <v>1968</v>
      </c>
      <c r="AA4" s="282">
        <f t="shared" ref="AA4" si="24">Z4+1</f>
        <v>1969</v>
      </c>
      <c r="AB4" s="282">
        <f t="shared" ref="AB4" si="25">AA4+1</f>
        <v>1970</v>
      </c>
      <c r="AC4" s="282">
        <f t="shared" ref="AC4" si="26">AB4+1</f>
        <v>1971</v>
      </c>
      <c r="AD4" s="282">
        <f t="shared" ref="AD4" si="27">AC4+1</f>
        <v>1972</v>
      </c>
      <c r="AE4" s="282">
        <f t="shared" ref="AE4" si="28">AD4+1</f>
        <v>1973</v>
      </c>
      <c r="AF4" s="282">
        <f t="shared" ref="AF4" si="29">AE4+1</f>
        <v>1974</v>
      </c>
      <c r="AG4" s="282">
        <f t="shared" ref="AG4" si="30">AF4+1</f>
        <v>1975</v>
      </c>
      <c r="AH4" s="282">
        <f t="shared" ref="AH4" si="31">AG4+1</f>
        <v>1976</v>
      </c>
      <c r="AI4" s="282">
        <f t="shared" ref="AI4" si="32">AH4+1</f>
        <v>1977</v>
      </c>
      <c r="AJ4" s="282">
        <f t="shared" ref="AJ4" si="33">AI4+1</f>
        <v>1978</v>
      </c>
      <c r="AK4" s="282">
        <f t="shared" ref="AK4" si="34">AJ4+1</f>
        <v>1979</v>
      </c>
      <c r="AL4" s="282">
        <f t="shared" ref="AL4" si="35">AK4+1</f>
        <v>1980</v>
      </c>
      <c r="AM4" s="282">
        <f t="shared" ref="AM4" si="36">AL4+1</f>
        <v>1981</v>
      </c>
      <c r="AN4" s="282">
        <f t="shared" ref="AN4" si="37">AM4+1</f>
        <v>1982</v>
      </c>
      <c r="AO4" s="282">
        <f t="shared" ref="AO4" si="38">AN4+1</f>
        <v>1983</v>
      </c>
      <c r="AP4" s="282">
        <f t="shared" ref="AP4" si="39">AO4+1</f>
        <v>1984</v>
      </c>
      <c r="AQ4" s="282">
        <f t="shared" ref="AQ4" si="40">AP4+1</f>
        <v>1985</v>
      </c>
      <c r="AR4" s="282">
        <f t="shared" ref="AR4" si="41">AQ4+1</f>
        <v>1986</v>
      </c>
      <c r="AS4" s="282">
        <f t="shared" ref="AS4" si="42">AR4+1</f>
        <v>1987</v>
      </c>
      <c r="AT4" s="282">
        <f t="shared" ref="AT4" si="43">AS4+1</f>
        <v>1988</v>
      </c>
      <c r="AU4" s="282">
        <f t="shared" ref="AU4" si="44">AT4+1</f>
        <v>1989</v>
      </c>
      <c r="AV4" s="282">
        <f t="shared" ref="AV4" si="45">AU4+1</f>
        <v>1990</v>
      </c>
      <c r="AW4" s="282">
        <f t="shared" ref="AW4" si="46">AV4+1</f>
        <v>1991</v>
      </c>
      <c r="AX4" s="282">
        <f t="shared" ref="AX4" si="47">AW4+1</f>
        <v>1992</v>
      </c>
      <c r="AY4" s="282">
        <f t="shared" ref="AY4" si="48">AX4+1</f>
        <v>1993</v>
      </c>
      <c r="AZ4" s="282">
        <f t="shared" ref="AZ4" si="49">AY4+1</f>
        <v>1994</v>
      </c>
      <c r="BA4" s="282">
        <f t="shared" ref="BA4" si="50">AZ4+1</f>
        <v>1995</v>
      </c>
      <c r="BB4" s="282">
        <f t="shared" ref="BB4" si="51">BA4+1</f>
        <v>1996</v>
      </c>
      <c r="BC4" s="282">
        <f t="shared" ref="BC4" si="52">BB4+1</f>
        <v>1997</v>
      </c>
      <c r="BD4" s="282">
        <f t="shared" ref="BD4" si="53">BC4+1</f>
        <v>1998</v>
      </c>
      <c r="BE4" s="282">
        <f t="shared" ref="BE4" si="54">BD4+1</f>
        <v>1999</v>
      </c>
      <c r="BF4" s="283">
        <f t="shared" ref="BF4" si="55">BE4+1</f>
        <v>2000</v>
      </c>
    </row>
    <row r="5" spans="1:58" s="279" customFormat="1" ht="15.75" thickBot="1" x14ac:dyDescent="0.3">
      <c r="A5" s="280"/>
      <c r="B5" s="284">
        <v>2.4887108274199567E-2</v>
      </c>
      <c r="C5" s="285">
        <v>6.8791946308724816E-2</v>
      </c>
      <c r="D5" s="285">
        <v>9.1505811540058102E-2</v>
      </c>
      <c r="E5" s="285">
        <v>0.10778054862842892</v>
      </c>
      <c r="F5" s="285">
        <v>0.12263501891984865</v>
      </c>
      <c r="G5" s="285">
        <v>0.12751710654936463</v>
      </c>
      <c r="H5" s="285">
        <v>0.12140187369545168</v>
      </c>
      <c r="I5" s="285">
        <v>0.13155828034352596</v>
      </c>
      <c r="J5" s="285">
        <v>0.2131486146095718</v>
      </c>
      <c r="K5" s="285">
        <v>0.24044121546375349</v>
      </c>
      <c r="L5" s="285">
        <v>0.25719754366376907</v>
      </c>
      <c r="M5" s="285">
        <v>0.27746905089408525</v>
      </c>
      <c r="N5" s="285">
        <v>0.27914486137401184</v>
      </c>
      <c r="O5" s="285">
        <v>0.26318441383943564</v>
      </c>
      <c r="P5" s="285">
        <v>0.23272088549362924</v>
      </c>
      <c r="Q5" s="285">
        <v>0.22538494903491652</v>
      </c>
      <c r="R5" s="285">
        <v>0.21944936403155688</v>
      </c>
      <c r="S5" s="285">
        <v>0.19458029343381703</v>
      </c>
      <c r="T5" s="285">
        <v>0.18690342878472777</v>
      </c>
      <c r="U5" s="285">
        <v>0.17545115280404888</v>
      </c>
      <c r="V5" s="285">
        <v>0.15518972093957034</v>
      </c>
      <c r="W5" s="285">
        <v>0.1444572228611431</v>
      </c>
      <c r="X5" s="285">
        <v>0.13308650622904888</v>
      </c>
      <c r="Y5" s="285">
        <v>0.11615517944535073</v>
      </c>
      <c r="Z5" s="285">
        <v>0.11074253636131665</v>
      </c>
      <c r="AA5" s="285">
        <v>0.10652135253918654</v>
      </c>
      <c r="AB5" s="285">
        <v>9.6941561987984703E-2</v>
      </c>
      <c r="AC5" s="285">
        <v>9.3208057581759346E-2</v>
      </c>
      <c r="AD5" s="285">
        <v>8.9606511583104551E-2</v>
      </c>
      <c r="AE5" s="285">
        <v>8.2400640947825871E-2</v>
      </c>
      <c r="AF5" s="285">
        <v>7.5640763810885331E-2</v>
      </c>
      <c r="AG5" s="285">
        <v>7.0616992129791278E-2</v>
      </c>
      <c r="AH5" s="285">
        <v>6.9287050280558926E-2</v>
      </c>
      <c r="AI5" s="285">
        <v>7.0309191020753906E-2</v>
      </c>
      <c r="AJ5" s="285">
        <v>6.5799883960124469E-2</v>
      </c>
      <c r="AK5" s="285">
        <v>6.7943048490580499E-2</v>
      </c>
      <c r="AL5" s="285">
        <v>6.9248685379499117E-2</v>
      </c>
      <c r="AM5" s="285">
        <v>7.1743114898478955E-2</v>
      </c>
      <c r="AN5" s="285">
        <v>7.2885394329282815E-2</v>
      </c>
      <c r="AO5" s="285">
        <v>7.0361457863337848E-2</v>
      </c>
      <c r="AP5" s="285">
        <v>6.9859402460456937E-2</v>
      </c>
      <c r="AQ5" s="285">
        <v>6.4554188437552673E-2</v>
      </c>
      <c r="AR5" s="285">
        <v>6.3415213005814652E-2</v>
      </c>
      <c r="AS5" s="285">
        <v>6.1111111111111116E-2</v>
      </c>
      <c r="AT5" s="285">
        <v>6.0851495903090989E-2</v>
      </c>
      <c r="AU5" s="285">
        <v>5.7496725020840786E-2</v>
      </c>
      <c r="AV5" s="285">
        <v>5.5240893902410118E-2</v>
      </c>
      <c r="AW5" s="285">
        <v>5.5814955822139217E-2</v>
      </c>
      <c r="AX5" s="285">
        <v>5.5019398642095062E-2</v>
      </c>
      <c r="AY5" s="285">
        <v>5.2882112309408709E-2</v>
      </c>
      <c r="AZ5" s="285">
        <v>5.0391742320606892E-2</v>
      </c>
      <c r="BA5" s="285">
        <v>5.0637280280058185E-2</v>
      </c>
      <c r="BB5" s="285">
        <v>5.2069491608839016E-2</v>
      </c>
      <c r="BC5" s="285">
        <v>5.1807199150134639E-2</v>
      </c>
      <c r="BD5" s="285">
        <v>5.2212865955155195E-2</v>
      </c>
      <c r="BE5" s="285">
        <v>5.3621801947653737E-2</v>
      </c>
      <c r="BF5" s="286">
        <v>5.0913368059722984E-2</v>
      </c>
    </row>
  </sheetData>
  <hyperlinks>
    <hyperlink ref="A3" location="SOMMAIRE!A1" display="Retour au sommair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10"/>
  <sheetViews>
    <sheetView zoomScaleNormal="100" workbookViewId="0">
      <selection activeCell="L40" sqref="L40"/>
    </sheetView>
  </sheetViews>
  <sheetFormatPr baseColWidth="10" defaultRowHeight="15" x14ac:dyDescent="0.25"/>
  <cols>
    <col min="1" max="2" width="26.7109375" style="244" customWidth="1"/>
    <col min="3" max="73" width="8.5703125" style="244" customWidth="1"/>
    <col min="74" max="16384" width="11.42578125" style="244"/>
  </cols>
  <sheetData>
    <row r="1" spans="1:13" ht="15.75" x14ac:dyDescent="0.25">
      <c r="A1" s="122" t="s">
        <v>134</v>
      </c>
    </row>
    <row r="2" spans="1:13" ht="15.75" x14ac:dyDescent="0.25">
      <c r="B2" s="122"/>
    </row>
    <row r="3" spans="1:13" ht="15.75" thickBot="1" x14ac:dyDescent="0.3">
      <c r="A3" s="192" t="s">
        <v>70</v>
      </c>
    </row>
    <row r="4" spans="1:13" x14ac:dyDescent="0.25">
      <c r="C4" s="334">
        <v>1940</v>
      </c>
      <c r="D4" s="335"/>
      <c r="E4" s="336">
        <v>1960</v>
      </c>
      <c r="F4" s="335"/>
      <c r="G4" s="336">
        <v>1980</v>
      </c>
      <c r="H4" s="335"/>
      <c r="I4" s="336">
        <v>2000</v>
      </c>
      <c r="J4" s="337"/>
      <c r="M4" s="288"/>
    </row>
    <row r="5" spans="1:13" ht="15.75" thickBot="1" x14ac:dyDescent="0.3">
      <c r="C5" s="225" t="s">
        <v>3</v>
      </c>
      <c r="D5" s="208" t="s">
        <v>4</v>
      </c>
      <c r="E5" s="208" t="s">
        <v>3</v>
      </c>
      <c r="F5" s="208" t="s">
        <v>4</v>
      </c>
      <c r="G5" s="208" t="s">
        <v>3</v>
      </c>
      <c r="H5" s="208" t="s">
        <v>4</v>
      </c>
      <c r="I5" s="208" t="s">
        <v>3</v>
      </c>
      <c r="J5" s="210" t="s">
        <v>4</v>
      </c>
    </row>
    <row r="6" spans="1:13" x14ac:dyDescent="0.25">
      <c r="B6" s="227" t="s">
        <v>105</v>
      </c>
      <c r="C6" s="308">
        <v>7.4407433766037284E-2</v>
      </c>
      <c r="D6" s="309">
        <v>6.0294461024104636E-2</v>
      </c>
      <c r="E6" s="309">
        <v>0.12032157339451839</v>
      </c>
      <c r="F6" s="309">
        <v>0.29619100266535109</v>
      </c>
      <c r="G6" s="309">
        <v>4.3754836791926419E-2</v>
      </c>
      <c r="H6" s="309">
        <v>0.11281865846435218</v>
      </c>
      <c r="I6" s="309">
        <v>3.939230709207546E-2</v>
      </c>
      <c r="J6" s="310">
        <v>5.0725651796108162E-2</v>
      </c>
      <c r="K6" s="287"/>
    </row>
    <row r="7" spans="1:13" x14ac:dyDescent="0.25">
      <c r="B7" s="228" t="s">
        <v>104</v>
      </c>
      <c r="C7" s="304">
        <v>0.49008610430810062</v>
      </c>
      <c r="D7" s="301">
        <v>0.59176650036324085</v>
      </c>
      <c r="E7" s="301">
        <v>0.36760059712986459</v>
      </c>
      <c r="F7" s="301">
        <v>0.22902848711596296</v>
      </c>
      <c r="G7" s="301">
        <v>0.3828895262227392</v>
      </c>
      <c r="H7" s="301">
        <v>0.25036150804283641</v>
      </c>
      <c r="I7" s="301">
        <v>0.39575910536843706</v>
      </c>
      <c r="J7" s="302">
        <v>0.25013544649426089</v>
      </c>
      <c r="K7" s="287"/>
    </row>
    <row r="8" spans="1:13" x14ac:dyDescent="0.25">
      <c r="B8" s="228" t="s">
        <v>106</v>
      </c>
      <c r="C8" s="304">
        <v>0.11463043783334803</v>
      </c>
      <c r="D8" s="301">
        <v>8.0403227030716562E-2</v>
      </c>
      <c r="E8" s="301">
        <v>0.26157266103900689</v>
      </c>
      <c r="F8" s="301">
        <v>0.21206835739731833</v>
      </c>
      <c r="G8" s="301">
        <v>0.34519146775470699</v>
      </c>
      <c r="H8" s="301">
        <v>0.28932133646063807</v>
      </c>
      <c r="I8" s="301">
        <v>0.28534147015747219</v>
      </c>
      <c r="J8" s="302">
        <v>0.33259763551650662</v>
      </c>
      <c r="K8" s="287"/>
    </row>
    <row r="9" spans="1:13" x14ac:dyDescent="0.25">
      <c r="B9" s="228" t="s">
        <v>107</v>
      </c>
      <c r="C9" s="304">
        <v>0.26596993093641008</v>
      </c>
      <c r="D9" s="301">
        <v>8.6365505916809138E-2</v>
      </c>
      <c r="E9" s="301">
        <v>0.15884728796351422</v>
      </c>
      <c r="F9" s="301">
        <v>0.11947607205842237</v>
      </c>
      <c r="G9" s="301">
        <v>0.23709460668082583</v>
      </c>
      <c r="H9" s="301">
        <v>0.31191524245639868</v>
      </c>
      <c r="I9" s="301">
        <v>0.22061358696998068</v>
      </c>
      <c r="J9" s="302">
        <v>0.31203996319422211</v>
      </c>
      <c r="K9" s="287"/>
    </row>
    <row r="10" spans="1:13" ht="15.75" thickBot="1" x14ac:dyDescent="0.3">
      <c r="B10" s="229" t="s">
        <v>108</v>
      </c>
      <c r="C10" s="305">
        <v>2.4632657744987463E-2</v>
      </c>
      <c r="D10" s="306">
        <v>2.2309196550646893E-2</v>
      </c>
      <c r="E10" s="306">
        <v>5.0245432171332927E-2</v>
      </c>
      <c r="F10" s="306">
        <v>2.9622588993980847E-2</v>
      </c>
      <c r="G10" s="306">
        <v>4.634712452151557E-2</v>
      </c>
      <c r="H10" s="306">
        <v>3.4022277152724101E-2</v>
      </c>
      <c r="I10" s="306">
        <v>3.7273198288419351E-2</v>
      </c>
      <c r="J10" s="307">
        <v>4.5451788772442825E-2</v>
      </c>
      <c r="K10" s="287"/>
    </row>
  </sheetData>
  <mergeCells count="4">
    <mergeCell ref="C4:D4"/>
    <mergeCell ref="E4:F4"/>
    <mergeCell ref="G4:H4"/>
    <mergeCell ref="I4:J4"/>
  </mergeCells>
  <hyperlinks>
    <hyperlink ref="A3" location="SOMMAIRE!A1" display="Retour au sommair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EI39"/>
  <sheetViews>
    <sheetView zoomScale="98" zoomScaleNormal="98" workbookViewId="0">
      <selection activeCell="I29" sqref="I29"/>
    </sheetView>
  </sheetViews>
  <sheetFormatPr baseColWidth="10" defaultColWidth="10.85546875" defaultRowHeight="15" x14ac:dyDescent="0.25"/>
  <cols>
    <col min="1" max="1" width="26.7109375" style="2" customWidth="1"/>
    <col min="2" max="2" width="37.42578125" style="2" customWidth="1"/>
    <col min="3" max="3" width="13.42578125" style="2" bestFit="1" customWidth="1"/>
    <col min="4" max="94" width="7" style="2" customWidth="1"/>
    <col min="95" max="95" width="11.42578125" style="2" customWidth="1"/>
    <col min="96" max="139" width="7" style="2" customWidth="1"/>
    <col min="140" max="16384" width="10.85546875" style="2"/>
  </cols>
  <sheetData>
    <row r="1" spans="1:139" ht="15.75" x14ac:dyDescent="0.25">
      <c r="A1" s="1" t="s">
        <v>124</v>
      </c>
      <c r="F1" s="4"/>
      <c r="H1" s="4"/>
      <c r="I1" s="4"/>
      <c r="AZ1" s="4"/>
      <c r="BA1" s="4"/>
      <c r="BB1" s="4"/>
      <c r="BC1" s="4"/>
      <c r="CT1" s="4"/>
      <c r="CU1" s="4"/>
      <c r="CV1" s="4"/>
      <c r="CW1" s="4"/>
    </row>
    <row r="2" spans="1:139" ht="16.5" thickBot="1" x14ac:dyDescent="0.3">
      <c r="A2" s="1"/>
      <c r="F2" s="4"/>
      <c r="H2" s="4"/>
      <c r="I2" s="4"/>
      <c r="AZ2" s="4"/>
      <c r="BA2" s="4"/>
      <c r="BB2" s="4"/>
      <c r="BC2" s="4"/>
      <c r="CT2" s="4"/>
      <c r="CU2" s="4"/>
      <c r="CV2" s="4"/>
      <c r="CW2" s="4"/>
    </row>
    <row r="3" spans="1:139" ht="15.75" thickBot="1" x14ac:dyDescent="0.3">
      <c r="A3" s="192" t="s">
        <v>70</v>
      </c>
      <c r="C3" s="135" t="s">
        <v>6</v>
      </c>
      <c r="AW3" s="133" t="s">
        <v>7</v>
      </c>
      <c r="AX3" s="134"/>
      <c r="CQ3" s="135" t="s">
        <v>5</v>
      </c>
    </row>
    <row r="4" spans="1:139" ht="15.75" thickBot="1" x14ac:dyDescent="0.3">
      <c r="B4" s="13" t="s">
        <v>8</v>
      </c>
      <c r="C4" s="18">
        <v>1975</v>
      </c>
      <c r="D4" s="19">
        <v>1976</v>
      </c>
      <c r="E4" s="19">
        <v>1977</v>
      </c>
      <c r="F4" s="19">
        <v>1978</v>
      </c>
      <c r="G4" s="19">
        <v>1979</v>
      </c>
      <c r="H4" s="19">
        <v>1980</v>
      </c>
      <c r="I4" s="19">
        <v>1981</v>
      </c>
      <c r="J4" s="19">
        <v>1982</v>
      </c>
      <c r="K4" s="19">
        <v>1983</v>
      </c>
      <c r="L4" s="19">
        <v>1984</v>
      </c>
      <c r="M4" s="19">
        <v>1985</v>
      </c>
      <c r="N4" s="19">
        <v>1986</v>
      </c>
      <c r="O4" s="19">
        <v>1987</v>
      </c>
      <c r="P4" s="19">
        <v>1988</v>
      </c>
      <c r="Q4" s="19">
        <v>1989</v>
      </c>
      <c r="R4" s="19">
        <v>1990</v>
      </c>
      <c r="S4" s="19">
        <v>1991</v>
      </c>
      <c r="T4" s="19">
        <v>1992</v>
      </c>
      <c r="U4" s="19">
        <v>1993</v>
      </c>
      <c r="V4" s="19">
        <v>1994</v>
      </c>
      <c r="W4" s="19">
        <v>1995</v>
      </c>
      <c r="X4" s="19">
        <v>1996</v>
      </c>
      <c r="Y4" s="19">
        <v>1997</v>
      </c>
      <c r="Z4" s="19">
        <v>1998</v>
      </c>
      <c r="AA4" s="19">
        <v>1999</v>
      </c>
      <c r="AB4" s="19">
        <v>2000</v>
      </c>
      <c r="AC4" s="19">
        <v>2001</v>
      </c>
      <c r="AD4" s="19">
        <v>2002</v>
      </c>
      <c r="AE4" s="19">
        <v>2003</v>
      </c>
      <c r="AF4" s="19">
        <v>2004</v>
      </c>
      <c r="AG4" s="19">
        <v>2005</v>
      </c>
      <c r="AH4" s="19">
        <v>2006</v>
      </c>
      <c r="AI4" s="20">
        <v>2007</v>
      </c>
      <c r="AJ4" s="20">
        <v>2008</v>
      </c>
      <c r="AK4" s="20">
        <v>2009</v>
      </c>
      <c r="AL4" s="20">
        <v>2010</v>
      </c>
      <c r="AM4" s="20">
        <v>2011</v>
      </c>
      <c r="AN4" s="20">
        <v>2012</v>
      </c>
      <c r="AO4" s="20">
        <v>2013</v>
      </c>
      <c r="AP4" s="20">
        <v>2014</v>
      </c>
      <c r="AQ4" s="20">
        <v>2015</v>
      </c>
      <c r="AR4" s="20">
        <v>2016</v>
      </c>
      <c r="AS4" s="20">
        <v>2017</v>
      </c>
      <c r="AT4" s="20">
        <v>2018</v>
      </c>
      <c r="AU4" s="21">
        <v>2019</v>
      </c>
      <c r="AV4" s="22"/>
      <c r="AW4" s="18">
        <v>1975</v>
      </c>
      <c r="AX4" s="19">
        <v>1976</v>
      </c>
      <c r="AY4" s="19">
        <v>1977</v>
      </c>
      <c r="AZ4" s="19">
        <v>1978</v>
      </c>
      <c r="BA4" s="19">
        <v>1979</v>
      </c>
      <c r="BB4" s="19">
        <v>1980</v>
      </c>
      <c r="BC4" s="19">
        <v>1981</v>
      </c>
      <c r="BD4" s="19">
        <v>1982</v>
      </c>
      <c r="BE4" s="19">
        <v>1983</v>
      </c>
      <c r="BF4" s="19">
        <v>1984</v>
      </c>
      <c r="BG4" s="19">
        <v>1985</v>
      </c>
      <c r="BH4" s="19">
        <v>1986</v>
      </c>
      <c r="BI4" s="19">
        <v>1987</v>
      </c>
      <c r="BJ4" s="19">
        <v>1988</v>
      </c>
      <c r="BK4" s="19">
        <v>1989</v>
      </c>
      <c r="BL4" s="19">
        <v>1990</v>
      </c>
      <c r="BM4" s="19">
        <v>1991</v>
      </c>
      <c r="BN4" s="19">
        <v>1992</v>
      </c>
      <c r="BO4" s="19">
        <v>1993</v>
      </c>
      <c r="BP4" s="19">
        <v>1994</v>
      </c>
      <c r="BQ4" s="19">
        <v>1995</v>
      </c>
      <c r="BR4" s="19">
        <v>1996</v>
      </c>
      <c r="BS4" s="19">
        <v>1997</v>
      </c>
      <c r="BT4" s="19">
        <v>1998</v>
      </c>
      <c r="BU4" s="19">
        <v>1999</v>
      </c>
      <c r="BV4" s="19">
        <v>2000</v>
      </c>
      <c r="BW4" s="19">
        <v>2001</v>
      </c>
      <c r="BX4" s="19">
        <v>2002</v>
      </c>
      <c r="BY4" s="19">
        <v>2003</v>
      </c>
      <c r="BZ4" s="19">
        <v>2004</v>
      </c>
      <c r="CA4" s="19">
        <v>2005</v>
      </c>
      <c r="CB4" s="19">
        <v>2006</v>
      </c>
      <c r="CC4" s="20">
        <v>2007</v>
      </c>
      <c r="CD4" s="20">
        <v>2008</v>
      </c>
      <c r="CE4" s="20">
        <v>2009</v>
      </c>
      <c r="CF4" s="20">
        <v>2010</v>
      </c>
      <c r="CG4" s="20">
        <v>2011</v>
      </c>
      <c r="CH4" s="20">
        <v>2012</v>
      </c>
      <c r="CI4" s="20">
        <v>2013</v>
      </c>
      <c r="CJ4" s="20">
        <v>2014</v>
      </c>
      <c r="CK4" s="20">
        <v>2015</v>
      </c>
      <c r="CL4" s="20">
        <v>2016</v>
      </c>
      <c r="CM4" s="20">
        <v>2017</v>
      </c>
      <c r="CN4" s="20">
        <v>2018</v>
      </c>
      <c r="CO4" s="21">
        <v>2019</v>
      </c>
      <c r="CQ4" s="18">
        <v>1975</v>
      </c>
      <c r="CR4" s="19">
        <v>1976</v>
      </c>
      <c r="CS4" s="19">
        <v>1977</v>
      </c>
      <c r="CT4" s="19">
        <v>1978</v>
      </c>
      <c r="CU4" s="19">
        <v>1979</v>
      </c>
      <c r="CV4" s="19">
        <v>1980</v>
      </c>
      <c r="CW4" s="19">
        <v>1981</v>
      </c>
      <c r="CX4" s="19">
        <v>1982</v>
      </c>
      <c r="CY4" s="19">
        <v>1983</v>
      </c>
      <c r="CZ4" s="19">
        <v>1984</v>
      </c>
      <c r="DA4" s="19">
        <v>1985</v>
      </c>
      <c r="DB4" s="19">
        <v>1986</v>
      </c>
      <c r="DC4" s="19">
        <v>1987</v>
      </c>
      <c r="DD4" s="19">
        <v>1988</v>
      </c>
      <c r="DE4" s="19">
        <v>1989</v>
      </c>
      <c r="DF4" s="19">
        <v>1990</v>
      </c>
      <c r="DG4" s="19">
        <v>1991</v>
      </c>
      <c r="DH4" s="19">
        <v>1992</v>
      </c>
      <c r="DI4" s="19">
        <v>1993</v>
      </c>
      <c r="DJ4" s="19">
        <v>1994</v>
      </c>
      <c r="DK4" s="19">
        <v>1995</v>
      </c>
      <c r="DL4" s="19">
        <v>1996</v>
      </c>
      <c r="DM4" s="19">
        <v>1997</v>
      </c>
      <c r="DN4" s="19">
        <v>1998</v>
      </c>
      <c r="DO4" s="19">
        <v>1999</v>
      </c>
      <c r="DP4" s="19">
        <v>2000</v>
      </c>
      <c r="DQ4" s="19">
        <v>2001</v>
      </c>
      <c r="DR4" s="19">
        <v>2002</v>
      </c>
      <c r="DS4" s="19">
        <v>2003</v>
      </c>
      <c r="DT4" s="19">
        <v>2004</v>
      </c>
      <c r="DU4" s="19">
        <v>2005</v>
      </c>
      <c r="DV4" s="19">
        <v>2006</v>
      </c>
      <c r="DW4" s="20">
        <v>2007</v>
      </c>
      <c r="DX4" s="20">
        <v>2008</v>
      </c>
      <c r="DY4" s="20">
        <v>2009</v>
      </c>
      <c r="DZ4" s="20">
        <v>2010</v>
      </c>
      <c r="EA4" s="20">
        <v>2011</v>
      </c>
      <c r="EB4" s="20">
        <v>2012</v>
      </c>
      <c r="EC4" s="20">
        <v>2013</v>
      </c>
      <c r="ED4" s="20">
        <v>2014</v>
      </c>
      <c r="EE4" s="20">
        <v>2015</v>
      </c>
      <c r="EF4" s="20">
        <v>2016</v>
      </c>
      <c r="EG4" s="20">
        <v>2017</v>
      </c>
      <c r="EH4" s="20">
        <v>2018</v>
      </c>
      <c r="EI4" s="21">
        <v>2019</v>
      </c>
    </row>
    <row r="5" spans="1:139" s="6" customFormat="1" x14ac:dyDescent="0.25">
      <c r="B5" s="23" t="s">
        <v>9</v>
      </c>
      <c r="C5" s="158">
        <v>0.60199999999999998</v>
      </c>
      <c r="D5" s="159">
        <v>0.59699999999999998</v>
      </c>
      <c r="E5" s="159">
        <v>0.61</v>
      </c>
      <c r="F5" s="159">
        <v>0.59499999999999997</v>
      </c>
      <c r="G5" s="159">
        <v>0.59299999999999997</v>
      </c>
      <c r="H5" s="159">
        <v>0.58499999999999996</v>
      </c>
      <c r="I5" s="159">
        <v>0.57100000000000006</v>
      </c>
      <c r="J5" s="159">
        <v>0.53600000000000003</v>
      </c>
      <c r="K5" s="159">
        <v>0.49200000000000005</v>
      </c>
      <c r="L5" s="159">
        <v>0.47700000000000004</v>
      </c>
      <c r="M5" s="159">
        <v>0.47200000000000003</v>
      </c>
      <c r="N5" s="159">
        <v>0.47399999999999998</v>
      </c>
      <c r="O5" s="159">
        <v>0.46700000000000003</v>
      </c>
      <c r="P5" s="159">
        <v>0.47499999999999998</v>
      </c>
      <c r="Q5" s="159">
        <v>0.48100000000000004</v>
      </c>
      <c r="R5" s="159">
        <v>0.48100000000000004</v>
      </c>
      <c r="S5" s="159">
        <v>0.48299999999999998</v>
      </c>
      <c r="T5" s="159">
        <v>0.48299999999999998</v>
      </c>
      <c r="U5" s="159">
        <v>0.48200000000000004</v>
      </c>
      <c r="V5" s="159">
        <v>0.47799999999999998</v>
      </c>
      <c r="W5" s="159">
        <v>0.49299999999999999</v>
      </c>
      <c r="X5" s="159">
        <v>0.48599999999999999</v>
      </c>
      <c r="Y5" s="159">
        <v>0.48499999999999999</v>
      </c>
      <c r="Z5" s="159">
        <v>0.47399999999999998</v>
      </c>
      <c r="AA5" s="159">
        <v>0.48499999999999999</v>
      </c>
      <c r="AB5" s="159">
        <v>0.48899999999999999</v>
      </c>
      <c r="AC5" s="159">
        <v>0.496</v>
      </c>
      <c r="AD5" s="159">
        <v>0.52</v>
      </c>
      <c r="AE5" s="159">
        <v>0.54299999999999993</v>
      </c>
      <c r="AF5" s="159">
        <v>0.54700000000000004</v>
      </c>
      <c r="AG5" s="159">
        <v>0.55100000000000005</v>
      </c>
      <c r="AH5" s="159">
        <v>0.54600000000000004</v>
      </c>
      <c r="AI5" s="159">
        <v>0.55299999999999994</v>
      </c>
      <c r="AJ5" s="159">
        <v>0.56200000000000006</v>
      </c>
      <c r="AK5" s="159">
        <v>0.58299999999999996</v>
      </c>
      <c r="AL5" s="159">
        <v>0.60499999999999998</v>
      </c>
      <c r="AM5" s="159">
        <v>0.63700000000000001</v>
      </c>
      <c r="AN5" s="159">
        <v>0.67</v>
      </c>
      <c r="AO5" s="159">
        <v>0.67299999999999993</v>
      </c>
      <c r="AP5" s="159">
        <v>0.67900000000000005</v>
      </c>
      <c r="AQ5" s="159">
        <v>0.68900000000000006</v>
      </c>
      <c r="AR5" s="159">
        <v>0.70400000000000007</v>
      </c>
      <c r="AS5" s="159">
        <v>0.71900000000000008</v>
      </c>
      <c r="AT5" s="160">
        <v>0.72199999999999998</v>
      </c>
      <c r="AU5" s="161">
        <v>0.72199999999999998</v>
      </c>
      <c r="AV5" s="162"/>
      <c r="AW5" s="158">
        <v>0.38900000000000001</v>
      </c>
      <c r="AX5" s="159">
        <v>0.35799999999999998</v>
      </c>
      <c r="AY5" s="159">
        <v>0.32899999999999996</v>
      </c>
      <c r="AZ5" s="159">
        <v>0.29299999999999998</v>
      </c>
      <c r="BA5" s="159">
        <v>0.28000000000000003</v>
      </c>
      <c r="BB5" s="159">
        <v>0.28600000000000003</v>
      </c>
      <c r="BC5" s="159">
        <v>0.27600000000000002</v>
      </c>
      <c r="BD5" s="159">
        <v>0.26</v>
      </c>
      <c r="BE5" s="159">
        <v>0.22899999999999998</v>
      </c>
      <c r="BF5" s="159">
        <v>0.20800000000000002</v>
      </c>
      <c r="BG5" s="159">
        <v>0.19699999999999998</v>
      </c>
      <c r="BH5" s="159">
        <v>0.187</v>
      </c>
      <c r="BI5" s="159">
        <v>0.17600000000000002</v>
      </c>
      <c r="BJ5" s="159">
        <v>0.17300000000000001</v>
      </c>
      <c r="BK5" s="159">
        <v>0.16399999999999998</v>
      </c>
      <c r="BL5" s="159">
        <v>0.152</v>
      </c>
      <c r="BM5" s="159">
        <v>0.13400000000000001</v>
      </c>
      <c r="BN5" s="159">
        <v>0.126</v>
      </c>
      <c r="BO5" s="159">
        <v>0.12300000000000001</v>
      </c>
      <c r="BP5" s="159">
        <v>0.121</v>
      </c>
      <c r="BQ5" s="159">
        <v>0.107</v>
      </c>
      <c r="BR5" s="159">
        <v>0.114</v>
      </c>
      <c r="BS5" s="159">
        <v>0.11</v>
      </c>
      <c r="BT5" s="159">
        <v>0.106</v>
      </c>
      <c r="BU5" s="159">
        <v>0.111</v>
      </c>
      <c r="BV5" s="159">
        <v>0.105</v>
      </c>
      <c r="BW5" s="159">
        <v>0.10099999999999999</v>
      </c>
      <c r="BX5" s="159">
        <v>0.11699999999999999</v>
      </c>
      <c r="BY5" s="159">
        <v>0.13500000000000001</v>
      </c>
      <c r="BZ5" s="159">
        <v>0.13600000000000001</v>
      </c>
      <c r="CA5" s="159">
        <v>0.14000000000000001</v>
      </c>
      <c r="CB5" s="159">
        <v>0.14499999999999999</v>
      </c>
      <c r="CC5" s="159">
        <v>0.159</v>
      </c>
      <c r="CD5" s="159">
        <v>0.16399999999999998</v>
      </c>
      <c r="CE5" s="159">
        <v>0.17100000000000001</v>
      </c>
      <c r="CF5" s="159">
        <v>0.18</v>
      </c>
      <c r="CG5" s="159">
        <v>0.188</v>
      </c>
      <c r="CH5" s="159">
        <v>0.217</v>
      </c>
      <c r="CI5" s="159">
        <v>0.23499999999999999</v>
      </c>
      <c r="CJ5" s="159">
        <v>0.253</v>
      </c>
      <c r="CK5" s="159">
        <v>0.27699999999999997</v>
      </c>
      <c r="CL5" s="159">
        <v>0.28300000000000003</v>
      </c>
      <c r="CM5" s="159">
        <v>0.29600000000000004</v>
      </c>
      <c r="CN5" s="159">
        <v>0.312</v>
      </c>
      <c r="CO5" s="161">
        <v>0.32700000000000001</v>
      </c>
      <c r="CP5" s="163"/>
      <c r="CQ5" s="158">
        <v>0.14400000000000002</v>
      </c>
      <c r="CR5" s="159">
        <v>0.13800000000000001</v>
      </c>
      <c r="CS5" s="159">
        <v>0.129</v>
      </c>
      <c r="CT5" s="159">
        <v>0.12</v>
      </c>
      <c r="CU5" s="159">
        <v>0.106</v>
      </c>
      <c r="CV5" s="159">
        <v>0.1</v>
      </c>
      <c r="CW5" s="159">
        <v>0.09</v>
      </c>
      <c r="CX5" s="159">
        <v>7.400000000000001E-2</v>
      </c>
      <c r="CY5" s="159">
        <v>6.4000000000000001E-2</v>
      </c>
      <c r="CZ5" s="159">
        <v>7.0000000000000007E-2</v>
      </c>
      <c r="DA5" s="159">
        <v>6.7000000000000004E-2</v>
      </c>
      <c r="DB5" s="159">
        <v>5.5999999999999994E-2</v>
      </c>
      <c r="DC5" s="159">
        <v>5.7000000000000002E-2</v>
      </c>
      <c r="DD5" s="159">
        <v>5.2999999999999999E-2</v>
      </c>
      <c r="DE5" s="159">
        <v>5.4000000000000006E-2</v>
      </c>
      <c r="DF5" s="159">
        <v>4.8000000000000001E-2</v>
      </c>
      <c r="DG5" s="159">
        <v>4.4999999999999998E-2</v>
      </c>
      <c r="DH5" s="159">
        <v>4.4000000000000004E-2</v>
      </c>
      <c r="DI5" s="159">
        <v>4.4999999999999998E-2</v>
      </c>
      <c r="DJ5" s="159">
        <v>4.0999999999999995E-2</v>
      </c>
      <c r="DK5" s="159">
        <v>3.9E-2</v>
      </c>
      <c r="DL5" s="159">
        <v>4.0999999999999995E-2</v>
      </c>
      <c r="DM5" s="159">
        <v>3.5000000000000003E-2</v>
      </c>
      <c r="DN5" s="159">
        <v>3.3000000000000002E-2</v>
      </c>
      <c r="DO5" s="159">
        <v>0.03</v>
      </c>
      <c r="DP5" s="159">
        <v>2.8999999999999998E-2</v>
      </c>
      <c r="DQ5" s="159">
        <v>0.03</v>
      </c>
      <c r="DR5" s="159">
        <v>2.8999999999999998E-2</v>
      </c>
      <c r="DS5" s="159">
        <v>2.6000000000000002E-2</v>
      </c>
      <c r="DT5" s="159">
        <v>2.8999999999999998E-2</v>
      </c>
      <c r="DU5" s="159">
        <v>2.7999999999999997E-2</v>
      </c>
      <c r="DV5" s="159">
        <v>2.5000000000000001E-2</v>
      </c>
      <c r="DW5" s="159">
        <v>3.2000000000000001E-2</v>
      </c>
      <c r="DX5" s="159">
        <v>3.7000000000000005E-2</v>
      </c>
      <c r="DY5" s="159">
        <v>3.7000000000000005E-2</v>
      </c>
      <c r="DZ5" s="159">
        <v>4.0999999999999995E-2</v>
      </c>
      <c r="EA5" s="159">
        <v>5.2000000000000005E-2</v>
      </c>
      <c r="EB5" s="159">
        <v>5.9000000000000004E-2</v>
      </c>
      <c r="EC5" s="159">
        <v>5.5999999999999994E-2</v>
      </c>
      <c r="ED5" s="159">
        <v>5.5999999999999994E-2</v>
      </c>
      <c r="EE5" s="159">
        <v>5.9000000000000004E-2</v>
      </c>
      <c r="EF5" s="159">
        <v>6.3E-2</v>
      </c>
      <c r="EG5" s="159">
        <v>6.7000000000000004E-2</v>
      </c>
      <c r="EH5" s="159">
        <v>6.5000000000000002E-2</v>
      </c>
      <c r="EI5" s="161">
        <v>7.4999999999999997E-2</v>
      </c>
    </row>
    <row r="6" spans="1:139" s="6" customFormat="1" x14ac:dyDescent="0.25">
      <c r="B6" s="24" t="s">
        <v>3</v>
      </c>
      <c r="C6" s="164">
        <v>0.41499999999999998</v>
      </c>
      <c r="D6" s="165">
        <v>0.41299999999999998</v>
      </c>
      <c r="E6" s="165">
        <v>0.42700000000000005</v>
      </c>
      <c r="F6" s="165">
        <v>0.42399999999999999</v>
      </c>
      <c r="G6" s="165">
        <v>0.42299999999999999</v>
      </c>
      <c r="H6" s="165">
        <v>0.42499999999999999</v>
      </c>
      <c r="I6" s="165">
        <v>0.41600000000000004</v>
      </c>
      <c r="J6" s="165">
        <v>0.39399999999999996</v>
      </c>
      <c r="K6" s="165">
        <v>0.36700000000000005</v>
      </c>
      <c r="L6" s="165">
        <v>0.36499999999999999</v>
      </c>
      <c r="M6" s="165">
        <v>0.36099999999999999</v>
      </c>
      <c r="N6" s="165">
        <v>0.35899999999999999</v>
      </c>
      <c r="O6" s="165">
        <v>0.36200000000000004</v>
      </c>
      <c r="P6" s="165">
        <v>0.36899999999999999</v>
      </c>
      <c r="Q6" s="165">
        <v>0.37200000000000005</v>
      </c>
      <c r="R6" s="165">
        <v>0.375</v>
      </c>
      <c r="S6" s="165">
        <v>0.379</v>
      </c>
      <c r="T6" s="165">
        <v>0.375</v>
      </c>
      <c r="U6" s="165">
        <v>0.379</v>
      </c>
      <c r="V6" s="165">
        <v>0.38200000000000001</v>
      </c>
      <c r="W6" s="165">
        <v>0.41200000000000003</v>
      </c>
      <c r="X6" s="165">
        <v>0.39700000000000002</v>
      </c>
      <c r="Y6" s="165">
        <v>0.4</v>
      </c>
      <c r="Z6" s="165">
        <v>0.38100000000000001</v>
      </c>
      <c r="AA6" s="165">
        <v>0.40799999999999997</v>
      </c>
      <c r="AB6" s="165">
        <v>0.42</v>
      </c>
      <c r="AC6" s="165">
        <v>0.42100000000000004</v>
      </c>
      <c r="AD6" s="165">
        <v>0.44500000000000001</v>
      </c>
      <c r="AE6" s="165">
        <v>0.48899999999999999</v>
      </c>
      <c r="AF6" s="165">
        <v>0.495</v>
      </c>
      <c r="AG6" s="165">
        <v>0.51200000000000001</v>
      </c>
      <c r="AH6" s="165">
        <v>0.51400000000000001</v>
      </c>
      <c r="AI6" s="165">
        <v>0.52100000000000002</v>
      </c>
      <c r="AJ6" s="165">
        <v>0.53600000000000003</v>
      </c>
      <c r="AK6" s="165">
        <v>0.55500000000000005</v>
      </c>
      <c r="AL6" s="165">
        <v>0.56899999999999995</v>
      </c>
      <c r="AM6" s="165">
        <v>0.60199999999999998</v>
      </c>
      <c r="AN6" s="165">
        <v>0.63100000000000001</v>
      </c>
      <c r="AO6" s="165">
        <v>0.63500000000000001</v>
      </c>
      <c r="AP6" s="165">
        <v>0.64900000000000002</v>
      </c>
      <c r="AQ6" s="165">
        <v>0.65700000000000003</v>
      </c>
      <c r="AR6" s="165">
        <v>0.67200000000000004</v>
      </c>
      <c r="AS6" s="166">
        <v>0.69200000000000006</v>
      </c>
      <c r="AT6" s="165">
        <v>0.68799999999999994</v>
      </c>
      <c r="AU6" s="167">
        <v>0.69099999999999995</v>
      </c>
      <c r="AV6" s="162"/>
      <c r="AW6" s="164">
        <v>0.27699999999999997</v>
      </c>
      <c r="AX6" s="165">
        <v>0.26400000000000001</v>
      </c>
      <c r="AY6" s="165">
        <v>0.249</v>
      </c>
      <c r="AZ6" s="165">
        <v>0.21899999999999997</v>
      </c>
      <c r="BA6" s="165">
        <v>0.20600000000000002</v>
      </c>
      <c r="BB6" s="165">
        <v>0.21199999999999999</v>
      </c>
      <c r="BC6" s="165">
        <v>0.217</v>
      </c>
      <c r="BD6" s="165">
        <v>0.19600000000000001</v>
      </c>
      <c r="BE6" s="165">
        <v>0.17199999999999999</v>
      </c>
      <c r="BF6" s="165">
        <v>0.157</v>
      </c>
      <c r="BG6" s="165">
        <v>0.15</v>
      </c>
      <c r="BH6" s="165">
        <v>0.152</v>
      </c>
      <c r="BI6" s="165">
        <v>0.14599999999999999</v>
      </c>
      <c r="BJ6" s="165">
        <v>0.14800000000000002</v>
      </c>
      <c r="BK6" s="165">
        <v>0.13699999999999998</v>
      </c>
      <c r="BL6" s="165">
        <v>0.13100000000000001</v>
      </c>
      <c r="BM6" s="165">
        <v>0.122</v>
      </c>
      <c r="BN6" s="165">
        <v>0.11599999999999999</v>
      </c>
      <c r="BO6" s="165">
        <v>0.114</v>
      </c>
      <c r="BP6" s="165">
        <v>0.115</v>
      </c>
      <c r="BQ6" s="165">
        <v>0.10400000000000001</v>
      </c>
      <c r="BR6" s="165">
        <v>0.11599999999999999</v>
      </c>
      <c r="BS6" s="165">
        <v>0.107</v>
      </c>
      <c r="BT6" s="165">
        <v>0.105</v>
      </c>
      <c r="BU6" s="165">
        <v>0.106</v>
      </c>
      <c r="BV6" s="165">
        <v>0.10099999999999999</v>
      </c>
      <c r="BW6" s="165">
        <v>9.4E-2</v>
      </c>
      <c r="BX6" s="165">
        <v>0.111</v>
      </c>
      <c r="BY6" s="165">
        <v>0.124</v>
      </c>
      <c r="BZ6" s="165">
        <v>0.124</v>
      </c>
      <c r="CA6" s="165">
        <v>0.13</v>
      </c>
      <c r="CB6" s="165">
        <v>0.13699999999999998</v>
      </c>
      <c r="CC6" s="165">
        <v>0.14899999999999999</v>
      </c>
      <c r="CD6" s="165">
        <v>0.14599999999999999</v>
      </c>
      <c r="CE6" s="165">
        <v>0.151</v>
      </c>
      <c r="CF6" s="165">
        <v>0.16699999999999998</v>
      </c>
      <c r="CG6" s="165">
        <v>0.17300000000000001</v>
      </c>
      <c r="CH6" s="165">
        <v>0.19800000000000001</v>
      </c>
      <c r="CI6" s="165">
        <v>0.22</v>
      </c>
      <c r="CJ6" s="165">
        <v>0.25</v>
      </c>
      <c r="CK6" s="165">
        <v>0.27500000000000002</v>
      </c>
      <c r="CL6" s="165">
        <v>0.28499999999999998</v>
      </c>
      <c r="CM6" s="165">
        <v>0.29899999999999999</v>
      </c>
      <c r="CN6" s="165">
        <v>0.313</v>
      </c>
      <c r="CO6" s="167">
        <v>0.318</v>
      </c>
      <c r="CP6" s="163"/>
      <c r="CQ6" s="164">
        <v>9.6999999999999989E-2</v>
      </c>
      <c r="CR6" s="165">
        <v>9.5000000000000001E-2</v>
      </c>
      <c r="CS6" s="165">
        <v>8.6999999999999994E-2</v>
      </c>
      <c r="CT6" s="165">
        <v>8.199999999999999E-2</v>
      </c>
      <c r="CU6" s="165">
        <v>7.400000000000001E-2</v>
      </c>
      <c r="CV6" s="165">
        <v>6.5000000000000002E-2</v>
      </c>
      <c r="CW6" s="165">
        <v>5.9000000000000004E-2</v>
      </c>
      <c r="CX6" s="165">
        <v>4.4999999999999998E-2</v>
      </c>
      <c r="CY6" s="165">
        <v>0.04</v>
      </c>
      <c r="CZ6" s="165">
        <v>4.2999999999999997E-2</v>
      </c>
      <c r="DA6" s="165">
        <v>4.7E-2</v>
      </c>
      <c r="DB6" s="165">
        <v>3.2000000000000001E-2</v>
      </c>
      <c r="DC6" s="165">
        <v>3.6000000000000004E-2</v>
      </c>
      <c r="DD6" s="165">
        <v>3.4000000000000002E-2</v>
      </c>
      <c r="DE6" s="165">
        <v>3.7000000000000005E-2</v>
      </c>
      <c r="DF6" s="165">
        <v>3.2000000000000001E-2</v>
      </c>
      <c r="DG6" s="165">
        <v>2.7999999999999997E-2</v>
      </c>
      <c r="DH6" s="165">
        <v>2.7000000000000003E-2</v>
      </c>
      <c r="DI6" s="165">
        <v>0.03</v>
      </c>
      <c r="DJ6" s="165">
        <v>0.03</v>
      </c>
      <c r="DK6" s="165">
        <v>2.7999999999999997E-2</v>
      </c>
      <c r="DL6" s="165">
        <v>2.8999999999999998E-2</v>
      </c>
      <c r="DM6" s="165">
        <v>2.3E-2</v>
      </c>
      <c r="DN6" s="165">
        <v>2.2000000000000002E-2</v>
      </c>
      <c r="DO6" s="165">
        <v>0.02</v>
      </c>
      <c r="DP6" s="165">
        <v>1.9E-2</v>
      </c>
      <c r="DQ6" s="165">
        <v>2.2000000000000002E-2</v>
      </c>
      <c r="DR6" s="165">
        <v>0.02</v>
      </c>
      <c r="DS6" s="165">
        <v>1.7000000000000001E-2</v>
      </c>
      <c r="DT6" s="165">
        <v>0.02</v>
      </c>
      <c r="DU6" s="165">
        <v>2.4E-2</v>
      </c>
      <c r="DV6" s="165">
        <v>0.02</v>
      </c>
      <c r="DW6" s="165">
        <v>2.4E-2</v>
      </c>
      <c r="DX6" s="165">
        <v>2.7999999999999997E-2</v>
      </c>
      <c r="DY6" s="165">
        <v>0.03</v>
      </c>
      <c r="DZ6" s="165">
        <v>0.03</v>
      </c>
      <c r="EA6" s="165">
        <v>4.2999999999999997E-2</v>
      </c>
      <c r="EB6" s="165">
        <v>4.8000000000000001E-2</v>
      </c>
      <c r="EC6" s="165">
        <v>4.4000000000000004E-2</v>
      </c>
      <c r="ED6" s="165">
        <v>4.2999999999999997E-2</v>
      </c>
      <c r="EE6" s="165">
        <v>4.7E-2</v>
      </c>
      <c r="EF6" s="165">
        <v>4.8000000000000001E-2</v>
      </c>
      <c r="EG6" s="165">
        <v>5.5999999999999994E-2</v>
      </c>
      <c r="EH6" s="165">
        <v>5.2999999999999999E-2</v>
      </c>
      <c r="EI6" s="167">
        <v>6.2E-2</v>
      </c>
    </row>
    <row r="7" spans="1:139" s="6" customFormat="1" ht="15.75" thickBot="1" x14ac:dyDescent="0.3">
      <c r="B7" s="25" t="s">
        <v>4</v>
      </c>
      <c r="C7" s="168">
        <v>0.80400000000000005</v>
      </c>
      <c r="D7" s="169">
        <v>0.79799999999999993</v>
      </c>
      <c r="E7" s="169">
        <v>0.80900000000000005</v>
      </c>
      <c r="F7" s="169">
        <v>0.78400000000000003</v>
      </c>
      <c r="G7" s="169">
        <v>0.78</v>
      </c>
      <c r="H7" s="169">
        <v>0.76200000000000001</v>
      </c>
      <c r="I7" s="169">
        <v>0.74</v>
      </c>
      <c r="J7" s="169">
        <v>0.68900000000000006</v>
      </c>
      <c r="K7" s="169">
        <v>0.63</v>
      </c>
      <c r="L7" s="169">
        <v>0.59699999999999998</v>
      </c>
      <c r="M7" s="169">
        <v>0.59299999999999997</v>
      </c>
      <c r="N7" s="169">
        <v>0.59899999999999998</v>
      </c>
      <c r="O7" s="169">
        <v>0.58099999999999996</v>
      </c>
      <c r="P7" s="169">
        <v>0.58899999999999997</v>
      </c>
      <c r="Q7" s="169">
        <v>0.59699999999999998</v>
      </c>
      <c r="R7" s="169">
        <v>0.59399999999999997</v>
      </c>
      <c r="S7" s="169">
        <v>0.59599999999999997</v>
      </c>
      <c r="T7" s="169">
        <v>0.60099999999999998</v>
      </c>
      <c r="U7" s="169">
        <v>0.59099999999999997</v>
      </c>
      <c r="V7" s="169">
        <v>0.57899999999999996</v>
      </c>
      <c r="W7" s="169">
        <v>0.57600000000000007</v>
      </c>
      <c r="X7" s="169">
        <v>0.57899999999999996</v>
      </c>
      <c r="Y7" s="169">
        <v>0.57499999999999996</v>
      </c>
      <c r="Z7" s="169">
        <v>0.56999999999999995</v>
      </c>
      <c r="AA7" s="169">
        <v>0.56499999999999995</v>
      </c>
      <c r="AB7" s="169">
        <v>0.56100000000000005</v>
      </c>
      <c r="AC7" s="169">
        <v>0.57399999999999995</v>
      </c>
      <c r="AD7" s="169">
        <v>0.59799999999999998</v>
      </c>
      <c r="AE7" s="169">
        <v>0.59899999999999998</v>
      </c>
      <c r="AF7" s="169">
        <v>0.60099999999999998</v>
      </c>
      <c r="AG7" s="169">
        <v>0.59099999999999997</v>
      </c>
      <c r="AH7" s="169">
        <v>0.58099999999999996</v>
      </c>
      <c r="AI7" s="169">
        <v>0.58599999999999997</v>
      </c>
      <c r="AJ7" s="169">
        <v>0.59</v>
      </c>
      <c r="AK7" s="169">
        <v>0.61299999999999999</v>
      </c>
      <c r="AL7" s="169">
        <v>0.64300000000000002</v>
      </c>
      <c r="AM7" s="169">
        <v>0.67500000000000004</v>
      </c>
      <c r="AN7" s="169">
        <v>0.71200000000000008</v>
      </c>
      <c r="AO7" s="169">
        <v>0.71499999999999997</v>
      </c>
      <c r="AP7" s="169">
        <v>0.71099999999999997</v>
      </c>
      <c r="AQ7" s="169">
        <v>0.72400000000000009</v>
      </c>
      <c r="AR7" s="169">
        <v>0.73799999999999999</v>
      </c>
      <c r="AS7" s="169">
        <v>0.74900000000000011</v>
      </c>
      <c r="AT7" s="169">
        <v>0.75700000000000001</v>
      </c>
      <c r="AU7" s="170">
        <v>0.755</v>
      </c>
      <c r="AV7" s="162"/>
      <c r="AW7" s="168">
        <v>0.51900000000000002</v>
      </c>
      <c r="AX7" s="169">
        <v>0.46799999999999997</v>
      </c>
      <c r="AY7" s="169">
        <v>0.42399999999999999</v>
      </c>
      <c r="AZ7" s="169">
        <v>0.38</v>
      </c>
      <c r="BA7" s="169">
        <v>0.36799999999999999</v>
      </c>
      <c r="BB7" s="169">
        <v>0.373</v>
      </c>
      <c r="BC7" s="169">
        <v>0.34399999999999997</v>
      </c>
      <c r="BD7" s="169">
        <v>0.33399999999999996</v>
      </c>
      <c r="BE7" s="169">
        <v>0.29199999999999998</v>
      </c>
      <c r="BF7" s="169">
        <v>0.26700000000000002</v>
      </c>
      <c r="BG7" s="169">
        <v>0.251</v>
      </c>
      <c r="BH7" s="169">
        <v>0.22800000000000001</v>
      </c>
      <c r="BI7" s="169">
        <v>0.21100000000000002</v>
      </c>
      <c r="BJ7" s="169">
        <v>0.20199999999999999</v>
      </c>
      <c r="BK7" s="169">
        <v>0.19500000000000001</v>
      </c>
      <c r="BL7" s="169">
        <v>0.17600000000000002</v>
      </c>
      <c r="BM7" s="169">
        <v>0.14699999999999999</v>
      </c>
      <c r="BN7" s="169">
        <v>0.13800000000000001</v>
      </c>
      <c r="BO7" s="169">
        <v>0.13500000000000001</v>
      </c>
      <c r="BP7" s="169">
        <v>0.128</v>
      </c>
      <c r="BQ7" s="169">
        <v>0.11199999999999999</v>
      </c>
      <c r="BR7" s="169">
        <v>0.113</v>
      </c>
      <c r="BS7" s="169">
        <v>0.113</v>
      </c>
      <c r="BT7" s="169">
        <v>0.106</v>
      </c>
      <c r="BU7" s="169">
        <v>0.11699999999999999</v>
      </c>
      <c r="BV7" s="169">
        <v>0.109</v>
      </c>
      <c r="BW7" s="169">
        <v>0.11</v>
      </c>
      <c r="BX7" s="169">
        <v>0.124</v>
      </c>
      <c r="BY7" s="169">
        <v>0.14699999999999999</v>
      </c>
      <c r="BZ7" s="169">
        <v>0.14899999999999999</v>
      </c>
      <c r="CA7" s="169">
        <v>0.15</v>
      </c>
      <c r="CB7" s="169">
        <v>0.154</v>
      </c>
      <c r="CC7" s="169">
        <v>0.16899999999999998</v>
      </c>
      <c r="CD7" s="169">
        <v>0.184</v>
      </c>
      <c r="CE7" s="169">
        <v>0.193</v>
      </c>
      <c r="CF7" s="169">
        <v>0.19399999999999998</v>
      </c>
      <c r="CG7" s="169">
        <v>0.20499999999999999</v>
      </c>
      <c r="CH7" s="169">
        <v>0.23800000000000002</v>
      </c>
      <c r="CI7" s="169">
        <v>0.252</v>
      </c>
      <c r="CJ7" s="169">
        <v>0.25600000000000001</v>
      </c>
      <c r="CK7" s="169">
        <v>0.27899999999999997</v>
      </c>
      <c r="CL7" s="169">
        <v>0.28000000000000003</v>
      </c>
      <c r="CM7" s="169">
        <v>0.29199999999999998</v>
      </c>
      <c r="CN7" s="169">
        <v>0.311</v>
      </c>
      <c r="CO7" s="170">
        <v>0.33600000000000002</v>
      </c>
      <c r="CP7" s="163"/>
      <c r="CQ7" s="168">
        <v>0.20100000000000001</v>
      </c>
      <c r="CR7" s="169">
        <v>0.192</v>
      </c>
      <c r="CS7" s="169">
        <v>0.182</v>
      </c>
      <c r="CT7" s="169">
        <v>0.16600000000000001</v>
      </c>
      <c r="CU7" s="169">
        <v>0.14599999999999999</v>
      </c>
      <c r="CV7" s="169">
        <v>0.14199999999999999</v>
      </c>
      <c r="CW7" s="169">
        <v>0.129</v>
      </c>
      <c r="CX7" s="169">
        <v>0.111</v>
      </c>
      <c r="CY7" s="169">
        <v>9.5000000000000001E-2</v>
      </c>
      <c r="CZ7" s="169">
        <v>0.105</v>
      </c>
      <c r="DA7" s="169">
        <v>9.4E-2</v>
      </c>
      <c r="DB7" s="169">
        <v>8.5999999999999993E-2</v>
      </c>
      <c r="DC7" s="169">
        <v>8.3000000000000004E-2</v>
      </c>
      <c r="DD7" s="169">
        <v>7.5999999999999998E-2</v>
      </c>
      <c r="DE7" s="169">
        <v>7.4999999999999997E-2</v>
      </c>
      <c r="DF7" s="169">
        <v>6.8000000000000005E-2</v>
      </c>
      <c r="DG7" s="169">
        <v>6.6000000000000003E-2</v>
      </c>
      <c r="DH7" s="169">
        <v>6.5000000000000002E-2</v>
      </c>
      <c r="DI7" s="169">
        <v>6.3E-2</v>
      </c>
      <c r="DJ7" s="169">
        <v>5.5E-2</v>
      </c>
      <c r="DK7" s="169">
        <v>5.2999999999999999E-2</v>
      </c>
      <c r="DL7" s="169">
        <v>5.5E-2</v>
      </c>
      <c r="DM7" s="169">
        <v>0.05</v>
      </c>
      <c r="DN7" s="169">
        <v>4.4999999999999998E-2</v>
      </c>
      <c r="DO7" s="169">
        <v>4.2000000000000003E-2</v>
      </c>
      <c r="DP7" s="169">
        <v>4.2000000000000003E-2</v>
      </c>
      <c r="DQ7" s="169">
        <v>3.9E-2</v>
      </c>
      <c r="DR7" s="169">
        <v>3.9E-2</v>
      </c>
      <c r="DS7" s="169">
        <v>3.7000000000000005E-2</v>
      </c>
      <c r="DT7" s="169">
        <v>0.04</v>
      </c>
      <c r="DU7" s="169">
        <v>3.3000000000000002E-2</v>
      </c>
      <c r="DV7" s="169">
        <v>3.1E-2</v>
      </c>
      <c r="DW7" s="169">
        <v>4.0999999999999995E-2</v>
      </c>
      <c r="DX7" s="169">
        <v>4.5999999999999999E-2</v>
      </c>
      <c r="DY7" s="169">
        <v>4.4999999999999998E-2</v>
      </c>
      <c r="DZ7" s="169">
        <v>5.2000000000000005E-2</v>
      </c>
      <c r="EA7" s="169">
        <v>6.3E-2</v>
      </c>
      <c r="EB7" s="169">
        <v>7.2000000000000008E-2</v>
      </c>
      <c r="EC7" s="169">
        <v>7.0000000000000007E-2</v>
      </c>
      <c r="ED7" s="169">
        <v>7.0999999999999994E-2</v>
      </c>
      <c r="EE7" s="169">
        <v>7.2000000000000008E-2</v>
      </c>
      <c r="EF7" s="169">
        <v>0.08</v>
      </c>
      <c r="EG7" s="169">
        <v>7.9000000000000001E-2</v>
      </c>
      <c r="EH7" s="169">
        <v>7.9000000000000001E-2</v>
      </c>
      <c r="EI7" s="170">
        <v>9.0999999999999998E-2</v>
      </c>
    </row>
    <row r="8" spans="1:139" x14ac:dyDescent="0.25">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row>
    <row r="9" spans="1:139" x14ac:dyDescent="0.25">
      <c r="B9" s="5"/>
      <c r="AT9" s="6"/>
      <c r="AU9" s="6"/>
      <c r="AV9" s="7"/>
      <c r="CN9" s="6"/>
      <c r="CO9" s="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7"/>
    </row>
    <row r="10" spans="1:139" x14ac:dyDescent="0.25">
      <c r="W10" s="9"/>
      <c r="X10" s="3"/>
      <c r="Y10" s="3"/>
      <c r="Z10" s="3"/>
      <c r="AA10" s="27"/>
      <c r="AB10" s="3"/>
      <c r="AC10" s="3"/>
      <c r="AE10" s="3"/>
      <c r="AF10" s="28"/>
      <c r="AG10" s="29"/>
      <c r="AH10" s="27"/>
      <c r="AI10" s="3"/>
      <c r="AJ10" s="3"/>
      <c r="AK10" s="3"/>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6"/>
      <c r="CO10" s="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row>
    <row r="11" spans="1:139" x14ac:dyDescent="0.25">
      <c r="C11" s="5"/>
      <c r="W11" s="9"/>
      <c r="X11" s="3"/>
      <c r="Y11" s="3"/>
      <c r="Z11" s="3"/>
      <c r="AA11" s="27"/>
      <c r="AB11" s="3"/>
      <c r="AC11" s="3"/>
      <c r="AE11" s="3"/>
      <c r="AF11" s="30"/>
      <c r="AG11" s="31"/>
      <c r="AH11" s="27"/>
      <c r="AI11" s="3"/>
      <c r="AJ11" s="3"/>
      <c r="AK11" s="3"/>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row>
    <row r="12" spans="1:139" x14ac:dyDescent="0.25">
      <c r="A12" s="32"/>
      <c r="B12" s="3"/>
      <c r="W12" s="9"/>
      <c r="X12" s="3"/>
      <c r="Y12" s="3"/>
      <c r="Z12" s="3"/>
      <c r="AA12" s="27"/>
      <c r="AB12" s="3"/>
      <c r="AC12" s="3"/>
      <c r="AE12" s="3"/>
      <c r="AF12" s="33"/>
      <c r="AG12" s="29"/>
      <c r="AH12" s="27"/>
      <c r="AI12" s="3"/>
      <c r="AJ12" s="3"/>
      <c r="AK12" s="3"/>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DK12" s="9"/>
      <c r="DL12" s="3"/>
      <c r="DM12" s="3"/>
      <c r="DN12" s="3"/>
      <c r="DO12" s="27"/>
      <c r="DP12" s="3"/>
      <c r="DQ12" s="3"/>
      <c r="DS12" s="3"/>
      <c r="DT12" s="33"/>
      <c r="DU12" s="29"/>
      <c r="DV12" s="27"/>
      <c r="DW12" s="3"/>
      <c r="DX12" s="3"/>
      <c r="DY12" s="3"/>
    </row>
    <row r="13" spans="1:139" x14ac:dyDescent="0.25">
      <c r="AE13" s="3"/>
      <c r="AF13" s="28"/>
      <c r="AG13" s="28"/>
      <c r="AH13" s="27"/>
      <c r="AI13" s="3"/>
      <c r="AJ13" s="3"/>
      <c r="AK13" s="3"/>
      <c r="BY13" s="3"/>
      <c r="BZ13" s="28"/>
      <c r="CA13" s="28"/>
      <c r="CB13" s="27"/>
      <c r="CC13" s="3"/>
      <c r="CD13" s="3"/>
      <c r="CE13" s="3"/>
      <c r="DS13" s="3"/>
      <c r="DT13" s="28"/>
      <c r="DU13" s="28"/>
      <c r="DV13" s="27"/>
      <c r="DW13" s="3"/>
      <c r="DX13" s="3"/>
      <c r="DY13" s="3"/>
    </row>
    <row r="14" spans="1:139" x14ac:dyDescent="0.25">
      <c r="AE14" s="3"/>
      <c r="AF14" s="33"/>
      <c r="AG14" s="33"/>
      <c r="AH14" s="27"/>
      <c r="AI14" s="3"/>
      <c r="AJ14" s="3"/>
      <c r="AK14" s="3"/>
      <c r="BY14" s="3"/>
      <c r="BZ14" s="33"/>
      <c r="CA14" s="33"/>
      <c r="CB14" s="27"/>
      <c r="CC14" s="3"/>
      <c r="CD14" s="3"/>
      <c r="CE14" s="3"/>
      <c r="DS14" s="3"/>
      <c r="DT14" s="33"/>
      <c r="DU14" s="33"/>
      <c r="DV14" s="27"/>
      <c r="DW14" s="3"/>
      <c r="DX14" s="3"/>
      <c r="DY14" s="3"/>
    </row>
    <row r="15" spans="1:139" x14ac:dyDescent="0.25">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BY15" s="3"/>
      <c r="BZ15" s="33"/>
      <c r="CA15" s="33"/>
      <c r="CB15" s="27"/>
      <c r="CC15" s="3"/>
      <c r="CD15" s="3"/>
      <c r="CE15" s="3"/>
      <c r="DS15" s="3"/>
      <c r="DT15" s="33"/>
      <c r="DU15" s="33"/>
      <c r="DV15" s="27"/>
      <c r="DW15" s="3"/>
      <c r="DX15" s="3"/>
      <c r="DY15" s="3"/>
    </row>
    <row r="16" spans="1:139" x14ac:dyDescent="0.2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BY16" s="3"/>
      <c r="BZ16" s="33"/>
      <c r="CA16" s="33"/>
      <c r="CB16" s="27"/>
      <c r="CC16" s="3"/>
      <c r="CD16" s="3"/>
      <c r="CE16" s="3"/>
      <c r="DS16" s="3"/>
      <c r="DT16" s="33"/>
      <c r="DU16" s="33"/>
      <c r="DV16" s="27"/>
      <c r="DW16" s="3"/>
      <c r="DX16" s="3"/>
      <c r="DY16" s="3"/>
    </row>
    <row r="17" spans="3:129" x14ac:dyDescent="0.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BY17" s="3"/>
      <c r="BZ17" s="34"/>
      <c r="CA17" s="31"/>
      <c r="CB17" s="27"/>
      <c r="CC17" s="3"/>
      <c r="CD17" s="3"/>
      <c r="CE17" s="3"/>
      <c r="DS17" s="3"/>
      <c r="DT17" s="34"/>
      <c r="DU17" s="31"/>
      <c r="DV17" s="27"/>
      <c r="DW17" s="3"/>
      <c r="DX17" s="3"/>
      <c r="DY17" s="3"/>
    </row>
    <row r="34" spans="2:139" s="9" customFormat="1" ht="15.75" x14ac:dyDescent="0.25">
      <c r="B34" s="35"/>
    </row>
    <row r="35" spans="2:139" s="9" customFormat="1" x14ac:dyDescent="0.2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22"/>
      <c r="AJ35" s="22"/>
      <c r="AK35" s="22"/>
      <c r="AL35" s="22"/>
      <c r="AM35" s="22"/>
      <c r="AN35" s="22"/>
      <c r="AO35" s="22"/>
      <c r="AP35" s="22"/>
      <c r="AQ35" s="22"/>
      <c r="AR35" s="22"/>
      <c r="AS35" s="22"/>
      <c r="AT35" s="22"/>
      <c r="AU35" s="37"/>
      <c r="AV35" s="22"/>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22"/>
      <c r="CD35" s="22"/>
      <c r="CE35" s="22"/>
      <c r="CF35" s="22"/>
      <c r="CG35" s="22"/>
      <c r="CH35" s="22"/>
      <c r="CI35" s="22"/>
      <c r="CJ35" s="22"/>
      <c r="CK35" s="22"/>
      <c r="CL35" s="22"/>
      <c r="CM35" s="22"/>
      <c r="CN35" s="22"/>
      <c r="CO35" s="37"/>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22"/>
      <c r="DX35" s="22"/>
      <c r="DY35" s="22"/>
      <c r="DZ35" s="22"/>
      <c r="EA35" s="22"/>
      <c r="EB35" s="22"/>
      <c r="EC35" s="22"/>
      <c r="ED35" s="22"/>
      <c r="EE35" s="22"/>
      <c r="EF35" s="22"/>
      <c r="EG35" s="22"/>
      <c r="EH35" s="22"/>
      <c r="EI35" s="37"/>
    </row>
    <row r="36" spans="2:139" s="9" customFormat="1" x14ac:dyDescent="0.25">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40"/>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40"/>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40"/>
    </row>
    <row r="37" spans="2:139" s="9" customFormat="1" x14ac:dyDescent="0.25">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40"/>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40"/>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40"/>
    </row>
    <row r="38" spans="2:139" s="9" customFormat="1" x14ac:dyDescent="0.25">
      <c r="B38" s="38"/>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40"/>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40"/>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40"/>
    </row>
    <row r="39" spans="2:139" s="9" customFormat="1" x14ac:dyDescent="0.25"/>
  </sheetData>
  <hyperlinks>
    <hyperlink ref="A3" location="SOMMAIRE!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25"/>
  <sheetViews>
    <sheetView workbookViewId="0">
      <selection activeCell="I29" sqref="I29"/>
    </sheetView>
  </sheetViews>
  <sheetFormatPr baseColWidth="10" defaultRowHeight="15" x14ac:dyDescent="0.25"/>
  <cols>
    <col min="1" max="1" width="26.7109375" customWidth="1"/>
    <col min="2" max="2" width="44.85546875" customWidth="1"/>
  </cols>
  <sheetData>
    <row r="1" spans="1:18" s="44" customFormat="1" ht="15.75" x14ac:dyDescent="0.25">
      <c r="A1" s="41" t="s">
        <v>94</v>
      </c>
      <c r="B1" s="42"/>
      <c r="C1" s="43"/>
      <c r="D1" s="43"/>
      <c r="E1" s="43"/>
      <c r="F1" s="43"/>
      <c r="G1" s="43"/>
      <c r="H1" s="43"/>
      <c r="I1" s="43"/>
      <c r="J1" s="43"/>
      <c r="K1" s="43"/>
      <c r="L1" s="43"/>
      <c r="M1" s="43"/>
      <c r="N1" s="43"/>
      <c r="O1" s="43"/>
      <c r="P1" s="43"/>
      <c r="Q1" s="43"/>
    </row>
    <row r="2" spans="1:18" s="44" customFormat="1" ht="15.75" x14ac:dyDescent="0.25">
      <c r="A2" s="41"/>
      <c r="B2" s="42"/>
      <c r="C2" s="43"/>
      <c r="D2" s="43"/>
      <c r="E2" s="43"/>
      <c r="F2" s="43"/>
      <c r="G2" s="43"/>
      <c r="H2" s="43"/>
      <c r="I2" s="43"/>
      <c r="J2" s="43"/>
      <c r="K2" s="43"/>
      <c r="L2" s="43"/>
      <c r="M2" s="43"/>
      <c r="N2" s="43"/>
      <c r="O2" s="43"/>
      <c r="P2" s="43"/>
      <c r="Q2" s="43"/>
    </row>
    <row r="3" spans="1:18" s="44" customFormat="1" ht="16.5" thickBot="1" x14ac:dyDescent="0.3">
      <c r="A3" s="192" t="s">
        <v>70</v>
      </c>
      <c r="B3" s="43"/>
      <c r="C3" s="43"/>
      <c r="D3" s="43"/>
      <c r="E3" s="43"/>
      <c r="F3" s="43"/>
      <c r="G3" s="43"/>
      <c r="H3" s="43"/>
      <c r="I3" s="43"/>
      <c r="J3" s="43"/>
      <c r="K3" s="42"/>
      <c r="L3" s="42"/>
      <c r="M3" s="42"/>
      <c r="N3" s="42"/>
      <c r="O3" s="42"/>
      <c r="P3" s="42"/>
    </row>
    <row r="4" spans="1:18" s="44" customFormat="1" ht="16.5" thickBot="1" x14ac:dyDescent="0.3">
      <c r="A4" s="45"/>
      <c r="B4" s="136" t="s">
        <v>3</v>
      </c>
      <c r="C4" s="127">
        <v>2004</v>
      </c>
      <c r="D4" s="128">
        <v>2005</v>
      </c>
      <c r="E4" s="128">
        <v>2006</v>
      </c>
      <c r="F4" s="128">
        <v>2007</v>
      </c>
      <c r="G4" s="128">
        <v>2008</v>
      </c>
      <c r="H4" s="128">
        <v>2009</v>
      </c>
      <c r="I4" s="128">
        <v>2010</v>
      </c>
      <c r="J4" s="128">
        <v>2011</v>
      </c>
      <c r="K4" s="128">
        <v>2012</v>
      </c>
      <c r="L4" s="128">
        <v>2013</v>
      </c>
      <c r="M4" s="128">
        <v>2014</v>
      </c>
      <c r="N4" s="128">
        <v>2015</v>
      </c>
      <c r="O4" s="128">
        <v>2016</v>
      </c>
      <c r="P4" s="128">
        <v>2017</v>
      </c>
      <c r="Q4" s="128">
        <v>2018</v>
      </c>
      <c r="R4" s="129">
        <v>2019</v>
      </c>
    </row>
    <row r="5" spans="1:18" s="44" customFormat="1" ht="15.75" x14ac:dyDescent="0.25">
      <c r="A5" s="45"/>
      <c r="B5" s="130" t="s">
        <v>10</v>
      </c>
      <c r="C5" s="137">
        <v>0.27</v>
      </c>
      <c r="D5" s="138">
        <v>0.27</v>
      </c>
      <c r="E5" s="138">
        <v>0.28999999999999998</v>
      </c>
      <c r="F5" s="138">
        <v>0.27</v>
      </c>
      <c r="G5" s="138">
        <v>0.3</v>
      </c>
      <c r="H5" s="138">
        <v>0.32</v>
      </c>
      <c r="I5" s="138">
        <v>0.28999999999999998</v>
      </c>
      <c r="J5" s="138">
        <v>0.33</v>
      </c>
      <c r="K5" s="138">
        <v>0.33</v>
      </c>
      <c r="L5" s="138">
        <v>0.28999999999999998</v>
      </c>
      <c r="M5" s="138">
        <v>0.33</v>
      </c>
      <c r="N5" s="138">
        <v>0.3464503790763282</v>
      </c>
      <c r="O5" s="138">
        <v>0.32</v>
      </c>
      <c r="P5" s="137">
        <v>0.31</v>
      </c>
      <c r="Q5" s="137">
        <v>0.32309504234791536</v>
      </c>
      <c r="R5" s="195">
        <v>0.29459392793575201</v>
      </c>
    </row>
    <row r="6" spans="1:18" s="44" customFormat="1" ht="15.75" x14ac:dyDescent="0.25">
      <c r="A6" s="45"/>
      <c r="B6" s="131" t="s">
        <v>11</v>
      </c>
      <c r="C6" s="14">
        <v>0.31</v>
      </c>
      <c r="D6" s="15">
        <v>0.28999999999999998</v>
      </c>
      <c r="E6" s="15">
        <v>0.3</v>
      </c>
      <c r="F6" s="15">
        <v>0.28000000000000003</v>
      </c>
      <c r="G6" s="15">
        <v>0.3</v>
      </c>
      <c r="H6" s="15">
        <v>0.31</v>
      </c>
      <c r="I6" s="15">
        <v>0.32</v>
      </c>
      <c r="J6" s="15">
        <v>0.31</v>
      </c>
      <c r="K6" s="15">
        <v>0.32</v>
      </c>
      <c r="L6" s="15">
        <v>0.31</v>
      </c>
      <c r="M6" s="15">
        <v>0.31</v>
      </c>
      <c r="N6" s="15">
        <v>0.31550510445514596</v>
      </c>
      <c r="O6" s="15">
        <v>0.31</v>
      </c>
      <c r="P6" s="14">
        <v>0.32</v>
      </c>
      <c r="Q6" s="14">
        <v>0.29244756600737315</v>
      </c>
      <c r="R6" s="196">
        <v>0.28014496633645403</v>
      </c>
    </row>
    <row r="7" spans="1:18" s="44" customFormat="1" ht="15.75" x14ac:dyDescent="0.25">
      <c r="A7" s="45"/>
      <c r="B7" s="131" t="s">
        <v>12</v>
      </c>
      <c r="C7" s="14">
        <v>0.4</v>
      </c>
      <c r="D7" s="15">
        <v>0.39</v>
      </c>
      <c r="E7" s="15">
        <v>0.39</v>
      </c>
      <c r="F7" s="15">
        <v>0.37</v>
      </c>
      <c r="G7" s="15">
        <v>0.37</v>
      </c>
      <c r="H7" s="15">
        <v>0.38</v>
      </c>
      <c r="I7" s="15">
        <v>0.36</v>
      </c>
      <c r="J7" s="15">
        <v>0.34</v>
      </c>
      <c r="K7" s="15">
        <v>0.32</v>
      </c>
      <c r="L7" s="15">
        <v>0.34</v>
      </c>
      <c r="M7" s="15">
        <v>0.33</v>
      </c>
      <c r="N7" s="15">
        <v>0.3343280245476194</v>
      </c>
      <c r="O7" s="15">
        <v>0.33</v>
      </c>
      <c r="P7" s="14">
        <v>0.35</v>
      </c>
      <c r="Q7" s="14">
        <v>0.33318306730319636</v>
      </c>
      <c r="R7" s="196">
        <v>0.32517447594084098</v>
      </c>
    </row>
    <row r="8" spans="1:18" s="44" customFormat="1" ht="15.75" x14ac:dyDescent="0.25">
      <c r="A8" s="45"/>
      <c r="B8" s="131" t="s">
        <v>13</v>
      </c>
      <c r="C8" s="14">
        <v>7.0000000000000007E-2</v>
      </c>
      <c r="D8" s="15">
        <v>7.0000000000000007E-2</v>
      </c>
      <c r="E8" s="15">
        <v>7.0000000000000007E-2</v>
      </c>
      <c r="F8" s="15">
        <v>0.06</v>
      </c>
      <c r="G8" s="15">
        <v>0.09</v>
      </c>
      <c r="H8" s="15">
        <v>0.11</v>
      </c>
      <c r="I8" s="15">
        <v>0.11</v>
      </c>
      <c r="J8" s="15">
        <v>0.12</v>
      </c>
      <c r="K8" s="15">
        <v>0.11</v>
      </c>
      <c r="L8" s="15">
        <v>0.11</v>
      </c>
      <c r="M8" s="15">
        <v>0.13</v>
      </c>
      <c r="N8" s="15">
        <v>0.1137491472619216</v>
      </c>
      <c r="O8" s="15">
        <v>0.09</v>
      </c>
      <c r="P8" s="14">
        <v>0.1</v>
      </c>
      <c r="Q8" s="14">
        <v>0.14828185909166927</v>
      </c>
      <c r="R8" s="196">
        <v>9.0181170102845806E-2</v>
      </c>
    </row>
    <row r="9" spans="1:18" s="44" customFormat="1" ht="15.75" x14ac:dyDescent="0.25">
      <c r="A9" s="45"/>
      <c r="B9" s="131" t="s">
        <v>14</v>
      </c>
      <c r="C9" s="14">
        <v>7.0000000000000007E-2</v>
      </c>
      <c r="D9" s="15">
        <v>0.08</v>
      </c>
      <c r="E9" s="15">
        <v>0.06</v>
      </c>
      <c r="F9" s="15">
        <v>0.05</v>
      </c>
      <c r="G9" s="15">
        <v>0.1</v>
      </c>
      <c r="H9" s="15">
        <v>0.09</v>
      </c>
      <c r="I9" s="15">
        <v>0.11</v>
      </c>
      <c r="J9" s="15">
        <v>0.1</v>
      </c>
      <c r="K9" s="15">
        <v>0.11</v>
      </c>
      <c r="L9" s="15">
        <v>0.11</v>
      </c>
      <c r="M9" s="15">
        <v>0.13</v>
      </c>
      <c r="N9" s="15">
        <v>0.13056020368660284</v>
      </c>
      <c r="O9" s="15">
        <v>0.11</v>
      </c>
      <c r="P9" s="14">
        <v>0.12</v>
      </c>
      <c r="Q9" s="14">
        <v>9.927960825105607E-2</v>
      </c>
      <c r="R9" s="196">
        <v>9.3260210062743501E-2</v>
      </c>
    </row>
    <row r="10" spans="1:18" s="44" customFormat="1" ht="16.5" thickBot="1" x14ac:dyDescent="0.3">
      <c r="A10" s="45"/>
      <c r="B10" s="132" t="s">
        <v>15</v>
      </c>
      <c r="C10" s="16">
        <v>0.12</v>
      </c>
      <c r="D10" s="17">
        <v>0.1</v>
      </c>
      <c r="E10" s="17">
        <v>0.08</v>
      </c>
      <c r="F10" s="17">
        <v>0.09</v>
      </c>
      <c r="G10" s="17">
        <v>0.12</v>
      </c>
      <c r="H10" s="17">
        <v>0.13</v>
      </c>
      <c r="I10" s="17">
        <v>0.13</v>
      </c>
      <c r="J10" s="17">
        <v>0.11</v>
      </c>
      <c r="K10" s="17">
        <v>0.11</v>
      </c>
      <c r="L10" s="17">
        <v>0.12</v>
      </c>
      <c r="M10" s="17">
        <v>0.11</v>
      </c>
      <c r="N10" s="17">
        <v>0.1167506394684469</v>
      </c>
      <c r="O10" s="17">
        <v>0.09</v>
      </c>
      <c r="P10" s="16">
        <v>0.12</v>
      </c>
      <c r="Q10" s="16">
        <v>0.12452053155624405</v>
      </c>
      <c r="R10" s="197">
        <v>0.12463594430354499</v>
      </c>
    </row>
    <row r="11" spans="1:18" s="44" customFormat="1" ht="16.5" thickBot="1" x14ac:dyDescent="0.3">
      <c r="A11" s="45"/>
      <c r="B11" s="139"/>
      <c r="C11" s="140"/>
      <c r="D11" s="140"/>
      <c r="E11" s="140"/>
      <c r="F11" s="140"/>
      <c r="G11" s="140"/>
      <c r="H11" s="140"/>
      <c r="I11" s="140"/>
      <c r="J11" s="140"/>
      <c r="K11" s="140"/>
      <c r="L11" s="140"/>
      <c r="M11" s="140"/>
      <c r="N11" s="140"/>
      <c r="O11" s="140"/>
      <c r="P11" s="140"/>
      <c r="Q11" s="140"/>
    </row>
    <row r="12" spans="1:18" s="44" customFormat="1" ht="16.5" thickBot="1" x14ac:dyDescent="0.3">
      <c r="A12" s="45"/>
      <c r="B12" s="136" t="s">
        <v>4</v>
      </c>
      <c r="C12" s="127">
        <v>2004</v>
      </c>
      <c r="D12" s="128">
        <v>2005</v>
      </c>
      <c r="E12" s="128">
        <v>2006</v>
      </c>
      <c r="F12" s="128">
        <v>2007</v>
      </c>
      <c r="G12" s="128">
        <v>2008</v>
      </c>
      <c r="H12" s="128">
        <v>2009</v>
      </c>
      <c r="I12" s="128">
        <v>2010</v>
      </c>
      <c r="J12" s="128">
        <v>2011</v>
      </c>
      <c r="K12" s="128">
        <v>2012</v>
      </c>
      <c r="L12" s="128">
        <v>2013</v>
      </c>
      <c r="M12" s="128">
        <v>2014</v>
      </c>
      <c r="N12" s="128">
        <v>2015</v>
      </c>
      <c r="O12" s="128">
        <v>2016</v>
      </c>
      <c r="P12" s="128">
        <v>2017</v>
      </c>
      <c r="Q12" s="128">
        <v>2018</v>
      </c>
      <c r="R12" s="129">
        <v>2019</v>
      </c>
    </row>
    <row r="13" spans="1:18" s="44" customFormat="1" ht="15.75" x14ac:dyDescent="0.25">
      <c r="A13" s="45"/>
      <c r="B13" s="130" t="s">
        <v>10</v>
      </c>
      <c r="C13" s="137">
        <v>0.3</v>
      </c>
      <c r="D13" s="138">
        <v>0.26</v>
      </c>
      <c r="E13" s="138">
        <v>0.23</v>
      </c>
      <c r="F13" s="138">
        <v>0.25</v>
      </c>
      <c r="G13" s="138">
        <v>0.27</v>
      </c>
      <c r="H13" s="138">
        <v>0.25</v>
      </c>
      <c r="I13" s="138">
        <v>0.27</v>
      </c>
      <c r="J13" s="138">
        <v>0.3</v>
      </c>
      <c r="K13" s="138">
        <v>0.26</v>
      </c>
      <c r="L13" s="138">
        <v>0.28000000000000003</v>
      </c>
      <c r="M13" s="138">
        <v>0.3</v>
      </c>
      <c r="N13" s="138">
        <v>0.29061489782650018</v>
      </c>
      <c r="O13" s="138">
        <v>0.25</v>
      </c>
      <c r="P13" s="137">
        <v>0.28999999999999998</v>
      </c>
      <c r="Q13" s="137">
        <v>0.29451621547906709</v>
      </c>
      <c r="R13" s="195">
        <v>0.25551118980589199</v>
      </c>
    </row>
    <row r="14" spans="1:18" s="44" customFormat="1" ht="15.75" x14ac:dyDescent="0.25">
      <c r="A14" s="45"/>
      <c r="B14" s="131" t="s">
        <v>11</v>
      </c>
      <c r="C14" s="14">
        <v>0.33</v>
      </c>
      <c r="D14" s="15">
        <v>0.26</v>
      </c>
      <c r="E14" s="15">
        <v>0.28999999999999998</v>
      </c>
      <c r="F14" s="15">
        <v>0.28999999999999998</v>
      </c>
      <c r="G14" s="15">
        <v>0.28999999999999998</v>
      </c>
      <c r="H14" s="15">
        <v>0.28000000000000003</v>
      </c>
      <c r="I14" s="15">
        <v>0.28999999999999998</v>
      </c>
      <c r="J14" s="15">
        <v>0.27</v>
      </c>
      <c r="K14" s="15">
        <v>0.28999999999999998</v>
      </c>
      <c r="L14" s="15">
        <v>0.3</v>
      </c>
      <c r="M14" s="15">
        <v>0.28000000000000003</v>
      </c>
      <c r="N14" s="15">
        <v>0.31383336831495368</v>
      </c>
      <c r="O14" s="15">
        <v>0.3</v>
      </c>
      <c r="P14" s="14">
        <v>0.3</v>
      </c>
      <c r="Q14" s="14">
        <v>0.28470055342595524</v>
      </c>
      <c r="R14" s="196">
        <v>0.28280933427942401</v>
      </c>
    </row>
    <row r="15" spans="1:18" s="44" customFormat="1" ht="15.75" x14ac:dyDescent="0.25">
      <c r="A15" s="45"/>
      <c r="B15" s="131" t="s">
        <v>12</v>
      </c>
      <c r="C15" s="14">
        <v>0.38</v>
      </c>
      <c r="D15" s="15">
        <v>0.33</v>
      </c>
      <c r="E15" s="15">
        <v>0.36</v>
      </c>
      <c r="F15" s="15">
        <v>0.34</v>
      </c>
      <c r="G15" s="15">
        <v>0.36</v>
      </c>
      <c r="H15" s="15">
        <v>0.35</v>
      </c>
      <c r="I15" s="15">
        <v>0.33</v>
      </c>
      <c r="J15" s="15">
        <v>0.33</v>
      </c>
      <c r="K15" s="15">
        <v>0.36</v>
      </c>
      <c r="L15" s="15">
        <v>0.32</v>
      </c>
      <c r="M15" s="15">
        <v>0.32</v>
      </c>
      <c r="N15" s="15">
        <v>0.30465711967108589</v>
      </c>
      <c r="O15" s="15">
        <v>0.33</v>
      </c>
      <c r="P15" s="14">
        <v>0.34</v>
      </c>
      <c r="Q15" s="14">
        <v>0.33537712895159794</v>
      </c>
      <c r="R15" s="196">
        <v>0.312467307839565</v>
      </c>
    </row>
    <row r="16" spans="1:18" s="44" customFormat="1" ht="15.75" x14ac:dyDescent="0.25">
      <c r="A16" s="45"/>
      <c r="B16" s="131" t="s">
        <v>13</v>
      </c>
      <c r="C16" s="14">
        <v>0.11</v>
      </c>
      <c r="D16" s="15">
        <v>0.05</v>
      </c>
      <c r="E16" s="15">
        <v>0.06</v>
      </c>
      <c r="F16" s="15">
        <v>0.06</v>
      </c>
      <c r="G16" s="15">
        <v>0.09</v>
      </c>
      <c r="H16" s="15">
        <v>0.1</v>
      </c>
      <c r="I16" s="15">
        <v>0.11</v>
      </c>
      <c r="J16" s="15">
        <v>0.12</v>
      </c>
      <c r="K16" s="15">
        <v>0.1</v>
      </c>
      <c r="L16" s="15">
        <v>0.11</v>
      </c>
      <c r="M16" s="15">
        <v>0.11</v>
      </c>
      <c r="N16" s="15">
        <v>0.12000082635649691</v>
      </c>
      <c r="O16" s="15">
        <v>0.08</v>
      </c>
      <c r="P16" s="14">
        <v>0.09</v>
      </c>
      <c r="Q16" s="14">
        <v>8.4175595474151668E-2</v>
      </c>
      <c r="R16" s="196">
        <v>9.5998256201408894E-2</v>
      </c>
    </row>
    <row r="17" spans="1:18" s="44" customFormat="1" ht="15.75" x14ac:dyDescent="0.25">
      <c r="A17" s="45"/>
      <c r="B17" s="131" t="s">
        <v>14</v>
      </c>
      <c r="C17" s="14">
        <v>0.09</v>
      </c>
      <c r="D17" s="15">
        <v>0.08</v>
      </c>
      <c r="E17" s="15">
        <v>0.06</v>
      </c>
      <c r="F17" s="15">
        <v>0.06</v>
      </c>
      <c r="G17" s="15">
        <v>0.1</v>
      </c>
      <c r="H17" s="15">
        <v>0.1</v>
      </c>
      <c r="I17" s="15">
        <v>0.1</v>
      </c>
      <c r="J17" s="15">
        <v>0.1</v>
      </c>
      <c r="K17" s="15">
        <v>0.1</v>
      </c>
      <c r="L17" s="15">
        <v>0.11</v>
      </c>
      <c r="M17" s="15">
        <v>0.1</v>
      </c>
      <c r="N17" s="15">
        <v>8.5586096733708039E-2</v>
      </c>
      <c r="O17" s="15">
        <v>0.1</v>
      </c>
      <c r="P17" s="14">
        <v>0.08</v>
      </c>
      <c r="Q17" s="14">
        <v>8.2491317252335702E-2</v>
      </c>
      <c r="R17" s="196">
        <v>9.63874481658447E-2</v>
      </c>
    </row>
    <row r="18" spans="1:18" s="44" customFormat="1" ht="16.5" thickBot="1" x14ac:dyDescent="0.3">
      <c r="A18" s="45"/>
      <c r="B18" s="132" t="s">
        <v>15</v>
      </c>
      <c r="C18" s="16">
        <v>0.13</v>
      </c>
      <c r="D18" s="17">
        <v>0.09</v>
      </c>
      <c r="E18" s="17">
        <v>0.09</v>
      </c>
      <c r="F18" s="17">
        <v>0.09</v>
      </c>
      <c r="G18" s="17">
        <v>0.12</v>
      </c>
      <c r="H18" s="17">
        <v>0.12</v>
      </c>
      <c r="I18" s="17">
        <v>0.1</v>
      </c>
      <c r="J18" s="17">
        <v>0.09</v>
      </c>
      <c r="K18" s="17">
        <v>0.09</v>
      </c>
      <c r="L18" s="17">
        <v>0.1</v>
      </c>
      <c r="M18" s="17">
        <v>0.12</v>
      </c>
      <c r="N18" s="17">
        <v>0.11161017095890902</v>
      </c>
      <c r="O18" s="17">
        <v>0.1</v>
      </c>
      <c r="P18" s="16">
        <v>0.11</v>
      </c>
      <c r="Q18" s="16">
        <v>0.14504410152617167</v>
      </c>
      <c r="R18" s="197">
        <v>0.102280371568068</v>
      </c>
    </row>
    <row r="25" spans="1:18" x14ac:dyDescent="0.25">
      <c r="C25" s="327" t="s">
        <v>3</v>
      </c>
      <c r="D25" s="327"/>
      <c r="E25" s="327"/>
      <c r="F25" s="327"/>
      <c r="G25" s="327"/>
      <c r="I25" s="327" t="s">
        <v>4</v>
      </c>
      <c r="J25" s="327"/>
      <c r="K25" s="327"/>
      <c r="L25" s="327"/>
      <c r="M25" s="327"/>
    </row>
  </sheetData>
  <mergeCells count="2">
    <mergeCell ref="C25:G25"/>
    <mergeCell ref="I25:M25"/>
  </mergeCells>
  <hyperlinks>
    <hyperlink ref="A3" location="SOMMAIRE!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W88"/>
  <sheetViews>
    <sheetView zoomScale="110" zoomScaleNormal="110" workbookViewId="0">
      <selection activeCell="I29" sqref="I29"/>
    </sheetView>
  </sheetViews>
  <sheetFormatPr baseColWidth="10" defaultColWidth="11.5703125" defaultRowHeight="15" x14ac:dyDescent="0.25"/>
  <cols>
    <col min="1" max="1" width="26.7109375" customWidth="1"/>
    <col min="2" max="2" width="46.28515625" customWidth="1"/>
    <col min="3" max="8" width="11.5703125" customWidth="1"/>
  </cols>
  <sheetData>
    <row r="1" spans="1:23" x14ac:dyDescent="0.25">
      <c r="A1" s="46" t="s">
        <v>95</v>
      </c>
      <c r="B1" s="46"/>
      <c r="C1" s="46"/>
      <c r="D1" s="46"/>
      <c r="E1" s="46"/>
      <c r="F1" s="46"/>
      <c r="G1" s="46"/>
      <c r="H1" s="46"/>
      <c r="I1" s="46"/>
      <c r="J1" s="46"/>
      <c r="K1" s="46"/>
      <c r="L1" s="46"/>
      <c r="N1" s="47"/>
      <c r="O1" s="47"/>
      <c r="P1" s="47"/>
      <c r="Q1" s="47"/>
      <c r="R1" s="47"/>
    </row>
    <row r="2" spans="1:23" x14ac:dyDescent="0.25">
      <c r="A2" s="46"/>
      <c r="B2" s="46"/>
      <c r="C2" s="46"/>
      <c r="D2" s="46"/>
      <c r="E2" s="46"/>
      <c r="F2" s="46"/>
      <c r="G2" s="46"/>
      <c r="H2" s="46"/>
      <c r="I2" s="46"/>
      <c r="J2" s="46"/>
      <c r="K2" s="46"/>
      <c r="L2" s="46"/>
      <c r="N2" s="47"/>
      <c r="O2" s="47"/>
      <c r="P2" s="47"/>
      <c r="Q2" s="47"/>
      <c r="R2" s="47"/>
    </row>
    <row r="3" spans="1:23" ht="15.75" thickBot="1" x14ac:dyDescent="0.3">
      <c r="A3" s="192" t="s">
        <v>70</v>
      </c>
      <c r="B3" s="48"/>
      <c r="C3" s="48"/>
      <c r="D3" s="48"/>
      <c r="E3" s="48"/>
      <c r="F3" s="48"/>
      <c r="G3" s="48"/>
      <c r="H3" s="49"/>
      <c r="I3" s="49"/>
      <c r="J3" s="49"/>
      <c r="K3" s="49"/>
      <c r="L3" s="49"/>
      <c r="M3" s="49"/>
      <c r="N3" s="49"/>
      <c r="O3" s="49"/>
      <c r="P3" s="49"/>
      <c r="Q3" s="49"/>
      <c r="R3" s="49"/>
      <c r="S3" s="49"/>
      <c r="T3" s="49"/>
      <c r="U3" s="49"/>
    </row>
    <row r="4" spans="1:23" ht="15.75" thickBot="1" x14ac:dyDescent="0.3">
      <c r="B4" s="50" t="s">
        <v>103</v>
      </c>
      <c r="C4" s="155" t="s">
        <v>16</v>
      </c>
      <c r="D4" s="156" t="s">
        <v>17</v>
      </c>
      <c r="E4" s="156" t="s">
        <v>18</v>
      </c>
      <c r="F4" s="156" t="s">
        <v>19</v>
      </c>
      <c r="G4" s="156" t="s">
        <v>20</v>
      </c>
      <c r="H4" s="156" t="s">
        <v>21</v>
      </c>
      <c r="I4" s="156" t="s">
        <v>22</v>
      </c>
      <c r="J4" s="156" t="s">
        <v>23</v>
      </c>
      <c r="K4" s="156" t="s">
        <v>24</v>
      </c>
      <c r="L4" s="156" t="s">
        <v>25</v>
      </c>
      <c r="M4" s="156" t="s">
        <v>26</v>
      </c>
      <c r="N4" s="156" t="s">
        <v>27</v>
      </c>
      <c r="O4" s="156" t="s">
        <v>28</v>
      </c>
      <c r="P4" s="156" t="s">
        <v>29</v>
      </c>
      <c r="Q4" s="156" t="s">
        <v>30</v>
      </c>
      <c r="R4" s="156" t="s">
        <v>31</v>
      </c>
      <c r="S4" s="156" t="s">
        <v>32</v>
      </c>
      <c r="T4" s="156" t="s">
        <v>33</v>
      </c>
      <c r="U4" s="156" t="s">
        <v>34</v>
      </c>
      <c r="V4" s="157" t="s">
        <v>35</v>
      </c>
    </row>
    <row r="5" spans="1:23" x14ac:dyDescent="0.25">
      <c r="B5" s="149" t="s">
        <v>36</v>
      </c>
      <c r="C5" s="290">
        <v>67.41</v>
      </c>
      <c r="D5" s="291">
        <v>67.34</v>
      </c>
      <c r="E5" s="291">
        <v>66.36</v>
      </c>
      <c r="F5" s="291">
        <v>64.84</v>
      </c>
      <c r="G5" s="291">
        <v>63.06</v>
      </c>
      <c r="H5" s="291">
        <v>62.17</v>
      </c>
      <c r="I5" s="291">
        <v>60.32</v>
      </c>
      <c r="J5" s="291">
        <v>57.93</v>
      </c>
      <c r="K5" s="291">
        <v>54.79</v>
      </c>
      <c r="L5" s="291">
        <v>50.97</v>
      </c>
      <c r="M5" s="291">
        <v>36.71</v>
      </c>
      <c r="N5" s="291">
        <v>28.54</v>
      </c>
      <c r="O5" s="291">
        <v>20.100000000000001</v>
      </c>
      <c r="P5" s="291">
        <v>13.29</v>
      </c>
      <c r="Q5" s="291">
        <v>9.59</v>
      </c>
      <c r="R5" s="291">
        <v>6.01</v>
      </c>
      <c r="S5" s="291">
        <v>3.16</v>
      </c>
      <c r="T5" s="291">
        <v>1.71</v>
      </c>
      <c r="U5" s="291">
        <v>1.07</v>
      </c>
      <c r="V5" s="292">
        <v>0.66</v>
      </c>
    </row>
    <row r="6" spans="1:23" x14ac:dyDescent="0.25">
      <c r="B6" s="150" t="s">
        <v>37</v>
      </c>
      <c r="C6" s="293">
        <v>13.36</v>
      </c>
      <c r="D6" s="294">
        <v>12.98</v>
      </c>
      <c r="E6" s="294">
        <v>13.13</v>
      </c>
      <c r="F6" s="294">
        <v>13</v>
      </c>
      <c r="G6" s="294">
        <v>13.81</v>
      </c>
      <c r="H6" s="294">
        <v>14.01</v>
      </c>
      <c r="I6" s="294">
        <v>13.58</v>
      </c>
      <c r="J6" s="294">
        <v>13.25</v>
      </c>
      <c r="K6" s="294">
        <v>13.37</v>
      </c>
      <c r="L6" s="294">
        <v>12.97</v>
      </c>
      <c r="M6" s="294">
        <v>10.8</v>
      </c>
      <c r="N6" s="294">
        <v>9.6</v>
      </c>
      <c r="O6" s="294">
        <v>5.21</v>
      </c>
      <c r="P6" s="294">
        <v>3.55</v>
      </c>
      <c r="Q6" s="294">
        <v>2.63</v>
      </c>
      <c r="R6" s="294">
        <v>2.0099999999999998</v>
      </c>
      <c r="S6" s="294">
        <v>0.97</v>
      </c>
      <c r="T6" s="294">
        <v>0.44</v>
      </c>
      <c r="U6" s="294">
        <v>0.32</v>
      </c>
      <c r="V6" s="295">
        <v>0.22</v>
      </c>
    </row>
    <row r="7" spans="1:23" x14ac:dyDescent="0.25">
      <c r="B7" s="151" t="s">
        <v>38</v>
      </c>
      <c r="C7" s="293">
        <v>0</v>
      </c>
      <c r="D7" s="294">
        <v>0</v>
      </c>
      <c r="E7" s="294">
        <v>0</v>
      </c>
      <c r="F7" s="294">
        <v>0.87</v>
      </c>
      <c r="G7" s="294">
        <v>0.6</v>
      </c>
      <c r="H7" s="294">
        <v>1.1200000000000001</v>
      </c>
      <c r="I7" s="294">
        <v>1.1599999999999999</v>
      </c>
      <c r="J7" s="294">
        <v>1.23</v>
      </c>
      <c r="K7" s="294">
        <v>1.26</v>
      </c>
      <c r="L7" s="294">
        <v>1.42</v>
      </c>
      <c r="M7" s="294">
        <v>2.44</v>
      </c>
      <c r="N7" s="294">
        <v>3.31</v>
      </c>
      <c r="O7" s="294">
        <v>3.89</v>
      </c>
      <c r="P7" s="294">
        <v>4.8899999999999997</v>
      </c>
      <c r="Q7" s="294">
        <v>4.38</v>
      </c>
      <c r="R7" s="294">
        <v>4.2</v>
      </c>
      <c r="S7" s="294">
        <v>4.22</v>
      </c>
      <c r="T7" s="294">
        <v>4.42</v>
      </c>
      <c r="U7" s="294">
        <v>4.12</v>
      </c>
      <c r="V7" s="295">
        <v>3.44</v>
      </c>
    </row>
    <row r="8" spans="1:23" x14ac:dyDescent="0.25">
      <c r="B8" s="152" t="s">
        <v>39</v>
      </c>
      <c r="C8" s="293">
        <v>10.06</v>
      </c>
      <c r="D8" s="294">
        <v>9.8800000000000008</v>
      </c>
      <c r="E8" s="294">
        <v>10.050000000000001</v>
      </c>
      <c r="F8" s="294">
        <v>9.77</v>
      </c>
      <c r="G8" s="294">
        <v>9.67</v>
      </c>
      <c r="H8" s="294">
        <v>8.4699999999999989</v>
      </c>
      <c r="I8" s="294">
        <v>8.67</v>
      </c>
      <c r="J8" s="294">
        <v>8.6499999999999986</v>
      </c>
      <c r="K8" s="294">
        <v>8.3800000000000008</v>
      </c>
      <c r="L8" s="294">
        <v>7.92</v>
      </c>
      <c r="M8" s="294">
        <v>7.33</v>
      </c>
      <c r="N8" s="294">
        <v>5.8</v>
      </c>
      <c r="O8" s="294">
        <v>2.94</v>
      </c>
      <c r="P8" s="294">
        <v>2.4400000000000004</v>
      </c>
      <c r="Q8" s="294">
        <v>1.75</v>
      </c>
      <c r="R8" s="294">
        <v>0.99</v>
      </c>
      <c r="S8" s="294">
        <v>0.24000000000000002</v>
      </c>
      <c r="T8" s="294">
        <v>0.13999999999999999</v>
      </c>
      <c r="U8" s="294">
        <v>0.15</v>
      </c>
      <c r="V8" s="295">
        <v>0.03</v>
      </c>
    </row>
    <row r="9" spans="1:23" x14ac:dyDescent="0.25">
      <c r="B9" s="153" t="s">
        <v>40</v>
      </c>
      <c r="C9" s="293">
        <v>0.37</v>
      </c>
      <c r="D9" s="294">
        <v>0.89</v>
      </c>
      <c r="E9" s="294">
        <v>1.65</v>
      </c>
      <c r="F9" s="294">
        <v>2.5</v>
      </c>
      <c r="G9" s="294">
        <v>3.11</v>
      </c>
      <c r="H9" s="294">
        <v>3.94</v>
      </c>
      <c r="I9" s="294">
        <v>4.88</v>
      </c>
      <c r="J9" s="294">
        <v>5.61</v>
      </c>
      <c r="K9" s="294">
        <v>7.67</v>
      </c>
      <c r="L9" s="294">
        <v>9.5500000000000007</v>
      </c>
      <c r="M9" s="294">
        <v>10.75</v>
      </c>
      <c r="N9" s="294">
        <v>12.78</v>
      </c>
      <c r="O9" s="294">
        <v>5.72</v>
      </c>
      <c r="P9" s="294">
        <v>3.66</v>
      </c>
      <c r="Q9" s="294">
        <v>3.76</v>
      </c>
      <c r="R9" s="294">
        <v>3.48</v>
      </c>
      <c r="S9" s="294">
        <v>1.81</v>
      </c>
      <c r="T9" s="294">
        <v>0.82</v>
      </c>
      <c r="U9" s="294">
        <v>0.66</v>
      </c>
      <c r="V9" s="295">
        <v>0.7</v>
      </c>
    </row>
    <row r="10" spans="1:23" x14ac:dyDescent="0.25">
      <c r="B10" s="153" t="s">
        <v>41</v>
      </c>
      <c r="C10" s="293">
        <v>8.8000000000000007</v>
      </c>
      <c r="D10" s="294">
        <v>8.91</v>
      </c>
      <c r="E10" s="294">
        <v>8.8000000000000007</v>
      </c>
      <c r="F10" s="294">
        <v>8.3000000000000007</v>
      </c>
      <c r="G10" s="294">
        <v>8.73</v>
      </c>
      <c r="H10" s="294">
        <v>8.77</v>
      </c>
      <c r="I10" s="294">
        <v>9.07</v>
      </c>
      <c r="J10" s="294">
        <v>9.7900000000000009</v>
      </c>
      <c r="K10" s="294">
        <v>8.94</v>
      </c>
      <c r="L10" s="294">
        <v>9.620000000000001</v>
      </c>
      <c r="M10" s="294">
        <v>9.9499999999999993</v>
      </c>
      <c r="N10" s="294">
        <v>9.09</v>
      </c>
      <c r="O10" s="294">
        <v>5.74</v>
      </c>
      <c r="P10" s="294">
        <v>5.42</v>
      </c>
      <c r="Q10" s="294">
        <v>5.1899999999999995</v>
      </c>
      <c r="R10" s="294">
        <v>4.84</v>
      </c>
      <c r="S10" s="294">
        <v>2.88</v>
      </c>
      <c r="T10" s="294">
        <v>2.37</v>
      </c>
      <c r="U10" s="294">
        <v>1.98</v>
      </c>
      <c r="V10" s="295">
        <v>1.99</v>
      </c>
    </row>
    <row r="11" spans="1:23" x14ac:dyDescent="0.25">
      <c r="B11" s="171" t="s">
        <v>42</v>
      </c>
      <c r="C11" s="66">
        <v>1.97</v>
      </c>
      <c r="D11" s="67">
        <v>2.5099999999999998</v>
      </c>
      <c r="E11" s="67">
        <v>2.2400000000000002</v>
      </c>
      <c r="F11" s="67">
        <v>2.1800000000000002</v>
      </c>
      <c r="G11" s="67">
        <v>2.62</v>
      </c>
      <c r="H11" s="67">
        <v>2.44</v>
      </c>
      <c r="I11" s="67">
        <v>2.73</v>
      </c>
      <c r="J11" s="67">
        <v>2.97</v>
      </c>
      <c r="K11" s="67">
        <v>2.5299999999999998</v>
      </c>
      <c r="L11" s="67">
        <v>2.79</v>
      </c>
      <c r="M11" s="67">
        <v>2.95</v>
      </c>
      <c r="N11" s="67">
        <v>2.89</v>
      </c>
      <c r="O11" s="67">
        <v>2.59</v>
      </c>
      <c r="P11" s="67">
        <v>2.2999999999999998</v>
      </c>
      <c r="Q11" s="67">
        <v>2.2799999999999998</v>
      </c>
      <c r="R11" s="67">
        <v>2.31</v>
      </c>
      <c r="S11" s="67">
        <v>1.86</v>
      </c>
      <c r="T11" s="67">
        <v>1.63</v>
      </c>
      <c r="U11" s="67">
        <v>1.28</v>
      </c>
      <c r="V11" s="68">
        <v>1.46</v>
      </c>
    </row>
    <row r="12" spans="1:23" x14ac:dyDescent="0.25">
      <c r="B12" s="172" t="s">
        <v>43</v>
      </c>
      <c r="C12" s="293">
        <v>0</v>
      </c>
      <c r="D12" s="294">
        <v>0</v>
      </c>
      <c r="E12" s="294">
        <v>0</v>
      </c>
      <c r="F12" s="294">
        <v>0.73</v>
      </c>
      <c r="G12" s="294">
        <v>1.02</v>
      </c>
      <c r="H12" s="294">
        <v>1.53</v>
      </c>
      <c r="I12" s="294">
        <v>2.31</v>
      </c>
      <c r="J12" s="294">
        <v>3.56</v>
      </c>
      <c r="K12" s="294">
        <v>5.6000000000000005</v>
      </c>
      <c r="L12" s="294">
        <v>7.56</v>
      </c>
      <c r="M12" s="294">
        <v>22.03</v>
      </c>
      <c r="N12" s="294">
        <v>30.889999999999997</v>
      </c>
      <c r="O12" s="294">
        <v>56.39</v>
      </c>
      <c r="P12" s="294">
        <v>66.75</v>
      </c>
      <c r="Q12" s="294">
        <v>72.699999999999989</v>
      </c>
      <c r="R12" s="294">
        <v>78.459999999999994</v>
      </c>
      <c r="S12" s="294">
        <v>86.72</v>
      </c>
      <c r="T12" s="294">
        <v>90.1</v>
      </c>
      <c r="U12" s="294">
        <v>91.7</v>
      </c>
      <c r="V12" s="295">
        <v>92.96</v>
      </c>
    </row>
    <row r="13" spans="1:23" s="70" customFormat="1" x14ac:dyDescent="0.25">
      <c r="B13" s="71" t="s">
        <v>44</v>
      </c>
      <c r="C13" s="72">
        <v>19.23</v>
      </c>
      <c r="D13" s="73">
        <v>19.68</v>
      </c>
      <c r="E13" s="73">
        <v>20.5</v>
      </c>
      <c r="F13" s="73">
        <v>20.57</v>
      </c>
      <c r="G13" s="73">
        <v>21.509999999999998</v>
      </c>
      <c r="H13" s="73">
        <v>21.18</v>
      </c>
      <c r="I13" s="73">
        <v>22.62</v>
      </c>
      <c r="J13" s="73">
        <v>24.049999999999997</v>
      </c>
      <c r="K13" s="73">
        <v>24.990000000000002</v>
      </c>
      <c r="L13" s="73">
        <v>27.09</v>
      </c>
      <c r="M13" s="73">
        <v>28.029999999999998</v>
      </c>
      <c r="N13" s="73">
        <v>27.669999999999998</v>
      </c>
      <c r="O13" s="73">
        <v>14.4</v>
      </c>
      <c r="P13" s="73">
        <v>11.52</v>
      </c>
      <c r="Q13" s="73">
        <v>10.7</v>
      </c>
      <c r="R13" s="73">
        <v>9.3099999999999987</v>
      </c>
      <c r="S13" s="73">
        <v>4.93</v>
      </c>
      <c r="T13" s="73">
        <v>3.33</v>
      </c>
      <c r="U13" s="73">
        <v>2.79</v>
      </c>
      <c r="V13" s="74">
        <v>2.7199999999999998</v>
      </c>
      <c r="W13" s="75"/>
    </row>
    <row r="14" spans="1:23" ht="15.75" thickBot="1" x14ac:dyDescent="0.3">
      <c r="B14" s="173" t="s">
        <v>45</v>
      </c>
      <c r="C14" s="296">
        <v>100</v>
      </c>
      <c r="D14" s="297">
        <v>100</v>
      </c>
      <c r="E14" s="297">
        <v>99.99</v>
      </c>
      <c r="F14" s="297">
        <v>100.01</v>
      </c>
      <c r="G14" s="297">
        <v>100</v>
      </c>
      <c r="H14" s="297">
        <v>100.01</v>
      </c>
      <c r="I14" s="297">
        <v>99.990000000000009</v>
      </c>
      <c r="J14" s="297">
        <v>100.02000000000001</v>
      </c>
      <c r="K14" s="297">
        <v>100.00999999999999</v>
      </c>
      <c r="L14" s="297">
        <v>100.01</v>
      </c>
      <c r="M14" s="297">
        <v>100.01</v>
      </c>
      <c r="N14" s="297">
        <v>100.01</v>
      </c>
      <c r="O14" s="297">
        <v>99.99</v>
      </c>
      <c r="P14" s="297">
        <v>100</v>
      </c>
      <c r="Q14" s="297">
        <v>99.999999999999986</v>
      </c>
      <c r="R14" s="297">
        <v>99.989999999999981</v>
      </c>
      <c r="S14" s="297">
        <v>100</v>
      </c>
      <c r="T14" s="297">
        <v>100</v>
      </c>
      <c r="U14" s="297">
        <v>100</v>
      </c>
      <c r="V14" s="298">
        <v>100</v>
      </c>
    </row>
    <row r="15" spans="1:23" s="48" customFormat="1" x14ac:dyDescent="0.25">
      <c r="B15" s="80"/>
      <c r="C15" s="80"/>
      <c r="D15" s="80"/>
      <c r="E15" s="80"/>
      <c r="F15" s="80"/>
      <c r="G15" s="80"/>
      <c r="H15" s="80"/>
      <c r="I15" s="81"/>
      <c r="J15" s="81"/>
      <c r="K15" s="81"/>
      <c r="L15" s="81"/>
      <c r="M15" s="81"/>
      <c r="N15" s="81"/>
      <c r="O15" s="81"/>
      <c r="P15" s="81"/>
      <c r="Q15" s="81"/>
      <c r="R15" s="81"/>
      <c r="S15" s="81"/>
      <c r="T15" s="81"/>
      <c r="U15" s="81"/>
      <c r="V15" s="81"/>
    </row>
    <row r="19" spans="2:19" x14ac:dyDescent="0.25">
      <c r="O19" s="82"/>
      <c r="P19" s="82"/>
    </row>
    <row r="20" spans="2:19" x14ac:dyDescent="0.25">
      <c r="S20" s="83"/>
    </row>
    <row r="23" spans="2:19" ht="15.75" x14ac:dyDescent="0.25">
      <c r="B23" s="289" t="s">
        <v>46</v>
      </c>
      <c r="C23" s="85"/>
      <c r="D23" s="85"/>
      <c r="E23" s="85"/>
      <c r="F23" s="85"/>
      <c r="G23" s="85"/>
      <c r="H23" s="85"/>
      <c r="J23" s="328"/>
      <c r="K23" s="328"/>
      <c r="L23" s="328"/>
      <c r="M23" s="328"/>
      <c r="N23" s="328"/>
    </row>
    <row r="49" spans="2:23" ht="16.5" thickBot="1" x14ac:dyDescent="0.3">
      <c r="B49" s="86" t="s">
        <v>47</v>
      </c>
      <c r="C49" s="86"/>
      <c r="D49" s="86"/>
      <c r="E49" s="86"/>
      <c r="F49" s="86"/>
      <c r="G49" s="86"/>
      <c r="H49" s="86"/>
      <c r="I49" s="87"/>
      <c r="N49" s="87"/>
      <c r="R49" s="87"/>
      <c r="S49" s="88"/>
    </row>
    <row r="50" spans="2:23" ht="16.5" thickBot="1" x14ac:dyDescent="0.3">
      <c r="B50" s="50" t="s">
        <v>74</v>
      </c>
      <c r="C50" s="51" t="s">
        <v>16</v>
      </c>
      <c r="D50" s="52" t="s">
        <v>17</v>
      </c>
      <c r="E50" s="52" t="s">
        <v>18</v>
      </c>
      <c r="F50" s="52" t="s">
        <v>19</v>
      </c>
      <c r="G50" s="52" t="s">
        <v>20</v>
      </c>
      <c r="H50" s="52" t="s">
        <v>21</v>
      </c>
      <c r="I50" s="52" t="s">
        <v>22</v>
      </c>
      <c r="J50" s="52" t="s">
        <v>23</v>
      </c>
      <c r="K50" s="52" t="s">
        <v>24</v>
      </c>
      <c r="L50" s="52" t="s">
        <v>25</v>
      </c>
      <c r="M50" s="52" t="s">
        <v>26</v>
      </c>
      <c r="N50" s="52" t="s">
        <v>27</v>
      </c>
      <c r="O50" s="52" t="s">
        <v>28</v>
      </c>
      <c r="P50" s="52" t="s">
        <v>29</v>
      </c>
      <c r="Q50" s="52" t="s">
        <v>30</v>
      </c>
      <c r="R50" s="52" t="s">
        <v>31</v>
      </c>
      <c r="S50" s="52" t="s">
        <v>32</v>
      </c>
      <c r="T50" s="52" t="s">
        <v>33</v>
      </c>
      <c r="U50" s="52" t="s">
        <v>34</v>
      </c>
      <c r="V50" s="53" t="s">
        <v>35</v>
      </c>
    </row>
    <row r="51" spans="2:23" ht="15.75" x14ac:dyDescent="0.25">
      <c r="B51" s="54" t="s">
        <v>36</v>
      </c>
      <c r="C51" s="55">
        <v>55.03</v>
      </c>
      <c r="D51" s="56">
        <v>56.34</v>
      </c>
      <c r="E51" s="56">
        <v>55.89</v>
      </c>
      <c r="F51" s="56">
        <v>53.81</v>
      </c>
      <c r="G51" s="56">
        <v>51.66</v>
      </c>
      <c r="H51" s="56">
        <v>51.79</v>
      </c>
      <c r="I51" s="56">
        <v>50.61</v>
      </c>
      <c r="J51" s="56">
        <v>48.15</v>
      </c>
      <c r="K51" s="56">
        <v>44.75</v>
      </c>
      <c r="L51" s="56">
        <v>41.48</v>
      </c>
      <c r="M51" s="56">
        <v>32.11</v>
      </c>
      <c r="N51" s="56">
        <v>25.36</v>
      </c>
      <c r="O51" s="56">
        <v>17.18</v>
      </c>
      <c r="P51" s="56">
        <v>10.35</v>
      </c>
      <c r="Q51" s="56">
        <v>8.1199999999999992</v>
      </c>
      <c r="R51" s="56">
        <v>4.8499999999999996</v>
      </c>
      <c r="S51" s="56">
        <v>2.42</v>
      </c>
      <c r="T51" s="56">
        <v>1.22</v>
      </c>
      <c r="U51" s="56">
        <v>0.87</v>
      </c>
      <c r="V51" s="57">
        <v>0.61</v>
      </c>
    </row>
    <row r="52" spans="2:23" ht="15.75" x14ac:dyDescent="0.25">
      <c r="B52" s="58" t="s">
        <v>37</v>
      </c>
      <c r="C52" s="59">
        <v>21.4</v>
      </c>
      <c r="D52" s="60">
        <v>20.84</v>
      </c>
      <c r="E52" s="60">
        <v>20.56</v>
      </c>
      <c r="F52" s="60">
        <v>20.65</v>
      </c>
      <c r="G52" s="60">
        <v>21.96</v>
      </c>
      <c r="H52" s="60">
        <v>21.65</v>
      </c>
      <c r="I52" s="60">
        <v>20.75</v>
      </c>
      <c r="J52" s="60">
        <v>20.28</v>
      </c>
      <c r="K52" s="60">
        <v>20.329999999999998</v>
      </c>
      <c r="L52" s="60">
        <v>19</v>
      </c>
      <c r="M52" s="60">
        <v>16.64</v>
      </c>
      <c r="N52" s="60">
        <v>15.09</v>
      </c>
      <c r="O52" s="60">
        <v>7.74</v>
      </c>
      <c r="P52" s="60">
        <v>4.95</v>
      </c>
      <c r="Q52" s="60">
        <v>3.72</v>
      </c>
      <c r="R52" s="60">
        <v>2.79</v>
      </c>
      <c r="S52" s="60">
        <v>1</v>
      </c>
      <c r="T52" s="60">
        <v>0.5</v>
      </c>
      <c r="U52" s="60">
        <v>0.32</v>
      </c>
      <c r="V52" s="61">
        <v>0.19</v>
      </c>
    </row>
    <row r="53" spans="2:23" ht="15.75" x14ac:dyDescent="0.25">
      <c r="B53" s="62" t="s">
        <v>38</v>
      </c>
      <c r="C53" s="59">
        <v>0</v>
      </c>
      <c r="D53" s="60">
        <v>0</v>
      </c>
      <c r="E53" s="60">
        <v>0</v>
      </c>
      <c r="F53" s="60">
        <v>0.52</v>
      </c>
      <c r="G53" s="60">
        <v>0.34</v>
      </c>
      <c r="H53" s="60">
        <v>0.8</v>
      </c>
      <c r="I53" s="60">
        <v>0.82</v>
      </c>
      <c r="J53" s="60">
        <v>0.77</v>
      </c>
      <c r="K53" s="60">
        <v>0.79</v>
      </c>
      <c r="L53" s="60">
        <v>0.93</v>
      </c>
      <c r="M53" s="60">
        <v>2.0499999999999998</v>
      </c>
      <c r="N53" s="60">
        <v>3.04</v>
      </c>
      <c r="O53" s="60">
        <v>3.6</v>
      </c>
      <c r="P53" s="60">
        <v>4.3600000000000003</v>
      </c>
      <c r="Q53" s="60">
        <v>3.81</v>
      </c>
      <c r="R53" s="60">
        <v>3.2</v>
      </c>
      <c r="S53" s="60">
        <v>3.49</v>
      </c>
      <c r="T53" s="60">
        <v>3.72</v>
      </c>
      <c r="U53" s="60">
        <v>3.17</v>
      </c>
      <c r="V53" s="61">
        <v>2.5299999999999998</v>
      </c>
    </row>
    <row r="54" spans="2:23" ht="15.75" x14ac:dyDescent="0.25">
      <c r="B54" s="63" t="s">
        <v>39</v>
      </c>
      <c r="C54" s="59">
        <v>11.09</v>
      </c>
      <c r="D54" s="60">
        <v>10.08</v>
      </c>
      <c r="E54" s="60">
        <v>10.010000000000002</v>
      </c>
      <c r="F54" s="60">
        <v>10</v>
      </c>
      <c r="G54" s="60">
        <v>10.120000000000001</v>
      </c>
      <c r="H54" s="60">
        <v>8.52</v>
      </c>
      <c r="I54" s="60">
        <v>8.620000000000001</v>
      </c>
      <c r="J54" s="60">
        <v>8.5299999999999994</v>
      </c>
      <c r="K54" s="60">
        <v>8.8000000000000007</v>
      </c>
      <c r="L54" s="60">
        <v>8.3500000000000014</v>
      </c>
      <c r="M54" s="60">
        <v>7.35</v>
      </c>
      <c r="N54" s="60">
        <v>5.43</v>
      </c>
      <c r="O54" s="60">
        <v>2.39</v>
      </c>
      <c r="P54" s="60">
        <v>2.41</v>
      </c>
      <c r="Q54" s="60">
        <v>1.72</v>
      </c>
      <c r="R54" s="60">
        <v>1.08</v>
      </c>
      <c r="S54" s="60">
        <v>0.23</v>
      </c>
      <c r="T54" s="60">
        <v>0.19</v>
      </c>
      <c r="U54" s="60">
        <v>0.13</v>
      </c>
      <c r="V54" s="61">
        <v>0.03</v>
      </c>
    </row>
    <row r="55" spans="2:23" ht="15.75" x14ac:dyDescent="0.25">
      <c r="B55" s="64" t="s">
        <v>40</v>
      </c>
      <c r="C55" s="59">
        <v>0.45</v>
      </c>
      <c r="D55" s="60">
        <v>0.98</v>
      </c>
      <c r="E55" s="60">
        <v>1.94</v>
      </c>
      <c r="F55" s="60">
        <v>2.65</v>
      </c>
      <c r="G55" s="60">
        <v>3.56</v>
      </c>
      <c r="H55" s="60">
        <v>4.25</v>
      </c>
      <c r="I55" s="60">
        <v>5.38</v>
      </c>
      <c r="J55" s="60">
        <v>5.73</v>
      </c>
      <c r="K55" s="60">
        <v>8.1199999999999992</v>
      </c>
      <c r="L55" s="60">
        <v>10.51</v>
      </c>
      <c r="M55" s="60">
        <v>11.79</v>
      </c>
      <c r="N55" s="60">
        <v>14.52</v>
      </c>
      <c r="O55" s="60">
        <v>6.88</v>
      </c>
      <c r="P55" s="60">
        <v>4.2699999999999996</v>
      </c>
      <c r="Q55" s="60">
        <v>4.28</v>
      </c>
      <c r="R55" s="60">
        <v>4.21</v>
      </c>
      <c r="S55" s="60">
        <v>1.87</v>
      </c>
      <c r="T55" s="60">
        <v>0.75</v>
      </c>
      <c r="U55" s="60">
        <v>0.74</v>
      </c>
      <c r="V55" s="61">
        <v>0.57999999999999996</v>
      </c>
    </row>
    <row r="56" spans="2:23" ht="15.75" x14ac:dyDescent="0.25">
      <c r="B56" s="64" t="s">
        <v>41</v>
      </c>
      <c r="C56" s="59">
        <v>12.020000000000001</v>
      </c>
      <c r="D56" s="60">
        <v>11.760000000000002</v>
      </c>
      <c r="E56" s="60">
        <v>11.600000000000001</v>
      </c>
      <c r="F56" s="60">
        <v>11.57</v>
      </c>
      <c r="G56" s="60">
        <v>11.44</v>
      </c>
      <c r="H56" s="60">
        <v>11.709999999999999</v>
      </c>
      <c r="I56" s="60">
        <v>12.18</v>
      </c>
      <c r="J56" s="60">
        <v>13.58</v>
      </c>
      <c r="K56" s="60">
        <v>12.48</v>
      </c>
      <c r="L56" s="60">
        <v>13.28</v>
      </c>
      <c r="M56" s="60">
        <v>13.84</v>
      </c>
      <c r="N56" s="60">
        <v>13.46</v>
      </c>
      <c r="O56" s="60">
        <v>8.57</v>
      </c>
      <c r="P56" s="60">
        <v>8.2200000000000006</v>
      </c>
      <c r="Q56" s="60">
        <v>7.68</v>
      </c>
      <c r="R56" s="60">
        <v>7.6400000000000006</v>
      </c>
      <c r="S56" s="60">
        <v>4.62</v>
      </c>
      <c r="T56" s="60">
        <v>3.91</v>
      </c>
      <c r="U56" s="60">
        <v>3.14</v>
      </c>
      <c r="V56" s="61">
        <v>3.29</v>
      </c>
    </row>
    <row r="57" spans="2:23" ht="15.75" x14ac:dyDescent="0.25">
      <c r="B57" s="65" t="s">
        <v>42</v>
      </c>
      <c r="C57" s="66">
        <v>2.89</v>
      </c>
      <c r="D57" s="67">
        <v>3.29</v>
      </c>
      <c r="E57" s="67">
        <v>2.87</v>
      </c>
      <c r="F57" s="67">
        <v>3.05</v>
      </c>
      <c r="G57" s="67">
        <v>3.93</v>
      </c>
      <c r="H57" s="67">
        <v>3.36</v>
      </c>
      <c r="I57" s="67">
        <v>4.03</v>
      </c>
      <c r="J57" s="67">
        <v>4.66</v>
      </c>
      <c r="K57" s="67">
        <v>3.74</v>
      </c>
      <c r="L57" s="67">
        <v>4.26</v>
      </c>
      <c r="M57" s="67">
        <v>4.5199999999999996</v>
      </c>
      <c r="N57" s="67">
        <v>4.74</v>
      </c>
      <c r="O57" s="67">
        <v>4.33</v>
      </c>
      <c r="P57" s="67">
        <v>3.47</v>
      </c>
      <c r="Q57" s="67">
        <v>3.37</v>
      </c>
      <c r="R57" s="67">
        <v>3.68</v>
      </c>
      <c r="S57" s="67">
        <v>2.97</v>
      </c>
      <c r="T57" s="67">
        <v>2.75</v>
      </c>
      <c r="U57" s="67">
        <v>2.02</v>
      </c>
      <c r="V57" s="68">
        <v>2.46</v>
      </c>
    </row>
    <row r="58" spans="2:23" ht="15.75" x14ac:dyDescent="0.25">
      <c r="B58" s="69" t="s">
        <v>43</v>
      </c>
      <c r="C58" s="59">
        <v>0</v>
      </c>
      <c r="D58" s="60">
        <v>0</v>
      </c>
      <c r="E58" s="60">
        <v>0</v>
      </c>
      <c r="F58" s="60">
        <v>0.79</v>
      </c>
      <c r="G58" s="60">
        <v>0.91</v>
      </c>
      <c r="H58" s="60">
        <v>1.26</v>
      </c>
      <c r="I58" s="60">
        <v>1.6400000000000001</v>
      </c>
      <c r="J58" s="60">
        <v>2.96</v>
      </c>
      <c r="K58" s="60">
        <v>4.7299999999999995</v>
      </c>
      <c r="L58" s="60">
        <v>6.46</v>
      </c>
      <c r="M58" s="60">
        <v>16.22</v>
      </c>
      <c r="N58" s="60">
        <v>23.11</v>
      </c>
      <c r="O58" s="60">
        <v>53.629999999999995</v>
      </c>
      <c r="P58" s="60">
        <v>65.44</v>
      </c>
      <c r="Q58" s="60">
        <v>70.67</v>
      </c>
      <c r="R58" s="60">
        <v>76.239999999999995</v>
      </c>
      <c r="S58" s="60">
        <v>86.38</v>
      </c>
      <c r="T58" s="60">
        <v>89.7</v>
      </c>
      <c r="U58" s="60">
        <v>91.63</v>
      </c>
      <c r="V58" s="61">
        <v>92.77</v>
      </c>
    </row>
    <row r="59" spans="2:23" s="70" customFormat="1" x14ac:dyDescent="0.25">
      <c r="B59" s="71" t="s">
        <v>44</v>
      </c>
      <c r="C59" s="72">
        <v>23.560000000000002</v>
      </c>
      <c r="D59" s="73">
        <v>22.82</v>
      </c>
      <c r="E59" s="73">
        <v>23.550000000000004</v>
      </c>
      <c r="F59" s="73">
        <v>24.22</v>
      </c>
      <c r="G59" s="73">
        <v>25.12</v>
      </c>
      <c r="H59" s="73">
        <v>24.479999999999997</v>
      </c>
      <c r="I59" s="73">
        <v>26.18</v>
      </c>
      <c r="J59" s="73">
        <v>27.84</v>
      </c>
      <c r="K59" s="73">
        <v>29.400000000000002</v>
      </c>
      <c r="L59" s="73">
        <v>32.14</v>
      </c>
      <c r="M59" s="73">
        <v>32.980000000000004</v>
      </c>
      <c r="N59" s="73">
        <v>33.409999999999997</v>
      </c>
      <c r="O59" s="73">
        <v>17.84</v>
      </c>
      <c r="P59" s="73">
        <v>14.9</v>
      </c>
      <c r="Q59" s="73">
        <v>13.68</v>
      </c>
      <c r="R59" s="73">
        <v>12.93</v>
      </c>
      <c r="S59" s="73">
        <v>6.7200000000000006</v>
      </c>
      <c r="T59" s="73">
        <v>4.8499999999999996</v>
      </c>
      <c r="U59" s="73">
        <v>4.01</v>
      </c>
      <c r="V59" s="74">
        <v>3.9</v>
      </c>
      <c r="W59" s="75"/>
    </row>
    <row r="60" spans="2:23" ht="16.5" thickBot="1" x14ac:dyDescent="0.3">
      <c r="B60" s="76" t="s">
        <v>45</v>
      </c>
      <c r="C60" s="77">
        <v>99.990000000000009</v>
      </c>
      <c r="D60" s="78">
        <v>100.00000000000001</v>
      </c>
      <c r="E60" s="78">
        <v>100</v>
      </c>
      <c r="F60" s="78">
        <v>99.990000000000023</v>
      </c>
      <c r="G60" s="78">
        <v>99.990000000000009</v>
      </c>
      <c r="H60" s="78">
        <v>99.97999999999999</v>
      </c>
      <c r="I60" s="78">
        <v>99.999999999999986</v>
      </c>
      <c r="J60" s="78">
        <v>100</v>
      </c>
      <c r="K60" s="78">
        <v>100.00000000000001</v>
      </c>
      <c r="L60" s="78">
        <v>100.00999999999999</v>
      </c>
      <c r="M60" s="78">
        <v>100</v>
      </c>
      <c r="N60" s="78">
        <v>100.01</v>
      </c>
      <c r="O60" s="78">
        <v>99.99</v>
      </c>
      <c r="P60" s="78">
        <v>100</v>
      </c>
      <c r="Q60" s="78">
        <v>100</v>
      </c>
      <c r="R60" s="78">
        <v>100.00999999999999</v>
      </c>
      <c r="S60" s="78">
        <v>100.00999999999999</v>
      </c>
      <c r="T60" s="78">
        <v>99.990000000000009</v>
      </c>
      <c r="U60" s="78">
        <v>100</v>
      </c>
      <c r="V60" s="79">
        <v>100</v>
      </c>
    </row>
    <row r="61" spans="2:23" ht="15.75" thickBot="1" x14ac:dyDescent="0.3"/>
    <row r="62" spans="2:23" ht="16.5" thickBot="1" x14ac:dyDescent="0.3">
      <c r="B62" s="50" t="s">
        <v>75</v>
      </c>
      <c r="C62" s="51" t="s">
        <v>16</v>
      </c>
      <c r="D62" s="52" t="s">
        <v>17</v>
      </c>
      <c r="E62" s="52" t="s">
        <v>18</v>
      </c>
      <c r="F62" s="52" t="s">
        <v>19</v>
      </c>
      <c r="G62" s="52" t="s">
        <v>20</v>
      </c>
      <c r="H62" s="52" t="s">
        <v>21</v>
      </c>
      <c r="I62" s="52" t="s">
        <v>22</v>
      </c>
      <c r="J62" s="52" t="s">
        <v>23</v>
      </c>
      <c r="K62" s="52" t="s">
        <v>24</v>
      </c>
      <c r="L62" s="52" t="s">
        <v>25</v>
      </c>
      <c r="M62" s="52" t="s">
        <v>26</v>
      </c>
      <c r="N62" s="52" t="s">
        <v>27</v>
      </c>
      <c r="O62" s="52" t="s">
        <v>28</v>
      </c>
      <c r="P62" s="52" t="s">
        <v>29</v>
      </c>
      <c r="Q62" s="52" t="s">
        <v>30</v>
      </c>
      <c r="R62" s="52" t="s">
        <v>31</v>
      </c>
      <c r="S62" s="52" t="s">
        <v>32</v>
      </c>
      <c r="T62" s="52" t="s">
        <v>33</v>
      </c>
      <c r="U62" s="52" t="s">
        <v>34</v>
      </c>
      <c r="V62" s="53" t="s">
        <v>35</v>
      </c>
    </row>
    <row r="63" spans="2:23" ht="15.75" x14ac:dyDescent="0.25">
      <c r="B63" s="54" t="s">
        <v>36</v>
      </c>
      <c r="C63" s="55">
        <v>81.22</v>
      </c>
      <c r="D63" s="56">
        <v>79.36</v>
      </c>
      <c r="E63" s="56">
        <v>77.56</v>
      </c>
      <c r="F63" s="56">
        <v>77</v>
      </c>
      <c r="G63" s="56">
        <v>75.52</v>
      </c>
      <c r="H63" s="56">
        <v>73.66</v>
      </c>
      <c r="I63" s="56">
        <v>70.709999999999994</v>
      </c>
      <c r="J63" s="56">
        <v>68.77</v>
      </c>
      <c r="K63" s="56">
        <v>65.83</v>
      </c>
      <c r="L63" s="56">
        <v>61.84</v>
      </c>
      <c r="M63" s="56">
        <v>41.66</v>
      </c>
      <c r="N63" s="56">
        <v>32.08</v>
      </c>
      <c r="O63" s="56">
        <v>23.24</v>
      </c>
      <c r="P63" s="56">
        <v>16.760000000000002</v>
      </c>
      <c r="Q63" s="56">
        <v>11.26</v>
      </c>
      <c r="R63" s="56">
        <v>7.33</v>
      </c>
      <c r="S63" s="56">
        <v>3.99</v>
      </c>
      <c r="T63" s="56">
        <v>2.29</v>
      </c>
      <c r="U63" s="56">
        <v>1.31</v>
      </c>
      <c r="V63" s="57">
        <v>0.73</v>
      </c>
    </row>
    <row r="64" spans="2:23" ht="15.75" x14ac:dyDescent="0.25">
      <c r="B64" s="58" t="s">
        <v>37</v>
      </c>
      <c r="C64" s="59">
        <v>4.4000000000000004</v>
      </c>
      <c r="D64" s="60">
        <v>4.3899999999999997</v>
      </c>
      <c r="E64" s="60">
        <v>5.18</v>
      </c>
      <c r="F64" s="60">
        <v>4.55</v>
      </c>
      <c r="G64" s="60">
        <v>4.8899999999999997</v>
      </c>
      <c r="H64" s="60">
        <v>5.56</v>
      </c>
      <c r="I64" s="60">
        <v>5.91</v>
      </c>
      <c r="J64" s="60">
        <v>5.44</v>
      </c>
      <c r="K64" s="60">
        <v>5.72</v>
      </c>
      <c r="L64" s="60">
        <v>6.05</v>
      </c>
      <c r="M64" s="60">
        <v>4.5</v>
      </c>
      <c r="N64" s="60">
        <v>3.5</v>
      </c>
      <c r="O64" s="60">
        <v>2.4900000000000002</v>
      </c>
      <c r="P64" s="60">
        <v>1.89</v>
      </c>
      <c r="Q64" s="60">
        <v>1.39</v>
      </c>
      <c r="R64" s="60">
        <v>1.1200000000000001</v>
      </c>
      <c r="S64" s="60">
        <v>0.94</v>
      </c>
      <c r="T64" s="60">
        <v>0.36</v>
      </c>
      <c r="U64" s="60">
        <v>0.33</v>
      </c>
      <c r="V64" s="61">
        <v>0.25</v>
      </c>
    </row>
    <row r="65" spans="2:23" ht="15.75" x14ac:dyDescent="0.25">
      <c r="B65" s="62" t="s">
        <v>38</v>
      </c>
      <c r="C65" s="59">
        <v>0</v>
      </c>
      <c r="D65" s="60">
        <v>0</v>
      </c>
      <c r="E65" s="60">
        <v>0</v>
      </c>
      <c r="F65" s="60">
        <v>1.25</v>
      </c>
      <c r="G65" s="60">
        <v>0.88</v>
      </c>
      <c r="H65" s="60">
        <v>1.46</v>
      </c>
      <c r="I65" s="60">
        <v>1.53</v>
      </c>
      <c r="J65" s="60">
        <v>1.74</v>
      </c>
      <c r="K65" s="60">
        <v>1.78</v>
      </c>
      <c r="L65" s="60">
        <v>1.97</v>
      </c>
      <c r="M65" s="60">
        <v>2.86</v>
      </c>
      <c r="N65" s="60">
        <v>3.61</v>
      </c>
      <c r="O65" s="60">
        <v>4.2</v>
      </c>
      <c r="P65" s="60">
        <v>5.5</v>
      </c>
      <c r="Q65" s="60">
        <v>5.0199999999999996</v>
      </c>
      <c r="R65" s="60">
        <v>5.34</v>
      </c>
      <c r="S65" s="60">
        <v>5.04</v>
      </c>
      <c r="T65" s="60">
        <v>5.23</v>
      </c>
      <c r="U65" s="60">
        <v>5.19</v>
      </c>
      <c r="V65" s="61">
        <v>4.47</v>
      </c>
    </row>
    <row r="66" spans="2:23" ht="15.75" x14ac:dyDescent="0.25">
      <c r="B66" s="63" t="s">
        <v>39</v>
      </c>
      <c r="C66" s="59">
        <v>8.91</v>
      </c>
      <c r="D66" s="60">
        <v>9.65</v>
      </c>
      <c r="E66" s="60">
        <v>10.1</v>
      </c>
      <c r="F66" s="60">
        <v>9.49</v>
      </c>
      <c r="G66" s="60">
        <v>9.18</v>
      </c>
      <c r="H66" s="60">
        <v>8.39</v>
      </c>
      <c r="I66" s="60">
        <v>8.7200000000000006</v>
      </c>
      <c r="J66" s="60">
        <v>8.7799999999999994</v>
      </c>
      <c r="K66" s="60">
        <v>7.92</v>
      </c>
      <c r="L66" s="60">
        <v>7.42</v>
      </c>
      <c r="M66" s="60">
        <v>7.2899999999999991</v>
      </c>
      <c r="N66" s="60">
        <v>6.2</v>
      </c>
      <c r="O66" s="60">
        <v>3.52</v>
      </c>
      <c r="P66" s="60">
        <v>2.4900000000000002</v>
      </c>
      <c r="Q66" s="60">
        <v>1.7800000000000002</v>
      </c>
      <c r="R66" s="60">
        <v>0.91</v>
      </c>
      <c r="S66" s="60">
        <v>0.25</v>
      </c>
      <c r="T66" s="60">
        <v>7.0000000000000007E-2</v>
      </c>
      <c r="U66" s="60">
        <v>0.19</v>
      </c>
      <c r="V66" s="61">
        <v>0.04</v>
      </c>
    </row>
    <row r="67" spans="2:23" ht="15.75" x14ac:dyDescent="0.25">
      <c r="B67" s="64" t="s">
        <v>40</v>
      </c>
      <c r="C67" s="59">
        <v>0.27</v>
      </c>
      <c r="D67" s="60">
        <v>0.8</v>
      </c>
      <c r="E67" s="60">
        <v>1.34</v>
      </c>
      <c r="F67" s="60">
        <v>2.34</v>
      </c>
      <c r="G67" s="60">
        <v>2.63</v>
      </c>
      <c r="H67" s="60">
        <v>3.59</v>
      </c>
      <c r="I67" s="60">
        <v>4.3499999999999996</v>
      </c>
      <c r="J67" s="60">
        <v>5.47</v>
      </c>
      <c r="K67" s="60">
        <v>7.18</v>
      </c>
      <c r="L67" s="60">
        <v>8.4600000000000009</v>
      </c>
      <c r="M67" s="60">
        <v>9.64</v>
      </c>
      <c r="N67" s="60">
        <v>10.85</v>
      </c>
      <c r="O67" s="60">
        <v>4.4800000000000004</v>
      </c>
      <c r="P67" s="60">
        <v>2.95</v>
      </c>
      <c r="Q67" s="60">
        <v>3.17</v>
      </c>
      <c r="R67" s="60">
        <v>2.64</v>
      </c>
      <c r="S67" s="60">
        <v>1.74</v>
      </c>
      <c r="T67" s="60">
        <v>0.91</v>
      </c>
      <c r="U67" s="60">
        <v>0.57999999999999996</v>
      </c>
      <c r="V67" s="61">
        <v>0.84</v>
      </c>
    </row>
    <row r="68" spans="2:23" ht="15.75" x14ac:dyDescent="0.25">
      <c r="B68" s="64" t="s">
        <v>41</v>
      </c>
      <c r="C68" s="59">
        <v>5.2099999999999991</v>
      </c>
      <c r="D68" s="60">
        <v>5.79</v>
      </c>
      <c r="E68" s="60">
        <v>5.82</v>
      </c>
      <c r="F68" s="60">
        <v>4.68</v>
      </c>
      <c r="G68" s="60">
        <v>5.77</v>
      </c>
      <c r="H68" s="60">
        <v>5.5299999999999994</v>
      </c>
      <c r="I68" s="60">
        <v>5.75</v>
      </c>
      <c r="J68" s="60">
        <v>5.57</v>
      </c>
      <c r="K68" s="60">
        <v>5.05</v>
      </c>
      <c r="L68" s="60">
        <v>5.41</v>
      </c>
      <c r="M68" s="60">
        <v>5.75</v>
      </c>
      <c r="N68" s="60">
        <v>4.24</v>
      </c>
      <c r="O68" s="60">
        <v>2.7</v>
      </c>
      <c r="P68" s="60">
        <v>2.1</v>
      </c>
      <c r="Q68" s="60">
        <v>2.35</v>
      </c>
      <c r="R68" s="60">
        <v>1.6600000000000001</v>
      </c>
      <c r="S68" s="60">
        <v>0.95</v>
      </c>
      <c r="T68" s="60">
        <v>0.58000000000000007</v>
      </c>
      <c r="U68" s="60">
        <v>0.66</v>
      </c>
      <c r="V68" s="61">
        <v>0.51</v>
      </c>
    </row>
    <row r="69" spans="2:23" ht="15.75" x14ac:dyDescent="0.25">
      <c r="B69" s="65" t="s">
        <v>42</v>
      </c>
      <c r="C69" s="66">
        <v>0.94</v>
      </c>
      <c r="D69" s="67">
        <v>1.66</v>
      </c>
      <c r="E69" s="67">
        <v>1.57</v>
      </c>
      <c r="F69" s="67">
        <v>1.22</v>
      </c>
      <c r="G69" s="67">
        <v>1.19</v>
      </c>
      <c r="H69" s="67">
        <v>1.43</v>
      </c>
      <c r="I69" s="67">
        <v>1.34</v>
      </c>
      <c r="J69" s="67">
        <v>1.08</v>
      </c>
      <c r="K69" s="67">
        <v>1.2</v>
      </c>
      <c r="L69" s="67">
        <v>1.1000000000000001</v>
      </c>
      <c r="M69" s="67">
        <v>1.25</v>
      </c>
      <c r="N69" s="67">
        <v>0.84</v>
      </c>
      <c r="O69" s="67">
        <v>0.72</v>
      </c>
      <c r="P69" s="67">
        <v>0.91</v>
      </c>
      <c r="Q69" s="67">
        <v>1.03</v>
      </c>
      <c r="R69" s="67">
        <v>0.76</v>
      </c>
      <c r="S69" s="67">
        <v>0.62</v>
      </c>
      <c r="T69" s="67">
        <v>0.33</v>
      </c>
      <c r="U69" s="67">
        <v>0.44</v>
      </c>
      <c r="V69" s="68">
        <v>0.33</v>
      </c>
    </row>
    <row r="70" spans="2:23" ht="15.75" x14ac:dyDescent="0.25">
      <c r="B70" s="69" t="s">
        <v>43</v>
      </c>
      <c r="C70" s="59">
        <v>0</v>
      </c>
      <c r="D70" s="60">
        <v>0</v>
      </c>
      <c r="E70" s="60">
        <v>0</v>
      </c>
      <c r="F70" s="60">
        <v>0.67999999999999994</v>
      </c>
      <c r="G70" s="60">
        <v>1.1300000000000001</v>
      </c>
      <c r="H70" s="60">
        <v>1.81</v>
      </c>
      <c r="I70" s="60">
        <v>3.0300000000000002</v>
      </c>
      <c r="J70" s="60">
        <v>4.2299999999999995</v>
      </c>
      <c r="K70" s="60">
        <v>6.53</v>
      </c>
      <c r="L70" s="60">
        <v>8.83</v>
      </c>
      <c r="M70" s="60">
        <v>28.31</v>
      </c>
      <c r="N70" s="60">
        <v>39.520000000000003</v>
      </c>
      <c r="O70" s="60">
        <v>59.360000000000007</v>
      </c>
      <c r="P70" s="60">
        <v>68.3</v>
      </c>
      <c r="Q70" s="60">
        <v>75.009999999999991</v>
      </c>
      <c r="R70" s="60">
        <v>81.010000000000005</v>
      </c>
      <c r="S70" s="60">
        <v>87.1</v>
      </c>
      <c r="T70" s="60">
        <v>90.56</v>
      </c>
      <c r="U70" s="60">
        <v>91.77</v>
      </c>
      <c r="V70" s="68">
        <v>93.17</v>
      </c>
    </row>
    <row r="71" spans="2:23" s="70" customFormat="1" x14ac:dyDescent="0.25">
      <c r="B71" s="71" t="s">
        <v>44</v>
      </c>
      <c r="C71" s="72">
        <v>14.389999999999999</v>
      </c>
      <c r="D71" s="73">
        <v>16.240000000000002</v>
      </c>
      <c r="E71" s="73">
        <v>17.259999999999998</v>
      </c>
      <c r="F71" s="73">
        <v>16.509999999999998</v>
      </c>
      <c r="G71" s="73">
        <v>17.579999999999998</v>
      </c>
      <c r="H71" s="73">
        <v>17.509999999999998</v>
      </c>
      <c r="I71" s="73">
        <v>18.82</v>
      </c>
      <c r="J71" s="73">
        <v>19.82</v>
      </c>
      <c r="K71" s="73">
        <v>20.149999999999999</v>
      </c>
      <c r="L71" s="73">
        <v>21.29</v>
      </c>
      <c r="M71" s="73">
        <v>22.68</v>
      </c>
      <c r="N71" s="73">
        <v>21.29</v>
      </c>
      <c r="O71" s="73">
        <v>10.7</v>
      </c>
      <c r="P71" s="73">
        <v>7.5400000000000009</v>
      </c>
      <c r="Q71" s="73">
        <v>7.3000000000000007</v>
      </c>
      <c r="R71" s="73">
        <v>5.2100000000000009</v>
      </c>
      <c r="S71" s="73">
        <v>2.94</v>
      </c>
      <c r="T71" s="73">
        <v>1.56</v>
      </c>
      <c r="U71" s="73">
        <v>1.4300000000000002</v>
      </c>
      <c r="V71" s="74">
        <v>1.3900000000000001</v>
      </c>
      <c r="W71" s="75"/>
    </row>
    <row r="72" spans="2:23" ht="16.5" thickBot="1" x14ac:dyDescent="0.3">
      <c r="B72" s="76" t="s">
        <v>45</v>
      </c>
      <c r="C72" s="77">
        <v>100.00999999999999</v>
      </c>
      <c r="D72" s="78">
        <v>99.990000000000009</v>
      </c>
      <c r="E72" s="78">
        <v>100</v>
      </c>
      <c r="F72" s="78">
        <v>99.990000000000009</v>
      </c>
      <c r="G72" s="78">
        <v>99.999999999999986</v>
      </c>
      <c r="H72" s="78">
        <v>100</v>
      </c>
      <c r="I72" s="78">
        <v>99.999999999999986</v>
      </c>
      <c r="J72" s="78">
        <v>99.999999999999986</v>
      </c>
      <c r="K72" s="78">
        <v>100.01</v>
      </c>
      <c r="L72" s="78">
        <v>99.98</v>
      </c>
      <c r="M72" s="78">
        <v>100.00999999999999</v>
      </c>
      <c r="N72" s="78">
        <v>100</v>
      </c>
      <c r="O72" s="78">
        <v>99.990000000000009</v>
      </c>
      <c r="P72" s="78">
        <v>99.990000000000009</v>
      </c>
      <c r="Q72" s="78">
        <v>99.97999999999999</v>
      </c>
      <c r="R72" s="78">
        <v>100.01</v>
      </c>
      <c r="S72" s="78">
        <v>100.00999999999999</v>
      </c>
      <c r="T72" s="78">
        <v>100</v>
      </c>
      <c r="U72" s="78">
        <v>100.03</v>
      </c>
      <c r="V72" s="79">
        <v>100.01</v>
      </c>
    </row>
    <row r="76" spans="2:23" s="89" customFormat="1" x14ac:dyDescent="0.25"/>
    <row r="77" spans="2:23" s="92" customFormat="1" ht="15.75" x14ac:dyDescent="0.25">
      <c r="B77" s="90"/>
      <c r="C77" s="91"/>
      <c r="D77" s="91"/>
      <c r="E77" s="91"/>
      <c r="F77" s="91"/>
      <c r="G77" s="91"/>
      <c r="H77" s="91"/>
      <c r="I77" s="91"/>
      <c r="J77" s="91"/>
      <c r="K77" s="91"/>
      <c r="L77" s="91"/>
      <c r="M77" s="91"/>
      <c r="N77" s="91"/>
      <c r="O77" s="91"/>
      <c r="P77" s="91"/>
      <c r="Q77" s="91"/>
      <c r="R77" s="91"/>
      <c r="S77" s="91"/>
      <c r="T77" s="91"/>
      <c r="U77" s="91"/>
      <c r="V77" s="91"/>
    </row>
    <row r="78" spans="2:23" s="92" customFormat="1" ht="15.75" x14ac:dyDescent="0.25">
      <c r="B78" s="93"/>
      <c r="C78" s="94"/>
      <c r="D78" s="94"/>
      <c r="E78" s="94"/>
      <c r="F78" s="94"/>
      <c r="G78" s="94"/>
      <c r="H78" s="94"/>
      <c r="I78" s="94"/>
      <c r="J78" s="94"/>
      <c r="K78" s="94"/>
      <c r="L78" s="94"/>
      <c r="M78" s="94"/>
      <c r="N78" s="94"/>
      <c r="O78" s="94"/>
      <c r="P78" s="94"/>
      <c r="Q78" s="94"/>
      <c r="R78" s="94"/>
      <c r="S78" s="94"/>
      <c r="T78" s="94"/>
      <c r="U78" s="94"/>
      <c r="V78" s="94"/>
    </row>
    <row r="79" spans="2:23" s="92" customFormat="1" ht="15.75" x14ac:dyDescent="0.25">
      <c r="B79" s="93"/>
      <c r="C79" s="94"/>
      <c r="D79" s="94"/>
      <c r="E79" s="94"/>
      <c r="F79" s="94"/>
      <c r="G79" s="94"/>
      <c r="H79" s="94"/>
      <c r="I79" s="94"/>
      <c r="J79" s="94"/>
      <c r="K79" s="94"/>
      <c r="L79" s="94"/>
      <c r="M79" s="94"/>
      <c r="N79" s="94"/>
      <c r="O79" s="94"/>
      <c r="P79" s="94"/>
      <c r="Q79" s="94"/>
      <c r="R79" s="94"/>
      <c r="S79" s="94"/>
      <c r="T79" s="94"/>
      <c r="U79" s="94"/>
      <c r="V79" s="94"/>
    </row>
    <row r="80" spans="2:23" s="92" customFormat="1" ht="15.75" x14ac:dyDescent="0.25">
      <c r="B80" s="93"/>
      <c r="C80" s="94"/>
      <c r="D80" s="94"/>
      <c r="E80" s="94"/>
      <c r="F80" s="94"/>
      <c r="G80" s="94"/>
      <c r="H80" s="94"/>
      <c r="I80" s="94"/>
      <c r="J80" s="94"/>
      <c r="K80" s="94"/>
      <c r="L80" s="94"/>
      <c r="M80" s="94"/>
      <c r="N80" s="94"/>
      <c r="O80" s="94"/>
      <c r="P80" s="94"/>
      <c r="Q80" s="94"/>
      <c r="R80" s="94"/>
      <c r="S80" s="94"/>
      <c r="T80" s="94"/>
      <c r="U80" s="94"/>
      <c r="V80" s="94"/>
    </row>
    <row r="81" spans="2:22" s="92" customFormat="1" ht="15.75" x14ac:dyDescent="0.25">
      <c r="B81" s="93"/>
      <c r="C81" s="94"/>
      <c r="D81" s="94"/>
      <c r="E81" s="94"/>
      <c r="F81" s="94"/>
      <c r="G81" s="94"/>
      <c r="H81" s="94"/>
      <c r="I81" s="94"/>
      <c r="J81" s="94"/>
      <c r="K81" s="94"/>
      <c r="L81" s="94"/>
      <c r="M81" s="94"/>
      <c r="N81" s="94"/>
      <c r="O81" s="94"/>
      <c r="P81" s="94"/>
      <c r="Q81" s="94"/>
      <c r="R81" s="94"/>
      <c r="S81" s="94"/>
      <c r="T81" s="94"/>
      <c r="U81" s="94"/>
      <c r="V81" s="94"/>
    </row>
    <row r="82" spans="2:22" s="92" customFormat="1" ht="15.75" x14ac:dyDescent="0.25">
      <c r="B82" s="93"/>
      <c r="C82" s="94"/>
      <c r="D82" s="94"/>
      <c r="E82" s="94"/>
      <c r="F82" s="94"/>
      <c r="G82" s="94"/>
      <c r="H82" s="94"/>
      <c r="I82" s="94"/>
      <c r="J82" s="94"/>
      <c r="K82" s="94"/>
      <c r="L82" s="94"/>
      <c r="M82" s="94"/>
      <c r="N82" s="94"/>
      <c r="O82" s="94"/>
      <c r="P82" s="94"/>
      <c r="Q82" s="94"/>
      <c r="R82" s="94"/>
      <c r="S82" s="94"/>
      <c r="T82" s="94"/>
      <c r="U82" s="94"/>
      <c r="V82" s="94"/>
    </row>
    <row r="83" spans="2:22" s="92" customFormat="1" ht="15.75" x14ac:dyDescent="0.25">
      <c r="B83" s="93"/>
      <c r="C83" s="94"/>
      <c r="D83" s="94"/>
      <c r="E83" s="94"/>
      <c r="F83" s="94"/>
      <c r="G83" s="94"/>
      <c r="H83" s="94"/>
      <c r="I83" s="94"/>
      <c r="J83" s="94"/>
      <c r="K83" s="94"/>
      <c r="L83" s="94"/>
      <c r="M83" s="94"/>
      <c r="N83" s="94"/>
      <c r="O83" s="94"/>
      <c r="P83" s="94"/>
      <c r="Q83" s="94"/>
      <c r="R83" s="94"/>
      <c r="S83" s="94"/>
      <c r="T83" s="94"/>
      <c r="U83" s="94"/>
      <c r="V83" s="94"/>
    </row>
    <row r="84" spans="2:22" s="92" customFormat="1" ht="15.75" x14ac:dyDescent="0.25">
      <c r="B84" s="95"/>
      <c r="C84" s="94"/>
      <c r="D84" s="94"/>
      <c r="E84" s="94"/>
      <c r="F84" s="94"/>
      <c r="G84" s="94"/>
      <c r="H84" s="94"/>
      <c r="I84" s="94"/>
      <c r="J84" s="94"/>
      <c r="K84" s="94"/>
      <c r="L84" s="94"/>
      <c r="M84" s="94"/>
      <c r="N84" s="94"/>
      <c r="O84" s="94"/>
      <c r="P84" s="94"/>
      <c r="Q84" s="94"/>
      <c r="R84" s="94"/>
      <c r="S84" s="94"/>
      <c r="T84" s="94"/>
      <c r="U84" s="94"/>
      <c r="V84" s="94"/>
    </row>
    <row r="85" spans="2:22" s="92" customFormat="1" ht="15.75" x14ac:dyDescent="0.25">
      <c r="B85" s="93"/>
      <c r="C85" s="94"/>
      <c r="D85" s="94"/>
      <c r="E85" s="94"/>
      <c r="F85" s="94"/>
      <c r="G85" s="94"/>
      <c r="H85" s="94"/>
      <c r="I85" s="94"/>
      <c r="J85" s="94"/>
      <c r="K85" s="94"/>
      <c r="L85" s="94"/>
      <c r="M85" s="94"/>
      <c r="N85" s="94"/>
      <c r="O85" s="94"/>
      <c r="P85" s="94"/>
      <c r="Q85" s="94"/>
      <c r="R85" s="94"/>
      <c r="S85" s="94"/>
      <c r="T85" s="94"/>
      <c r="U85" s="94"/>
      <c r="V85" s="94"/>
    </row>
    <row r="86" spans="2:22" s="92" customFormat="1" x14ac:dyDescent="0.25">
      <c r="B86" s="96"/>
      <c r="C86" s="94"/>
      <c r="D86" s="94"/>
      <c r="E86" s="94"/>
      <c r="F86" s="94"/>
      <c r="G86" s="94"/>
      <c r="H86" s="94"/>
      <c r="I86" s="94"/>
      <c r="J86" s="94"/>
      <c r="K86" s="94"/>
      <c r="L86" s="94"/>
      <c r="M86" s="94"/>
      <c r="N86" s="94"/>
      <c r="O86" s="94"/>
      <c r="P86" s="94"/>
      <c r="Q86" s="94"/>
      <c r="R86" s="94"/>
      <c r="S86" s="94"/>
      <c r="T86" s="94"/>
      <c r="U86" s="94"/>
      <c r="V86" s="94"/>
    </row>
    <row r="87" spans="2:22" s="92" customFormat="1" ht="15.75" x14ac:dyDescent="0.25">
      <c r="B87" s="97"/>
      <c r="C87" s="94"/>
      <c r="D87" s="94"/>
      <c r="E87" s="94"/>
      <c r="F87" s="94"/>
      <c r="G87" s="94"/>
      <c r="H87" s="94"/>
      <c r="I87" s="94"/>
      <c r="J87" s="94"/>
      <c r="K87" s="94"/>
      <c r="L87" s="94"/>
      <c r="M87" s="94"/>
      <c r="N87" s="94"/>
      <c r="O87" s="94"/>
      <c r="P87" s="94"/>
      <c r="Q87" s="94"/>
      <c r="R87" s="94"/>
      <c r="S87" s="94"/>
      <c r="T87" s="94"/>
      <c r="U87" s="94"/>
      <c r="V87" s="94"/>
    </row>
    <row r="88" spans="2:22" s="89" customFormat="1" x14ac:dyDescent="0.25"/>
  </sheetData>
  <mergeCells count="1">
    <mergeCell ref="J23:N23"/>
  </mergeCells>
  <hyperlinks>
    <hyperlink ref="A3"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R40"/>
  <sheetViews>
    <sheetView zoomScaleNormal="100" workbookViewId="0">
      <selection activeCell="I29" sqref="I29"/>
    </sheetView>
  </sheetViews>
  <sheetFormatPr baseColWidth="10" defaultColWidth="11.42578125" defaultRowHeight="15" x14ac:dyDescent="0.25"/>
  <cols>
    <col min="1" max="1" width="26.7109375" style="2" customWidth="1"/>
    <col min="2" max="2" width="38.42578125" style="2" customWidth="1"/>
    <col min="3" max="12" width="6.85546875" style="99" customWidth="1"/>
    <col min="13" max="19" width="6.85546875" style="2" customWidth="1"/>
    <col min="20" max="20" width="9.28515625" style="2" customWidth="1"/>
    <col min="21" max="31" width="11.7109375" style="2" bestFit="1" customWidth="1"/>
    <col min="32" max="16384" width="11.42578125" style="2"/>
  </cols>
  <sheetData>
    <row r="1" spans="1:31" ht="15" customHeight="1" x14ac:dyDescent="0.25">
      <c r="A1" s="329" t="s">
        <v>96</v>
      </c>
      <c r="B1" s="329"/>
      <c r="C1" s="329"/>
      <c r="D1" s="329"/>
      <c r="E1" s="329"/>
      <c r="F1" s="329"/>
      <c r="G1" s="329"/>
      <c r="H1" s="329"/>
      <c r="I1" s="329"/>
      <c r="J1" s="329"/>
      <c r="K1" s="329"/>
      <c r="L1" s="329"/>
      <c r="M1" s="329"/>
      <c r="N1" s="329"/>
      <c r="O1" s="329"/>
      <c r="P1" s="329"/>
      <c r="Q1" s="329"/>
      <c r="R1" s="329"/>
    </row>
    <row r="2" spans="1:31" ht="15.75" x14ac:dyDescent="0.25">
      <c r="A2" s="4"/>
      <c r="B2" s="98"/>
    </row>
    <row r="3" spans="1:31" s="100" customFormat="1" ht="15.75" thickBot="1" x14ac:dyDescent="0.3">
      <c r="A3" s="192" t="s">
        <v>70</v>
      </c>
      <c r="B3" s="101"/>
      <c r="C3" s="101"/>
      <c r="D3" s="101"/>
      <c r="E3" s="101"/>
      <c r="F3" s="101"/>
      <c r="G3" s="101"/>
      <c r="H3" s="101"/>
      <c r="I3" s="101"/>
      <c r="J3" s="101"/>
      <c r="K3" s="101"/>
      <c r="L3" s="101"/>
      <c r="M3" s="101"/>
      <c r="N3" s="101"/>
      <c r="O3" s="101"/>
      <c r="P3" s="101"/>
      <c r="Q3" s="101"/>
    </row>
    <row r="4" spans="1:31" s="100" customFormat="1" ht="15.75" thickBot="1" x14ac:dyDescent="0.3">
      <c r="B4" s="5"/>
      <c r="C4" s="102">
        <v>2003</v>
      </c>
      <c r="D4" s="103">
        <v>2004</v>
      </c>
      <c r="E4" s="103">
        <v>2005</v>
      </c>
      <c r="F4" s="103">
        <v>2006</v>
      </c>
      <c r="G4" s="103">
        <v>2007</v>
      </c>
      <c r="H4" s="103">
        <v>2008</v>
      </c>
      <c r="I4" s="103">
        <v>2009</v>
      </c>
      <c r="J4" s="103">
        <v>2010</v>
      </c>
      <c r="K4" s="103">
        <v>2011</v>
      </c>
      <c r="L4" s="103">
        <v>2012</v>
      </c>
      <c r="M4" s="103">
        <v>2013</v>
      </c>
      <c r="N4" s="103">
        <v>2014</v>
      </c>
      <c r="O4" s="103">
        <v>2015</v>
      </c>
      <c r="P4" s="103">
        <v>2016</v>
      </c>
      <c r="Q4" s="103">
        <v>2017</v>
      </c>
      <c r="R4" s="103">
        <v>2018</v>
      </c>
      <c r="S4" s="103">
        <v>2019</v>
      </c>
      <c r="T4" s="103">
        <v>2020</v>
      </c>
    </row>
    <row r="5" spans="1:31" s="100" customFormat="1" ht="14.25" x14ac:dyDescent="0.2">
      <c r="B5" s="174" t="s">
        <v>48</v>
      </c>
      <c r="C5" s="104">
        <v>8.6548145832266759</v>
      </c>
      <c r="D5" s="104">
        <v>8.5874026297574915</v>
      </c>
      <c r="E5" s="104">
        <v>8.6406229515787931</v>
      </c>
      <c r="F5" s="104">
        <v>8.6773972735192668</v>
      </c>
      <c r="G5" s="104">
        <v>8.8377425591975438</v>
      </c>
      <c r="H5" s="104">
        <v>8.9725637631462938</v>
      </c>
      <c r="I5" s="104">
        <v>9.0716809332008097</v>
      </c>
      <c r="J5" s="104">
        <v>9.2823866865863867</v>
      </c>
      <c r="K5" s="104">
        <v>9.5687685403923002</v>
      </c>
      <c r="L5" s="104">
        <v>9.9197379637334429</v>
      </c>
      <c r="M5" s="104">
        <v>10.000579540197277</v>
      </c>
      <c r="N5" s="104">
        <v>10.150370067299725</v>
      </c>
      <c r="O5" s="104">
        <v>10.279324649637759</v>
      </c>
      <c r="P5" s="104">
        <v>10.422033934156506</v>
      </c>
      <c r="Q5" s="104">
        <v>10.576910556853509</v>
      </c>
      <c r="R5" s="104">
        <v>10.708000021071033</v>
      </c>
      <c r="S5" s="104">
        <v>10.824545604339326</v>
      </c>
      <c r="T5" s="104">
        <v>10.847301224149652</v>
      </c>
      <c r="U5" s="105"/>
      <c r="V5" s="105"/>
      <c r="W5" s="105"/>
      <c r="X5" s="105"/>
      <c r="Y5" s="105"/>
      <c r="Z5" s="105"/>
      <c r="AA5" s="105"/>
      <c r="AB5" s="105"/>
      <c r="AC5" s="105"/>
      <c r="AD5" s="105"/>
      <c r="AE5" s="105"/>
    </row>
    <row r="6" spans="1:31" s="100" customFormat="1" ht="14.25" x14ac:dyDescent="0.2">
      <c r="B6" s="175" t="s">
        <v>49</v>
      </c>
      <c r="C6" s="104">
        <v>9.1046906433701427</v>
      </c>
      <c r="D6" s="104">
        <v>9.0516216095157667</v>
      </c>
      <c r="E6" s="104">
        <v>9.0916411801382377</v>
      </c>
      <c r="F6" s="104">
        <v>9.145755228254167</v>
      </c>
      <c r="G6" s="104">
        <v>9.2642279133041701</v>
      </c>
      <c r="H6" s="104">
        <v>9.3736612186785084</v>
      </c>
      <c r="I6" s="104">
        <v>9.5704722821032657</v>
      </c>
      <c r="J6" s="104">
        <v>9.8194213934667189</v>
      </c>
      <c r="K6" s="104">
        <v>10.127139320229139</v>
      </c>
      <c r="L6" s="104">
        <v>10.547296120210696</v>
      </c>
      <c r="M6" s="104">
        <v>10.706449429577605</v>
      </c>
      <c r="N6" s="104">
        <v>10.885464010525471</v>
      </c>
      <c r="O6" s="104">
        <v>11.038029524082264</v>
      </c>
      <c r="P6" s="104">
        <v>11.176386537154544</v>
      </c>
      <c r="Q6" s="104">
        <v>11.308303184291599</v>
      </c>
      <c r="R6" s="104">
        <v>11.41932804279541</v>
      </c>
      <c r="S6" s="104">
        <v>11.533858084762977</v>
      </c>
      <c r="T6" s="104">
        <v>11.463130281745492</v>
      </c>
      <c r="U6" s="105"/>
      <c r="V6" s="105"/>
      <c r="W6" s="105"/>
      <c r="X6" s="105"/>
      <c r="Y6" s="105"/>
      <c r="Z6" s="105"/>
      <c r="AA6" s="105"/>
      <c r="AB6" s="105"/>
      <c r="AC6" s="105"/>
      <c r="AD6" s="105"/>
      <c r="AE6" s="105"/>
    </row>
    <row r="7" spans="1:31" s="100" customFormat="1" thickBot="1" x14ac:dyDescent="0.25">
      <c r="B7" s="176" t="s">
        <v>50</v>
      </c>
      <c r="C7" s="106">
        <v>10.785515137037578</v>
      </c>
      <c r="D7" s="107">
        <v>10.670000000000002</v>
      </c>
      <c r="E7" s="107">
        <v>10.64</v>
      </c>
      <c r="F7" s="107">
        <v>10.560000000000002</v>
      </c>
      <c r="G7" s="107">
        <v>10.519999999999996</v>
      </c>
      <c r="H7" s="107">
        <v>10.46</v>
      </c>
      <c r="I7" s="107">
        <v>10.549999999999997</v>
      </c>
      <c r="J7" s="107">
        <v>10.509999999999998</v>
      </c>
      <c r="K7" s="107">
        <v>10.769999999999996</v>
      </c>
      <c r="L7" s="107">
        <v>11.030000000000001</v>
      </c>
      <c r="M7" s="107">
        <v>11.189999999999998</v>
      </c>
      <c r="N7" s="107">
        <v>11.340000000000003</v>
      </c>
      <c r="O7" s="107">
        <v>11.600000000000001</v>
      </c>
      <c r="P7" s="107">
        <v>11.920000000000002</v>
      </c>
      <c r="Q7" s="107">
        <v>12.079999999999998</v>
      </c>
      <c r="R7" s="107">
        <v>12.149350551927377</v>
      </c>
      <c r="S7" s="107">
        <v>12.212087854994124</v>
      </c>
      <c r="T7" s="107">
        <v>12.411580667545508</v>
      </c>
    </row>
    <row r="8" spans="1:31" x14ac:dyDescent="0.25">
      <c r="S8" s="108"/>
      <c r="T8" s="8"/>
      <c r="U8" s="8"/>
      <c r="V8" s="8"/>
      <c r="W8" s="8"/>
      <c r="X8" s="8"/>
      <c r="Y8" s="8"/>
      <c r="Z8" s="8"/>
      <c r="AA8" s="8"/>
      <c r="AB8" s="8"/>
      <c r="AC8" s="8"/>
      <c r="AD8" s="8"/>
      <c r="AE8" s="8"/>
    </row>
    <row r="9" spans="1:31" x14ac:dyDescent="0.25">
      <c r="B9" s="109"/>
      <c r="S9" s="108"/>
      <c r="T9" s="8"/>
      <c r="U9" s="8"/>
      <c r="V9" s="8"/>
      <c r="W9" s="8"/>
      <c r="X9" s="8"/>
      <c r="Y9" s="8"/>
      <c r="Z9" s="8"/>
      <c r="AA9" s="8"/>
      <c r="AB9" s="8"/>
      <c r="AC9" s="8"/>
      <c r="AD9" s="8"/>
      <c r="AE9" s="8"/>
    </row>
    <row r="10" spans="1:31" x14ac:dyDescent="0.25">
      <c r="B10" s="110"/>
      <c r="S10" s="108"/>
    </row>
    <row r="12" spans="1:31" x14ac:dyDescent="0.25">
      <c r="S12" s="111"/>
    </row>
    <row r="15" spans="1:31" x14ac:dyDescent="0.25">
      <c r="S15" s="112"/>
      <c r="T15" s="112"/>
      <c r="U15" s="112"/>
      <c r="V15" s="112"/>
      <c r="W15" s="112"/>
      <c r="X15" s="112"/>
      <c r="Y15" s="112"/>
      <c r="Z15" s="112"/>
      <c r="AA15" s="112"/>
      <c r="AB15" s="112"/>
      <c r="AC15" s="112"/>
      <c r="AD15" s="112"/>
      <c r="AE15" s="8"/>
    </row>
    <row r="16" spans="1:31" x14ac:dyDescent="0.25">
      <c r="S16" s="112"/>
      <c r="T16" s="112"/>
      <c r="U16" s="112"/>
      <c r="V16" s="112"/>
      <c r="W16" s="112"/>
      <c r="X16" s="112"/>
      <c r="Y16" s="112"/>
      <c r="Z16" s="112"/>
      <c r="AA16" s="112"/>
      <c r="AB16" s="112"/>
      <c r="AC16" s="112"/>
      <c r="AD16" s="112"/>
      <c r="AE16" s="8"/>
    </row>
    <row r="17" spans="1:18" x14ac:dyDescent="0.25">
      <c r="D17" s="108"/>
      <c r="E17" s="108"/>
      <c r="F17" s="108"/>
      <c r="G17" s="108"/>
      <c r="H17" s="108"/>
      <c r="I17" s="108"/>
      <c r="J17" s="108"/>
      <c r="K17" s="108"/>
      <c r="L17" s="108"/>
      <c r="M17" s="108"/>
      <c r="N17" s="108"/>
      <c r="O17" s="108"/>
      <c r="P17" s="108"/>
      <c r="Q17" s="108"/>
      <c r="R17" s="108"/>
    </row>
    <row r="18" spans="1:18" x14ac:dyDescent="0.25">
      <c r="D18" s="108"/>
      <c r="E18" s="108"/>
      <c r="F18" s="108"/>
      <c r="G18" s="108"/>
      <c r="H18" s="108"/>
      <c r="I18" s="108"/>
      <c r="J18" s="108"/>
      <c r="K18" s="108"/>
      <c r="L18" s="108"/>
      <c r="M18" s="108"/>
      <c r="N18" s="108"/>
      <c r="O18" s="108"/>
      <c r="P18" s="108"/>
      <c r="Q18" s="108"/>
      <c r="R18" s="108"/>
    </row>
    <row r="30" spans="1:18" x14ac:dyDescent="0.25">
      <c r="C30" s="2"/>
      <c r="D30" s="2"/>
      <c r="E30" s="2"/>
      <c r="F30" s="2"/>
      <c r="G30" s="2"/>
      <c r="H30" s="2"/>
      <c r="I30" s="2"/>
      <c r="J30" s="2"/>
      <c r="K30" s="2"/>
      <c r="L30" s="2"/>
    </row>
    <row r="31" spans="1:18" x14ac:dyDescent="0.25">
      <c r="C31" s="2"/>
      <c r="D31" s="2"/>
      <c r="E31" s="2"/>
      <c r="F31" s="2"/>
      <c r="G31" s="2"/>
      <c r="H31" s="2"/>
      <c r="I31" s="2"/>
      <c r="J31" s="2"/>
      <c r="K31" s="2"/>
      <c r="L31" s="2"/>
    </row>
    <row r="32" spans="1:18" x14ac:dyDescent="0.25">
      <c r="A32" s="3"/>
      <c r="C32" s="2"/>
      <c r="D32" s="2"/>
      <c r="E32" s="2"/>
      <c r="F32" s="2"/>
      <c r="G32" s="2"/>
      <c r="H32" s="2"/>
      <c r="I32" s="2"/>
      <c r="J32" s="2"/>
      <c r="K32" s="2"/>
      <c r="L32" s="2"/>
    </row>
    <row r="33" spans="1:44" s="114" customFormat="1" x14ac:dyDescent="0.25">
      <c r="A33" s="113"/>
      <c r="C33" s="115"/>
      <c r="D33" s="115"/>
      <c r="E33" s="115"/>
      <c r="F33" s="115"/>
      <c r="G33" s="115"/>
      <c r="H33" s="115"/>
      <c r="I33" s="115"/>
      <c r="J33" s="115"/>
      <c r="K33" s="115"/>
      <c r="L33" s="115"/>
      <c r="M33" s="115"/>
      <c r="N33" s="115"/>
      <c r="O33" s="115"/>
      <c r="P33" s="115"/>
      <c r="Q33" s="115"/>
      <c r="R33" s="115"/>
      <c r="S33" s="115"/>
    </row>
    <row r="34" spans="1:44" s="114" customFormat="1" x14ac:dyDescent="0.25">
      <c r="A34" s="116"/>
      <c r="B34" s="117"/>
      <c r="C34" s="117"/>
      <c r="D34" s="117"/>
      <c r="E34" s="117"/>
      <c r="F34" s="117"/>
      <c r="G34" s="117"/>
      <c r="H34" s="117"/>
      <c r="I34" s="117"/>
      <c r="J34" s="117"/>
      <c r="K34" s="117"/>
      <c r="L34" s="117"/>
      <c r="M34" s="117"/>
      <c r="N34" s="117"/>
      <c r="O34" s="117"/>
      <c r="P34" s="117"/>
      <c r="Q34" s="117"/>
      <c r="R34" s="117"/>
      <c r="S34" s="117"/>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row>
    <row r="35" spans="1:44" s="114" customFormat="1" x14ac:dyDescent="0.25">
      <c r="A35" s="116"/>
      <c r="B35" s="117"/>
      <c r="C35" s="117"/>
      <c r="D35" s="117"/>
      <c r="E35" s="117"/>
      <c r="F35" s="117"/>
      <c r="G35" s="117"/>
      <c r="H35" s="117"/>
      <c r="I35" s="117"/>
      <c r="J35" s="117"/>
      <c r="K35" s="117"/>
      <c r="L35" s="117"/>
      <c r="M35" s="117"/>
      <c r="N35" s="117"/>
      <c r="O35" s="117"/>
      <c r="P35" s="117"/>
      <c r="Q35" s="117"/>
      <c r="R35" s="117"/>
      <c r="S35" s="117"/>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row>
    <row r="36" spans="1:44" s="114" customFormat="1" x14ac:dyDescent="0.25">
      <c r="A36" s="118"/>
      <c r="B36" s="117"/>
      <c r="C36" s="117"/>
      <c r="D36" s="117"/>
      <c r="E36" s="117"/>
      <c r="F36" s="117"/>
      <c r="G36" s="117"/>
      <c r="H36" s="117"/>
      <c r="I36" s="117"/>
      <c r="J36" s="117"/>
      <c r="K36" s="117"/>
      <c r="L36" s="117"/>
      <c r="M36" s="117"/>
      <c r="N36" s="117"/>
      <c r="O36" s="117"/>
      <c r="P36" s="117"/>
      <c r="Q36" s="117"/>
      <c r="R36" s="117"/>
      <c r="S36" s="117"/>
    </row>
    <row r="37" spans="1:44" ht="15.75" x14ac:dyDescent="0.25">
      <c r="B37" s="119"/>
      <c r="C37" s="120"/>
      <c r="D37" s="120"/>
      <c r="E37" s="120"/>
      <c r="F37" s="120"/>
      <c r="G37" s="120"/>
      <c r="H37" s="120"/>
      <c r="I37" s="120"/>
      <c r="J37" s="120"/>
      <c r="K37" s="120"/>
      <c r="L37" s="120"/>
      <c r="M37" s="120"/>
      <c r="N37" s="120"/>
      <c r="O37" s="120"/>
      <c r="P37" s="120"/>
      <c r="Q37" s="120"/>
      <c r="R37" s="120"/>
    </row>
    <row r="39" spans="1:44" x14ac:dyDescent="0.25">
      <c r="Q39" s="121"/>
      <c r="R39" s="8"/>
    </row>
    <row r="40" spans="1:44" x14ac:dyDescent="0.25">
      <c r="R40" s="8"/>
    </row>
  </sheetData>
  <mergeCells count="1">
    <mergeCell ref="A1:R1"/>
  </mergeCells>
  <hyperlinks>
    <hyperlink ref="A3" location="SOMMAIRE!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1"/>
  <sheetViews>
    <sheetView workbookViewId="0">
      <selection activeCell="I29" sqref="I29"/>
    </sheetView>
  </sheetViews>
  <sheetFormatPr baseColWidth="10" defaultRowHeight="15" x14ac:dyDescent="0.25"/>
  <cols>
    <col min="1" max="1" width="26.7109375" customWidth="1"/>
    <col min="2" max="2" width="25" customWidth="1"/>
  </cols>
  <sheetData>
    <row r="1" spans="1:14" ht="15.75" x14ac:dyDescent="0.25">
      <c r="A1" s="86" t="s">
        <v>97</v>
      </c>
    </row>
    <row r="3" spans="1:14" ht="15.75" thickBot="1" x14ac:dyDescent="0.3">
      <c r="A3" s="192" t="s">
        <v>70</v>
      </c>
    </row>
    <row r="4" spans="1:14" ht="15.75" thickBot="1" x14ac:dyDescent="0.3">
      <c r="B4" s="50" t="s">
        <v>51</v>
      </c>
      <c r="C4" s="155">
        <v>2007</v>
      </c>
      <c r="D4" s="156">
        <v>2008</v>
      </c>
      <c r="E4" s="156">
        <v>2009</v>
      </c>
      <c r="F4" s="156">
        <v>2010</v>
      </c>
      <c r="G4" s="156">
        <v>2011</v>
      </c>
      <c r="H4" s="156" t="s">
        <v>52</v>
      </c>
      <c r="I4" s="156">
        <v>2013</v>
      </c>
      <c r="J4" s="156">
        <v>2014</v>
      </c>
      <c r="K4" s="156">
        <v>2015</v>
      </c>
      <c r="L4" s="156">
        <v>2016</v>
      </c>
      <c r="M4" s="156">
        <v>2017</v>
      </c>
      <c r="N4" s="157">
        <v>2018</v>
      </c>
    </row>
    <row r="5" spans="1:14" x14ac:dyDescent="0.25">
      <c r="B5" s="186" t="s">
        <v>53</v>
      </c>
      <c r="C5" s="177">
        <v>0.45490727982159757</v>
      </c>
      <c r="D5" s="178">
        <v>0.47464327238135501</v>
      </c>
      <c r="E5" s="178">
        <v>0.43108521438053193</v>
      </c>
      <c r="F5" s="178">
        <v>0.4821822989687401</v>
      </c>
      <c r="G5" s="178">
        <v>0.46046850779316778</v>
      </c>
      <c r="H5" s="178">
        <v>0.47778011889261668</v>
      </c>
      <c r="I5" s="178">
        <v>0.50051148557817027</v>
      </c>
      <c r="J5" s="178">
        <v>0.5159774163235058</v>
      </c>
      <c r="K5" s="178">
        <v>0.56383482247363037</v>
      </c>
      <c r="L5" s="178">
        <v>0.59093044413199902</v>
      </c>
      <c r="M5" s="178">
        <v>0.5789804592208837</v>
      </c>
      <c r="N5" s="179">
        <v>0.5613947090903143</v>
      </c>
    </row>
    <row r="6" spans="1:14" x14ac:dyDescent="0.25">
      <c r="B6" s="187" t="s">
        <v>54</v>
      </c>
      <c r="C6" s="180">
        <v>0.30433035726323793</v>
      </c>
      <c r="D6" s="181">
        <v>0.32380165944403339</v>
      </c>
      <c r="E6" s="181">
        <v>0.29185668334790893</v>
      </c>
      <c r="F6" s="181">
        <v>0.33629466330336522</v>
      </c>
      <c r="G6" s="181">
        <v>0.30255111320241546</v>
      </c>
      <c r="H6" s="181">
        <v>0.3263874256921146</v>
      </c>
      <c r="I6" s="181">
        <v>0.34359743873965237</v>
      </c>
      <c r="J6" s="181">
        <v>0.35067040514626674</v>
      </c>
      <c r="K6" s="181">
        <v>0.41828865912442309</v>
      </c>
      <c r="L6" s="181">
        <v>0.42166735588454224</v>
      </c>
      <c r="M6" s="181">
        <v>0.42194376681839901</v>
      </c>
      <c r="N6" s="182">
        <v>0.43074821369879229</v>
      </c>
    </row>
    <row r="7" spans="1:14" x14ac:dyDescent="0.25">
      <c r="B7" s="188" t="s">
        <v>55</v>
      </c>
      <c r="C7" s="180">
        <v>0.15057692255835964</v>
      </c>
      <c r="D7" s="181">
        <v>0.15084161293732162</v>
      </c>
      <c r="E7" s="181">
        <v>0.13922853103262303</v>
      </c>
      <c r="F7" s="181">
        <v>0.14588763566537485</v>
      </c>
      <c r="G7" s="181">
        <v>0.15791739459075232</v>
      </c>
      <c r="H7" s="181">
        <v>0.15139269320050208</v>
      </c>
      <c r="I7" s="181">
        <v>0.15691404683851795</v>
      </c>
      <c r="J7" s="181">
        <v>0.16530701117723909</v>
      </c>
      <c r="K7" s="181">
        <v>0.14554616334920725</v>
      </c>
      <c r="L7" s="181">
        <v>0.16926308824745678</v>
      </c>
      <c r="M7" s="181">
        <v>0.15703669240248472</v>
      </c>
      <c r="N7" s="182">
        <v>0.13064649539152201</v>
      </c>
    </row>
    <row r="8" spans="1:14" x14ac:dyDescent="0.25">
      <c r="B8" s="189" t="s">
        <v>56</v>
      </c>
      <c r="C8" s="180">
        <v>0.17090201619535819</v>
      </c>
      <c r="D8" s="181">
        <v>0.14785170700771588</v>
      </c>
      <c r="E8" s="181">
        <v>0.1550402033333681</v>
      </c>
      <c r="F8" s="181">
        <v>0.14551927852421842</v>
      </c>
      <c r="G8" s="181">
        <v>0.14070751718234562</v>
      </c>
      <c r="H8" s="181">
        <v>7.2900515225350307E-2</v>
      </c>
      <c r="I8" s="181">
        <v>0.12677619631612461</v>
      </c>
      <c r="J8" s="181">
        <v>0.11505298301640296</v>
      </c>
      <c r="K8" s="181">
        <v>0.10979312654531412</v>
      </c>
      <c r="L8" s="181">
        <v>0.10289140683152759</v>
      </c>
      <c r="M8" s="181">
        <v>0.1104355808163368</v>
      </c>
      <c r="N8" s="182">
        <v>0.11386375354573196</v>
      </c>
    </row>
    <row r="9" spans="1:14" x14ac:dyDescent="0.25">
      <c r="B9" s="190" t="s">
        <v>57</v>
      </c>
      <c r="C9" s="180">
        <v>5.5149428200848331E-2</v>
      </c>
      <c r="D9" s="181">
        <v>5.7474104217313179E-2</v>
      </c>
      <c r="E9" s="181">
        <v>6.5393548694676659E-2</v>
      </c>
      <c r="F9" s="181">
        <v>5.8855907930323074E-2</v>
      </c>
      <c r="G9" s="181">
        <v>5.1554545500052562E-2</v>
      </c>
      <c r="H9" s="181">
        <v>4.8203554532668454E-2</v>
      </c>
      <c r="I9" s="181">
        <v>5.7604773472323768E-2</v>
      </c>
      <c r="J9" s="181">
        <v>5.912553193114882E-2</v>
      </c>
      <c r="K9" s="181">
        <v>4.4648578268291307E-2</v>
      </c>
      <c r="L9" s="181">
        <v>4.9456620626912577E-2</v>
      </c>
      <c r="M9" s="181">
        <v>6.4018371350250236E-2</v>
      </c>
      <c r="N9" s="182">
        <v>6.6109111187611869E-2</v>
      </c>
    </row>
    <row r="10" spans="1:14" x14ac:dyDescent="0.25">
      <c r="B10" s="190" t="s">
        <v>58</v>
      </c>
      <c r="C10" s="180">
        <v>8.9753995583084136E-3</v>
      </c>
      <c r="D10" s="181">
        <v>9.276239298171441E-3</v>
      </c>
      <c r="E10" s="181">
        <v>9.7182265540148947E-3</v>
      </c>
      <c r="F10" s="181">
        <v>7.5576240824335658E-3</v>
      </c>
      <c r="G10" s="181">
        <v>1.0832511550841221E-2</v>
      </c>
      <c r="H10" s="181">
        <v>1.0987032024650139E-2</v>
      </c>
      <c r="I10" s="181">
        <v>1.0640963656517535E-2</v>
      </c>
      <c r="J10" s="181">
        <v>1.0327677227616872E-2</v>
      </c>
      <c r="K10" s="181">
        <v>6.3563992023744223E-3</v>
      </c>
      <c r="L10" s="181">
        <v>6.80009924737408E-3</v>
      </c>
      <c r="M10" s="181">
        <v>7.3545129894625654E-3</v>
      </c>
      <c r="N10" s="182">
        <v>7.3134372532006999E-3</v>
      </c>
    </row>
    <row r="11" spans="1:14" ht="15.75" thickBot="1" x14ac:dyDescent="0.3">
      <c r="B11" s="191" t="s">
        <v>59</v>
      </c>
      <c r="C11" s="183">
        <v>0.31006587622388748</v>
      </c>
      <c r="D11" s="184">
        <v>0.31075467709544446</v>
      </c>
      <c r="E11" s="184">
        <v>0.33876280703740841</v>
      </c>
      <c r="F11" s="184">
        <v>0.30588489049428486</v>
      </c>
      <c r="G11" s="184">
        <v>0.33643691797359282</v>
      </c>
      <c r="H11" s="184">
        <v>0.3901287793247144</v>
      </c>
      <c r="I11" s="184">
        <v>0.30446658097686374</v>
      </c>
      <c r="J11" s="184">
        <v>0.29951639150132553</v>
      </c>
      <c r="K11" s="184">
        <v>0.2753670735103898</v>
      </c>
      <c r="L11" s="184">
        <v>0.24992142916218674</v>
      </c>
      <c r="M11" s="184">
        <v>0.23921107562306668</v>
      </c>
      <c r="N11" s="185">
        <v>0.25131898892314114</v>
      </c>
    </row>
  </sheetData>
  <hyperlinks>
    <hyperlink ref="A3" location="SOMMAIRE!A1" display="Retour au sommair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9"/>
  <sheetViews>
    <sheetView workbookViewId="0">
      <selection activeCell="I29" sqref="I29"/>
    </sheetView>
  </sheetViews>
  <sheetFormatPr baseColWidth="10" defaultRowHeight="15" x14ac:dyDescent="0.25"/>
  <cols>
    <col min="1" max="1" width="26.7109375" customWidth="1"/>
    <col min="6" max="7" width="14" customWidth="1"/>
    <col min="8" max="9" width="14.42578125" customWidth="1"/>
  </cols>
  <sheetData>
    <row r="1" spans="1:11" ht="15" customHeight="1" x14ac:dyDescent="0.25">
      <c r="A1" s="319" t="s">
        <v>125</v>
      </c>
      <c r="B1" s="318"/>
      <c r="C1" s="318"/>
      <c r="D1" s="318"/>
      <c r="E1" s="318"/>
      <c r="F1" s="318"/>
      <c r="G1" s="318"/>
      <c r="H1" s="318"/>
      <c r="J1" s="318"/>
      <c r="K1" s="314"/>
    </row>
    <row r="2" spans="1:11" ht="15" customHeight="1" x14ac:dyDescent="0.25">
      <c r="A2" s="319"/>
      <c r="B2" s="318"/>
      <c r="C2" s="318"/>
      <c r="D2" s="318"/>
      <c r="E2" s="318"/>
      <c r="F2" s="318"/>
      <c r="G2" s="318"/>
      <c r="H2" s="318"/>
      <c r="J2" s="318"/>
      <c r="K2" s="318"/>
    </row>
    <row r="3" spans="1:11" x14ac:dyDescent="0.25">
      <c r="A3" s="192" t="s">
        <v>70</v>
      </c>
      <c r="B3" s="317"/>
      <c r="C3" s="146"/>
      <c r="D3" s="146"/>
      <c r="E3" s="146"/>
      <c r="F3" s="146"/>
      <c r="G3" s="146"/>
      <c r="H3" s="146"/>
      <c r="I3" s="146"/>
      <c r="J3" s="146"/>
      <c r="K3" s="316"/>
    </row>
    <row r="4" spans="1:11" ht="43.5" customHeight="1" x14ac:dyDescent="0.25">
      <c r="B4" s="331" t="s">
        <v>123</v>
      </c>
      <c r="C4" s="333" t="s">
        <v>122</v>
      </c>
      <c r="D4" s="333"/>
      <c r="E4" s="333"/>
      <c r="F4" s="333" t="s">
        <v>121</v>
      </c>
      <c r="G4" s="333"/>
      <c r="H4" s="333" t="s">
        <v>120</v>
      </c>
      <c r="I4" s="333"/>
      <c r="J4" s="315"/>
      <c r="K4" s="315"/>
    </row>
    <row r="5" spans="1:11" ht="25.5" x14ac:dyDescent="0.25">
      <c r="B5" s="332"/>
      <c r="C5" s="320">
        <v>2010</v>
      </c>
      <c r="D5" s="320">
        <v>2016</v>
      </c>
      <c r="E5" s="321" t="s">
        <v>119</v>
      </c>
      <c r="F5" s="320">
        <v>2010</v>
      </c>
      <c r="G5" s="320">
        <v>2016</v>
      </c>
      <c r="H5" s="320">
        <v>2010</v>
      </c>
      <c r="I5" s="320">
        <v>2016</v>
      </c>
      <c r="J5" s="315"/>
      <c r="K5" s="315"/>
    </row>
    <row r="6" spans="1:11" x14ac:dyDescent="0.25">
      <c r="B6" s="322" t="s">
        <v>118</v>
      </c>
      <c r="C6" s="323">
        <v>8767</v>
      </c>
      <c r="D6" s="323">
        <v>14806</v>
      </c>
      <c r="E6" s="322">
        <v>68.900000000000006</v>
      </c>
      <c r="F6" s="322">
        <v>37</v>
      </c>
      <c r="G6" s="322">
        <v>10</v>
      </c>
      <c r="H6" s="322">
        <v>22</v>
      </c>
      <c r="I6" s="322">
        <v>3</v>
      </c>
      <c r="J6" s="315"/>
      <c r="K6" s="315"/>
    </row>
    <row r="7" spans="1:11" x14ac:dyDescent="0.25">
      <c r="B7" s="322" t="s">
        <v>117</v>
      </c>
      <c r="C7" s="323">
        <v>14020</v>
      </c>
      <c r="D7" s="323">
        <v>16861</v>
      </c>
      <c r="E7" s="322">
        <v>20.3</v>
      </c>
      <c r="F7" s="322">
        <v>49</v>
      </c>
      <c r="G7" s="322">
        <v>10</v>
      </c>
      <c r="H7" s="322">
        <v>36</v>
      </c>
      <c r="I7" s="322">
        <v>3</v>
      </c>
      <c r="J7" s="315"/>
      <c r="K7" s="315"/>
    </row>
    <row r="8" spans="1:11" x14ac:dyDescent="0.25">
      <c r="B8" s="322" t="s">
        <v>116</v>
      </c>
      <c r="C8" s="323">
        <v>17158</v>
      </c>
      <c r="D8" s="323">
        <v>18965</v>
      </c>
      <c r="E8" s="322">
        <v>10.5</v>
      </c>
      <c r="F8" s="322">
        <v>62</v>
      </c>
      <c r="G8" s="322">
        <v>14</v>
      </c>
      <c r="H8" s="322">
        <v>52</v>
      </c>
      <c r="I8" s="322">
        <v>5</v>
      </c>
      <c r="J8" s="315"/>
      <c r="K8" s="315"/>
    </row>
    <row r="9" spans="1:11" x14ac:dyDescent="0.25">
      <c r="B9" s="322" t="s">
        <v>115</v>
      </c>
      <c r="C9" s="323">
        <v>19937</v>
      </c>
      <c r="D9" s="323">
        <v>20892</v>
      </c>
      <c r="E9" s="322">
        <v>4.8</v>
      </c>
      <c r="F9" s="322">
        <v>70</v>
      </c>
      <c r="G9" s="322">
        <v>13</v>
      </c>
      <c r="H9" s="322">
        <v>61</v>
      </c>
      <c r="I9" s="322">
        <v>5</v>
      </c>
      <c r="J9" s="315"/>
      <c r="K9" s="315"/>
    </row>
    <row r="10" spans="1:11" x14ac:dyDescent="0.25">
      <c r="B10" s="322" t="s">
        <v>114</v>
      </c>
      <c r="C10" s="323">
        <v>22665</v>
      </c>
      <c r="D10" s="323">
        <v>22321</v>
      </c>
      <c r="E10" s="322">
        <v>-1.5</v>
      </c>
      <c r="F10" s="322">
        <v>79</v>
      </c>
      <c r="G10" s="322">
        <v>15</v>
      </c>
      <c r="H10" s="322">
        <v>73</v>
      </c>
      <c r="I10" s="322">
        <v>6</v>
      </c>
      <c r="J10" s="315"/>
      <c r="K10" s="315"/>
    </row>
    <row r="11" spans="1:11" x14ac:dyDescent="0.25">
      <c r="B11" s="322" t="s">
        <v>113</v>
      </c>
      <c r="C11" s="323">
        <v>25755</v>
      </c>
      <c r="D11" s="323">
        <v>24484</v>
      </c>
      <c r="E11" s="322">
        <v>-4.9000000000000004</v>
      </c>
      <c r="F11" s="322">
        <v>83</v>
      </c>
      <c r="G11" s="322">
        <v>15</v>
      </c>
      <c r="H11" s="322">
        <v>79</v>
      </c>
      <c r="I11" s="322">
        <v>7</v>
      </c>
      <c r="J11" s="315"/>
      <c r="K11" s="315"/>
    </row>
    <row r="12" spans="1:11" x14ac:dyDescent="0.25">
      <c r="B12" s="322" t="s">
        <v>112</v>
      </c>
      <c r="C12" s="323">
        <v>29420</v>
      </c>
      <c r="D12" s="323">
        <v>27085</v>
      </c>
      <c r="E12" s="322">
        <v>-7.9</v>
      </c>
      <c r="F12" s="322">
        <v>86</v>
      </c>
      <c r="G12" s="322">
        <v>15</v>
      </c>
      <c r="H12" s="322">
        <v>82</v>
      </c>
      <c r="I12" s="322">
        <v>7</v>
      </c>
      <c r="J12" s="315"/>
      <c r="K12" s="315"/>
    </row>
    <row r="13" spans="1:11" x14ac:dyDescent="0.25">
      <c r="B13" s="322" t="s">
        <v>111</v>
      </c>
      <c r="C13" s="323">
        <v>34490</v>
      </c>
      <c r="D13" s="323">
        <v>30611</v>
      </c>
      <c r="E13" s="322">
        <v>-11.2</v>
      </c>
      <c r="F13" s="322">
        <v>87</v>
      </c>
      <c r="G13" s="322">
        <v>16</v>
      </c>
      <c r="H13" s="322">
        <v>84</v>
      </c>
      <c r="I13" s="322">
        <v>7</v>
      </c>
      <c r="J13" s="315"/>
      <c r="K13" s="315"/>
    </row>
    <row r="14" spans="1:11" x14ac:dyDescent="0.25">
      <c r="B14" s="322" t="s">
        <v>110</v>
      </c>
      <c r="C14" s="323">
        <v>42611</v>
      </c>
      <c r="D14" s="323">
        <v>36332</v>
      </c>
      <c r="E14" s="322">
        <v>-14.7</v>
      </c>
      <c r="F14" s="322">
        <v>87</v>
      </c>
      <c r="G14" s="322">
        <v>19</v>
      </c>
      <c r="H14" s="322">
        <v>84</v>
      </c>
      <c r="I14" s="322">
        <v>10</v>
      </c>
      <c r="J14" s="315"/>
      <c r="K14" s="315"/>
    </row>
    <row r="15" spans="1:11" x14ac:dyDescent="0.25">
      <c r="B15" s="322" t="s">
        <v>109</v>
      </c>
      <c r="C15" s="323">
        <v>77748</v>
      </c>
      <c r="D15" s="323">
        <v>56994</v>
      </c>
      <c r="E15" s="322">
        <v>-26.7</v>
      </c>
      <c r="F15" s="322">
        <v>85</v>
      </c>
      <c r="G15" s="322">
        <v>25</v>
      </c>
      <c r="H15" s="322">
        <v>82</v>
      </c>
      <c r="I15" s="322">
        <v>19</v>
      </c>
      <c r="J15" s="315"/>
      <c r="K15" s="315"/>
    </row>
    <row r="16" spans="1:11" x14ac:dyDescent="0.25">
      <c r="B16" s="324" t="s">
        <v>9</v>
      </c>
      <c r="C16" s="325">
        <v>29226</v>
      </c>
      <c r="D16" s="325">
        <v>26923</v>
      </c>
      <c r="E16" s="324">
        <v>-7.9</v>
      </c>
      <c r="F16" s="324">
        <v>72</v>
      </c>
      <c r="G16" s="324">
        <v>15</v>
      </c>
      <c r="H16" s="324">
        <v>65</v>
      </c>
      <c r="I16" s="324">
        <v>7</v>
      </c>
      <c r="J16" s="315"/>
      <c r="K16" s="315"/>
    </row>
    <row r="17" spans="2:11" x14ac:dyDescent="0.25">
      <c r="B17" s="330"/>
      <c r="C17" s="330"/>
      <c r="D17" s="330"/>
      <c r="E17" s="330"/>
      <c r="F17" s="330"/>
      <c r="G17" s="330"/>
      <c r="H17" s="330"/>
      <c r="I17" s="330"/>
      <c r="J17" s="330"/>
      <c r="K17" s="314"/>
    </row>
    <row r="18" spans="2:11" x14ac:dyDescent="0.25">
      <c r="B18" s="313"/>
      <c r="C18" s="312"/>
      <c r="D18" s="312"/>
      <c r="E18" s="312"/>
      <c r="F18" s="312"/>
      <c r="G18" s="312"/>
      <c r="H18" s="312"/>
      <c r="I18" s="312"/>
      <c r="J18" s="312"/>
      <c r="K18" s="312"/>
    </row>
    <row r="19" spans="2:11" x14ac:dyDescent="0.25">
      <c r="B19" s="311"/>
      <c r="C19" s="146"/>
      <c r="D19" s="146"/>
      <c r="E19" s="146"/>
      <c r="F19" s="146"/>
      <c r="G19" s="146"/>
      <c r="H19" s="146"/>
      <c r="I19" s="146"/>
      <c r="J19" s="146"/>
      <c r="K19" s="146"/>
    </row>
  </sheetData>
  <mergeCells count="5">
    <mergeCell ref="B17:J17"/>
    <mergeCell ref="B4:B5"/>
    <mergeCell ref="C4:E4"/>
    <mergeCell ref="F4:G4"/>
    <mergeCell ref="H4:I4"/>
  </mergeCells>
  <hyperlinks>
    <hyperlink ref="A3" location="SOMMAIRE!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H7"/>
  <sheetViews>
    <sheetView workbookViewId="0">
      <selection activeCell="L40" sqref="L40"/>
    </sheetView>
  </sheetViews>
  <sheetFormatPr baseColWidth="10" defaultRowHeight="15" x14ac:dyDescent="0.25"/>
  <cols>
    <col min="1" max="1" width="26.7109375" customWidth="1"/>
    <col min="2" max="2" width="44.7109375" customWidth="1"/>
  </cols>
  <sheetData>
    <row r="1" spans="1:60" ht="15.75" x14ac:dyDescent="0.25">
      <c r="A1" s="86" t="s">
        <v>127</v>
      </c>
    </row>
    <row r="2" spans="1:60" ht="15.75" x14ac:dyDescent="0.25">
      <c r="A2" s="86"/>
    </row>
    <row r="3" spans="1:60" ht="15.75" thickBot="1" x14ac:dyDescent="0.3">
      <c r="A3" s="192" t="s">
        <v>70</v>
      </c>
      <c r="B3" s="192"/>
    </row>
    <row r="4" spans="1:60" s="146" customFormat="1" ht="15.75" thickBot="1" x14ac:dyDescent="0.3">
      <c r="B4" s="13"/>
      <c r="C4" s="145">
        <v>1963</v>
      </c>
      <c r="D4" s="128">
        <v>1964</v>
      </c>
      <c r="E4" s="145">
        <v>1965</v>
      </c>
      <c r="F4" s="128">
        <v>1966</v>
      </c>
      <c r="G4" s="145">
        <v>1967</v>
      </c>
      <c r="H4" s="128">
        <v>1968</v>
      </c>
      <c r="I4" s="145">
        <v>1969</v>
      </c>
      <c r="J4" s="128">
        <v>1970</v>
      </c>
      <c r="K4" s="145">
        <v>1971</v>
      </c>
      <c r="L4" s="128">
        <v>1972</v>
      </c>
      <c r="M4" s="145">
        <v>1973</v>
      </c>
      <c r="N4" s="128">
        <v>1974</v>
      </c>
      <c r="O4" s="145">
        <v>1975</v>
      </c>
      <c r="P4" s="128">
        <v>1976</v>
      </c>
      <c r="Q4" s="145">
        <v>1977</v>
      </c>
      <c r="R4" s="128">
        <v>1978</v>
      </c>
      <c r="S4" s="145">
        <v>1979</v>
      </c>
      <c r="T4" s="128">
        <v>1980</v>
      </c>
      <c r="U4" s="145">
        <v>1981</v>
      </c>
      <c r="V4" s="128">
        <v>1982</v>
      </c>
      <c r="W4" s="145">
        <v>1983</v>
      </c>
      <c r="X4" s="128">
        <v>1984</v>
      </c>
      <c r="Y4" s="145">
        <v>1985</v>
      </c>
      <c r="Z4" s="128">
        <v>1986</v>
      </c>
      <c r="AA4" s="145">
        <v>1987</v>
      </c>
      <c r="AB4" s="128">
        <v>1988</v>
      </c>
      <c r="AC4" s="145">
        <v>1989</v>
      </c>
      <c r="AD4" s="128">
        <v>1990</v>
      </c>
      <c r="AE4" s="145">
        <v>1991</v>
      </c>
      <c r="AF4" s="128">
        <v>1992</v>
      </c>
      <c r="AG4" s="145">
        <v>1993</v>
      </c>
      <c r="AH4" s="128">
        <v>1994</v>
      </c>
      <c r="AI4" s="145">
        <v>1995</v>
      </c>
      <c r="AJ4" s="128">
        <v>1996</v>
      </c>
      <c r="AK4" s="145">
        <v>1997</v>
      </c>
      <c r="AL4" s="128">
        <v>1998</v>
      </c>
      <c r="AM4" s="145">
        <v>1999</v>
      </c>
      <c r="AN4" s="128">
        <v>2000</v>
      </c>
      <c r="AO4" s="145">
        <v>2001</v>
      </c>
      <c r="AP4" s="128">
        <v>2002</v>
      </c>
      <c r="AQ4" s="145">
        <v>2003</v>
      </c>
      <c r="AR4" s="128">
        <v>2004</v>
      </c>
      <c r="AS4" s="145">
        <v>2005</v>
      </c>
      <c r="AT4" s="128">
        <v>2006</v>
      </c>
      <c r="AU4" s="145">
        <v>2007</v>
      </c>
      <c r="AV4" s="128">
        <v>2008</v>
      </c>
      <c r="AW4" s="145">
        <v>2009</v>
      </c>
      <c r="AX4" s="128">
        <v>2010</v>
      </c>
      <c r="AY4" s="145">
        <v>2011</v>
      </c>
      <c r="AZ4" s="128">
        <v>2012</v>
      </c>
      <c r="BA4" s="145">
        <v>2013</v>
      </c>
      <c r="BB4" s="128">
        <v>2014</v>
      </c>
      <c r="BC4" s="145">
        <v>2015</v>
      </c>
      <c r="BD4" s="128">
        <v>2016</v>
      </c>
      <c r="BE4" s="145">
        <v>2017</v>
      </c>
      <c r="BF4" s="128">
        <v>2018</v>
      </c>
      <c r="BG4" s="198">
        <v>2019</v>
      </c>
      <c r="BH4" s="129">
        <v>2020</v>
      </c>
    </row>
    <row r="5" spans="1:60" x14ac:dyDescent="0.25">
      <c r="B5" s="10" t="s">
        <v>76</v>
      </c>
      <c r="C5" s="199">
        <v>63.76</v>
      </c>
      <c r="D5" s="200">
        <v>63.89</v>
      </c>
      <c r="E5" s="200">
        <v>63.92</v>
      </c>
      <c r="F5" s="200">
        <v>63.99</v>
      </c>
      <c r="G5" s="200">
        <v>64.03</v>
      </c>
      <c r="H5" s="200">
        <v>63.99</v>
      </c>
      <c r="I5" s="200">
        <v>63.94</v>
      </c>
      <c r="J5" s="200">
        <v>63.99</v>
      </c>
      <c r="K5" s="200">
        <v>63.94</v>
      </c>
      <c r="L5" s="200">
        <v>63.86</v>
      </c>
      <c r="M5" s="200">
        <v>63.84</v>
      </c>
      <c r="N5" s="200">
        <v>63.79</v>
      </c>
      <c r="O5" s="200">
        <v>63.57</v>
      </c>
      <c r="P5" s="200">
        <v>64.03</v>
      </c>
      <c r="Q5" s="200">
        <v>64.08</v>
      </c>
      <c r="R5" s="200">
        <v>64.08</v>
      </c>
      <c r="S5" s="200">
        <v>64</v>
      </c>
      <c r="T5" s="199">
        <v>63.43</v>
      </c>
      <c r="U5" s="200">
        <v>62.99</v>
      </c>
      <c r="V5" s="200">
        <v>63.02</v>
      </c>
      <c r="W5" s="200">
        <v>62.42</v>
      </c>
      <c r="X5" s="200">
        <v>62.39</v>
      </c>
      <c r="Y5" s="200">
        <v>62.63</v>
      </c>
      <c r="Z5" s="200">
        <v>62.54</v>
      </c>
      <c r="AA5" s="200">
        <v>62.42</v>
      </c>
      <c r="AB5" s="200">
        <v>62.1</v>
      </c>
      <c r="AC5" s="200">
        <v>62.05</v>
      </c>
      <c r="AD5" s="200">
        <v>61.98</v>
      </c>
      <c r="AE5" s="200">
        <v>61.92</v>
      </c>
      <c r="AF5" s="200">
        <v>61.62</v>
      </c>
      <c r="AG5" s="200">
        <v>61.55</v>
      </c>
      <c r="AH5" s="200">
        <v>61.52</v>
      </c>
      <c r="AI5" s="200">
        <v>61.56</v>
      </c>
      <c r="AJ5" s="200">
        <v>61.6</v>
      </c>
      <c r="AK5" s="199">
        <v>61.61</v>
      </c>
      <c r="AL5" s="200">
        <v>61.61</v>
      </c>
      <c r="AM5" s="200">
        <v>61.6</v>
      </c>
      <c r="AN5" s="200">
        <v>61.73</v>
      </c>
      <c r="AO5" s="200">
        <v>61.77</v>
      </c>
      <c r="AP5" s="200">
        <v>61.71</v>
      </c>
      <c r="AQ5" s="200">
        <v>61.64</v>
      </c>
      <c r="AR5" s="200">
        <v>61.12</v>
      </c>
      <c r="AS5" s="200">
        <v>61.1</v>
      </c>
      <c r="AT5" s="200">
        <v>61.03</v>
      </c>
      <c r="AU5" s="200">
        <v>61</v>
      </c>
      <c r="AV5" s="200">
        <v>61.1</v>
      </c>
      <c r="AW5" s="200">
        <v>61.58</v>
      </c>
      <c r="AX5" s="200">
        <v>61.48</v>
      </c>
      <c r="AY5" s="200">
        <v>61.98</v>
      </c>
      <c r="AZ5" s="200">
        <v>62.02</v>
      </c>
      <c r="BA5" s="200">
        <v>62.08</v>
      </c>
      <c r="BB5" s="199">
        <v>62.28</v>
      </c>
      <c r="BC5" s="200">
        <v>62.41</v>
      </c>
      <c r="BD5" s="200">
        <v>62.39</v>
      </c>
      <c r="BE5" s="200">
        <v>62.5</v>
      </c>
      <c r="BF5" s="200">
        <v>62.7</v>
      </c>
      <c r="BG5" s="201">
        <v>62.8</v>
      </c>
      <c r="BH5" s="202">
        <v>62.78</v>
      </c>
    </row>
    <row r="6" spans="1:60" x14ac:dyDescent="0.25">
      <c r="B6" s="11" t="s">
        <v>77</v>
      </c>
      <c r="C6" s="203"/>
      <c r="D6" s="204"/>
      <c r="E6" s="204"/>
      <c r="F6" s="204"/>
      <c r="G6" s="204"/>
      <c r="H6" s="204"/>
      <c r="I6" s="204"/>
      <c r="J6" s="204"/>
      <c r="K6" s="204"/>
      <c r="L6" s="204"/>
      <c r="M6" s="204"/>
      <c r="N6" s="204"/>
      <c r="O6" s="204"/>
      <c r="P6" s="204"/>
      <c r="Q6" s="204"/>
      <c r="R6" s="204"/>
      <c r="S6" s="204"/>
      <c r="T6" s="203"/>
      <c r="U6" s="204"/>
      <c r="V6" s="204"/>
      <c r="W6" s="204"/>
      <c r="X6" s="204"/>
      <c r="Y6" s="204"/>
      <c r="Z6" s="204"/>
      <c r="AA6" s="204"/>
      <c r="AB6" s="204"/>
      <c r="AC6" s="204"/>
      <c r="AD6" s="204"/>
      <c r="AE6" s="204"/>
      <c r="AF6" s="204"/>
      <c r="AG6" s="204"/>
      <c r="AH6" s="204"/>
      <c r="AI6" s="204"/>
      <c r="AJ6" s="204"/>
      <c r="AK6" s="203"/>
      <c r="AL6" s="204"/>
      <c r="AM6" s="204"/>
      <c r="AN6" s="204"/>
      <c r="AO6" s="204"/>
      <c r="AP6" s="204"/>
      <c r="AQ6" s="204"/>
      <c r="AR6" s="204"/>
      <c r="AS6" s="204"/>
      <c r="AT6" s="204"/>
      <c r="AU6" s="204"/>
      <c r="AV6" s="204"/>
      <c r="AW6" s="204"/>
      <c r="AX6" s="204"/>
      <c r="AY6" s="204"/>
      <c r="AZ6" s="204">
        <v>62.2</v>
      </c>
      <c r="BA6" s="204">
        <v>62.3</v>
      </c>
      <c r="BB6" s="203">
        <v>62.4</v>
      </c>
      <c r="BC6" s="204">
        <v>62.6</v>
      </c>
      <c r="BD6" s="204">
        <v>62.9</v>
      </c>
      <c r="BE6" s="204">
        <v>62.9</v>
      </c>
      <c r="BF6" s="204">
        <v>63</v>
      </c>
      <c r="BG6" s="205">
        <v>63.1</v>
      </c>
      <c r="BH6" s="206"/>
    </row>
    <row r="7" spans="1:60" ht="15.75" thickBot="1" x14ac:dyDescent="0.3">
      <c r="B7" s="12" t="s">
        <v>78</v>
      </c>
      <c r="C7" s="207"/>
      <c r="D7" s="208"/>
      <c r="E7" s="208"/>
      <c r="F7" s="208"/>
      <c r="G7" s="208"/>
      <c r="H7" s="208"/>
      <c r="I7" s="208"/>
      <c r="J7" s="208"/>
      <c r="K7" s="208"/>
      <c r="L7" s="208"/>
      <c r="M7" s="208"/>
      <c r="N7" s="208"/>
      <c r="O7" s="208"/>
      <c r="P7" s="208"/>
      <c r="Q7" s="208"/>
      <c r="R7" s="208"/>
      <c r="S7" s="208"/>
      <c r="T7" s="207"/>
      <c r="U7" s="208"/>
      <c r="V7" s="208"/>
      <c r="W7" s="208"/>
      <c r="X7" s="208"/>
      <c r="Y7" s="208"/>
      <c r="Z7" s="208"/>
      <c r="AA7" s="208"/>
      <c r="AB7" s="208"/>
      <c r="AC7" s="208"/>
      <c r="AD7" s="208"/>
      <c r="AE7" s="208"/>
      <c r="AF7" s="208"/>
      <c r="AG7" s="208"/>
      <c r="AH7" s="208"/>
      <c r="AI7" s="208"/>
      <c r="AJ7" s="208"/>
      <c r="AK7" s="207"/>
      <c r="AL7" s="208"/>
      <c r="AM7" s="208"/>
      <c r="AN7" s="208"/>
      <c r="AO7" s="208"/>
      <c r="AP7" s="208"/>
      <c r="AQ7" s="208"/>
      <c r="AR7" s="208">
        <v>60.691335374113535</v>
      </c>
      <c r="AS7" s="208">
        <v>60.649231479827527</v>
      </c>
      <c r="AT7" s="208">
        <v>60.577717811978424</v>
      </c>
      <c r="AU7" s="208">
        <v>60.545829109546361</v>
      </c>
      <c r="AV7" s="208">
        <v>60.482164440882705</v>
      </c>
      <c r="AW7" s="208">
        <v>60.551911896088356</v>
      </c>
      <c r="AX7" s="208">
        <v>60.516216002446228</v>
      </c>
      <c r="AY7" s="208">
        <v>60.766115123025827</v>
      </c>
      <c r="AZ7" s="208">
        <v>61.025588770794137</v>
      </c>
      <c r="BA7" s="208">
        <v>61.188651832163195</v>
      </c>
      <c r="BB7" s="207">
        <v>61.357833785352305</v>
      </c>
      <c r="BC7" s="208">
        <v>61.603704298014698</v>
      </c>
      <c r="BD7" s="208">
        <v>61.917795535739167</v>
      </c>
      <c r="BE7" s="208">
        <v>62.062633477979361</v>
      </c>
      <c r="BF7" s="208">
        <v>62.116729478688391</v>
      </c>
      <c r="BG7" s="209">
        <v>62.23637801335331</v>
      </c>
      <c r="BH7" s="210"/>
    </row>
  </sheetData>
  <hyperlinks>
    <hyperlink ref="A3" location="SOMMAIRE!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13"/>
  <sheetViews>
    <sheetView workbookViewId="0">
      <selection activeCell="L40" sqref="L40"/>
    </sheetView>
  </sheetViews>
  <sheetFormatPr baseColWidth="10" defaultRowHeight="15" x14ac:dyDescent="0.25"/>
  <cols>
    <col min="1" max="1" width="26.7109375" customWidth="1"/>
    <col min="2" max="2" width="29.28515625" customWidth="1"/>
  </cols>
  <sheetData>
    <row r="1" spans="1:8" ht="15.75" x14ac:dyDescent="0.25">
      <c r="A1" s="86" t="s">
        <v>140</v>
      </c>
    </row>
    <row r="2" spans="1:8" ht="16.5" thickBot="1" x14ac:dyDescent="0.3">
      <c r="B2" s="86"/>
    </row>
    <row r="3" spans="1:8" ht="26.25" thickBot="1" x14ac:dyDescent="0.3">
      <c r="A3" s="192" t="s">
        <v>70</v>
      </c>
      <c r="B3" s="226"/>
      <c r="C3" s="241" t="s">
        <v>79</v>
      </c>
      <c r="D3" s="242" t="s">
        <v>80</v>
      </c>
      <c r="E3" s="242" t="s">
        <v>81</v>
      </c>
      <c r="F3" s="242" t="s">
        <v>28</v>
      </c>
      <c r="G3" s="242" t="s">
        <v>82</v>
      </c>
      <c r="H3" s="243" t="s">
        <v>83</v>
      </c>
    </row>
    <row r="4" spans="1:8" ht="15" customHeight="1" x14ac:dyDescent="0.25">
      <c r="A4" s="244"/>
      <c r="B4" s="227" t="s">
        <v>60</v>
      </c>
      <c r="C4" s="238">
        <v>0.2</v>
      </c>
      <c r="D4" s="239">
        <v>0.1</v>
      </c>
      <c r="E4" s="239">
        <v>22.574451306791072</v>
      </c>
      <c r="F4" s="239">
        <v>37.873747548110053</v>
      </c>
      <c r="G4" s="239">
        <v>18.022550760748555</v>
      </c>
      <c r="H4" s="240">
        <v>21.234360918199648</v>
      </c>
    </row>
    <row r="5" spans="1:8" ht="15" customHeight="1" x14ac:dyDescent="0.25">
      <c r="A5" s="244"/>
      <c r="B5" s="228" t="s">
        <v>84</v>
      </c>
      <c r="C5" s="224">
        <v>0.2</v>
      </c>
      <c r="D5" s="204">
        <v>0.1</v>
      </c>
      <c r="E5" s="204">
        <v>25.290534313394925</v>
      </c>
      <c r="F5" s="204">
        <v>35.111380852833413</v>
      </c>
      <c r="G5" s="204">
        <v>15.357295389664396</v>
      </c>
      <c r="H5" s="206">
        <v>23.948569244947961</v>
      </c>
    </row>
    <row r="6" spans="1:8" ht="15" customHeight="1" x14ac:dyDescent="0.25">
      <c r="A6" s="244"/>
      <c r="B6" s="228" t="s">
        <v>85</v>
      </c>
      <c r="C6" s="224">
        <v>0.2</v>
      </c>
      <c r="D6" s="204">
        <v>0</v>
      </c>
      <c r="E6" s="204">
        <v>25.764490391481171</v>
      </c>
      <c r="F6" s="204">
        <v>32.920430908695785</v>
      </c>
      <c r="G6" s="204">
        <v>17.761013318431591</v>
      </c>
      <c r="H6" s="206">
        <v>23.352270963335506</v>
      </c>
    </row>
    <row r="7" spans="1:8" ht="15" customHeight="1" x14ac:dyDescent="0.25">
      <c r="A7" s="244"/>
      <c r="B7" s="228" t="s">
        <v>86</v>
      </c>
      <c r="C7" s="224">
        <v>0.1</v>
      </c>
      <c r="D7" s="204">
        <v>0</v>
      </c>
      <c r="E7" s="204">
        <v>19.206761712772934</v>
      </c>
      <c r="F7" s="204">
        <v>30.544288732907489</v>
      </c>
      <c r="G7" s="204">
        <v>17.75678235737012</v>
      </c>
      <c r="H7" s="206">
        <v>32.397444927501027</v>
      </c>
    </row>
    <row r="8" spans="1:8" ht="15" customHeight="1" x14ac:dyDescent="0.25">
      <c r="A8" s="244"/>
      <c r="B8" s="228" t="s">
        <v>87</v>
      </c>
      <c r="C8" s="224">
        <v>0</v>
      </c>
      <c r="D8" s="204">
        <v>0</v>
      </c>
      <c r="E8" s="204">
        <v>3.2600454890068233</v>
      </c>
      <c r="F8" s="204">
        <v>34.108331227360793</v>
      </c>
      <c r="G8" s="204">
        <v>17.268974812568445</v>
      </c>
      <c r="H8" s="206">
        <v>45.337376800606521</v>
      </c>
    </row>
    <row r="9" spans="1:8" ht="15" customHeight="1" x14ac:dyDescent="0.25">
      <c r="A9" s="244"/>
      <c r="B9" s="228" t="s">
        <v>88</v>
      </c>
      <c r="C9" s="224">
        <v>2.7883148600413299</v>
      </c>
      <c r="D9" s="204">
        <v>8.8840879203456691</v>
      </c>
      <c r="E9" s="204">
        <v>21.294382866804433</v>
      </c>
      <c r="F9" s="204">
        <v>25.085478113845575</v>
      </c>
      <c r="G9" s="204">
        <v>24.157430020665039</v>
      </c>
      <c r="H9" s="206">
        <v>17.81326319744505</v>
      </c>
    </row>
    <row r="10" spans="1:8" ht="15" customHeight="1" x14ac:dyDescent="0.25">
      <c r="A10" s="244"/>
      <c r="B10" s="228" t="s">
        <v>89</v>
      </c>
      <c r="C10" s="224">
        <v>79.483311333207624</v>
      </c>
      <c r="D10" s="204">
        <v>17.914388082217613</v>
      </c>
      <c r="E10" s="204">
        <v>0.30000000000000004</v>
      </c>
      <c r="F10" s="204">
        <v>0.61286064491797099</v>
      </c>
      <c r="G10" s="204">
        <v>0.05</v>
      </c>
      <c r="H10" s="206">
        <v>1.6274372996417124</v>
      </c>
    </row>
    <row r="11" spans="1:8" ht="15" customHeight="1" thickBot="1" x14ac:dyDescent="0.3">
      <c r="A11" s="244"/>
      <c r="B11" s="230" t="s">
        <v>2</v>
      </c>
      <c r="C11" s="231">
        <v>0.5</v>
      </c>
      <c r="D11" s="232">
        <v>12.62282813821826</v>
      </c>
      <c r="E11" s="232">
        <v>30.617557102882802</v>
      </c>
      <c r="F11" s="232">
        <v>25.061007353419665</v>
      </c>
      <c r="G11" s="232">
        <v>18.713802303637664</v>
      </c>
      <c r="H11" s="233">
        <v>12.488611960694996</v>
      </c>
    </row>
    <row r="12" spans="1:8" ht="15" customHeight="1" thickBot="1" x14ac:dyDescent="0.3">
      <c r="A12" s="244"/>
      <c r="B12" s="234" t="s">
        <v>69</v>
      </c>
      <c r="C12" s="235">
        <v>1.844086112394681</v>
      </c>
      <c r="D12" s="236">
        <v>2.6909881050882247</v>
      </c>
      <c r="E12" s="236">
        <v>22.039930871995455</v>
      </c>
      <c r="F12" s="236">
        <v>34.461208209363662</v>
      </c>
      <c r="G12" s="236">
        <v>17.365507884515601</v>
      </c>
      <c r="H12" s="237">
        <v>21.15494139770809</v>
      </c>
    </row>
    <row r="13" spans="1:8" x14ac:dyDescent="0.25">
      <c r="A13" s="244"/>
      <c r="B13" s="244"/>
      <c r="C13" s="244"/>
      <c r="D13" s="244"/>
      <c r="E13" s="244"/>
      <c r="F13" s="244"/>
      <c r="G13" s="244"/>
      <c r="H13" s="244"/>
    </row>
  </sheetData>
  <hyperlinks>
    <hyperlink ref="A3" location="SOMMAIRE!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vt:i4>
      </vt:variant>
    </vt:vector>
  </HeadingPairs>
  <TitlesOfParts>
    <vt:vector size="16" baseType="lpstr">
      <vt:lpstr>SOMMAIRE</vt:lpstr>
      <vt:lpstr>Fig 5.1</vt:lpstr>
      <vt:lpstr>Fig 5.2</vt:lpstr>
      <vt:lpstr>Fig 5.3</vt:lpstr>
      <vt:lpstr>Fig 5.4</vt:lpstr>
      <vt:lpstr>Tab 5.1</vt:lpstr>
      <vt:lpstr>Fig 5.5</vt:lpstr>
      <vt:lpstr>Fig 5.6</vt:lpstr>
      <vt:lpstr>Fig 5.7</vt:lpstr>
      <vt:lpstr>Fig 5.8</vt:lpstr>
      <vt:lpstr>Fig 5.9</vt:lpstr>
      <vt:lpstr>Fig 5.10</vt:lpstr>
      <vt:lpstr>Fig 5.11</vt:lpstr>
      <vt:lpstr>Fig 5.12</vt:lpstr>
      <vt:lpstr>Fig 5.13</vt:lpstr>
      <vt:lpstr>SOMMAIRE!_Toc74059129</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DUBOIS Manon</dc:creator>
  <cp:lastModifiedBy>DUBOIS Manon</cp:lastModifiedBy>
  <dcterms:created xsi:type="dcterms:W3CDTF">2020-11-19T15:16:51Z</dcterms:created>
  <dcterms:modified xsi:type="dcterms:W3CDTF">2021-06-10T15:51:05Z</dcterms:modified>
</cp:coreProperties>
</file>